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5669" documentId="8_{A9F69E32-3021-4F38-B3CE-93AF06D3AF77}" xr6:coauthVersionLast="47" xr6:coauthVersionMax="47" xr10:uidLastSave="{B77CC363-F6D2-413D-A672-F1C932C17004}"/>
  <bookViews>
    <workbookView xWindow="40920" yWindow="-120" windowWidth="29040" windowHeight="15840" xr2:uid="{BCFD138C-8FDA-49EE-8137-C3C2D5F3BEC9}"/>
  </bookViews>
  <sheets>
    <sheet name="diversity_accepted" sheetId="4" r:id="rId1"/>
    <sheet name="data_options" sheetId="3" r:id="rId2"/>
    <sheet name="Sheet1"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6" i="4" l="1"/>
  <c r="I17" i="5"/>
  <c r="H18" i="5"/>
  <c r="H19" i="5"/>
  <c r="H20" i="5"/>
  <c r="H21" i="5"/>
  <c r="H22" i="5"/>
  <c r="H23" i="5"/>
  <c r="H24" i="5"/>
  <c r="H25" i="5"/>
  <c r="H26" i="5"/>
  <c r="H17" i="5"/>
  <c r="E15" i="5"/>
</calcChain>
</file>

<file path=xl/sharedStrings.xml><?xml version="1.0" encoding="utf-8"?>
<sst xmlns="http://schemas.openxmlformats.org/spreadsheetml/2006/main" count="8036" uniqueCount="2796">
  <si>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</si>
  <si>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</si>
  <si>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</si>
  <si>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</si>
  <si>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</si>
  <si>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</si>
  <si>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</si>
  <si>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</si>
  <si>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</si>
  <si>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</si>
  <si>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</si>
  <si>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</si>
  <si>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</si>
  <si>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</si>
  <si>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</si>
  <si>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</si>
  <si>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</si>
  <si>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</si>
  <si>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</si>
  <si>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</si>
  <si>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</si>
  <si>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</si>
  <si>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</si>
  <si>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</si>
  <si>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</si>
  <si>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</si>
  <si>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</si>
  <si>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</si>
  <si>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</si>
  <si>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</si>
  <si>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</si>
  <si>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</si>
  <si>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</si>
  <si>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</si>
  <si>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</si>
  <si>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</si>
  <si>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</si>
  <si>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</si>
  <si>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</si>
  <si>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</si>
  <si>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diversity_index</t>
  </si>
  <si>
    <t>analytical_methods</t>
  </si>
  <si>
    <t>multi-generational</t>
  </si>
  <si>
    <t>num_loci</t>
  </si>
  <si>
    <t>num_outlier</t>
  </si>
  <si>
    <t>num_neutral</t>
  </si>
  <si>
    <t>effect_size</t>
  </si>
  <si>
    <t>takeaway</t>
  </si>
  <si>
    <t>Long-term stocking practices threaten the original genetic diversity of the southernmost European populations of Atlantic salmon Salmo salar</t>
  </si>
  <si>
    <t>Almodovar, A; Leal, S; Nicola, GG; Horreo, JL; Garcia-Vazquez, E; Elvira, B</t>
  </si>
  <si>
    <t>Many Atlantic salmon Salmo salar populations in Europe are threatened by previous stocking with foreign hatchery strains. Temporal patterns of genetic characteristics of salmon from northern Spain, the southernmost European populations, were compared before and after species decline and heavy stocking with specimens from northern Europe. Eleven microsatellite loci were analysed in archival (scales from 1958-1960) and contemporary (2007-2008) samples from the River Sella. Temporal analyses revealed a similar heterozygosity between archival and contemporary samples, despite a drastic decrease in population abundance, while the contemporary sample showed a higher allelic richness due to the occurrence of foreign alleles. Considering only the alleles with at least 4 % frequency in the archival sample, 2 alleles exclusive to the River Sella were absent in the contemporary sample, and 14 alleles showed a decrease of at least 4 % frequency. Four alleles common in Scotland showed a high occurrence in the contemporary sample, so they are good candidates as markers of introgression of foreign genes. The heavy stocking with non-native Scottish broodstocks between 1970 and 1990 caused the introgression found in the contemporary sample when compared with the pristine population. An abrupt decrease was evident when the estimates of effective number of breeders were adjusted to take into account overlapping generations (Nb-Adj), effective population size (Ne-Adj) estimated from Nb-Adj, and number of breeders estimated using the sibship assignment method (Nb-SIB) The very low effective size values found in the contemporary sample, together with the detrimental synergy between genetic drift and high rates of introgression, represent a severe risk for the conservation of native salmon.</t>
  </si>
  <si>
    <t>aalmodovar@bio.ucm.es</t>
  </si>
  <si>
    <t>10.3354/esr01029</t>
  </si>
  <si>
    <t>ENDANGERED SPECIES RESEARCH</t>
  </si>
  <si>
    <t>temporal-genetics</t>
  </si>
  <si>
    <t>KJ</t>
  </si>
  <si>
    <t>JW</t>
  </si>
  <si>
    <t>accept</t>
  </si>
  <si>
    <t>empirical</t>
  </si>
  <si>
    <t>diversity</t>
  </si>
  <si>
    <t>other</t>
  </si>
  <si>
    <t>Actinopterygii</t>
  </si>
  <si>
    <t>Spain</t>
  </si>
  <si>
    <t>River Sella</t>
  </si>
  <si>
    <t>2008.01.01,1959.01.01</t>
  </si>
  <si>
    <t>opportunistic</t>
  </si>
  <si>
    <t>anthropogenic</t>
  </si>
  <si>
    <t>human_exploitation</t>
  </si>
  <si>
    <t>habitat_loss</t>
  </si>
  <si>
    <t>chronic</t>
  </si>
  <si>
    <t>microsat</t>
  </si>
  <si>
    <t>fin clips, scales</t>
  </si>
  <si>
    <t>NA</t>
  </si>
  <si>
    <t>Chelex resin protocol (Estoup et al. 1996),QIAamp DNA Mini Kit</t>
  </si>
  <si>
    <t>Sanger</t>
  </si>
  <si>
    <t>PCR</t>
  </si>
  <si>
    <t>generation time: Consuegra et al 2005, present study; 2008 represents midpoint of 2007-2008, 1959 represents midpoint of 1958-1960</t>
  </si>
  <si>
    <t># of alleles, allele frequencies, AR, He, Ho, FIS, LD, HWE, phist</t>
  </si>
  <si>
    <t>MICRO-CHECKERv2.2.3, CERVUS v3.0.3, ML-NullFreq, GENEPOPv4.1, GENETIXv4.05.2, FSTATv2.9.3, STATISTICAv8.0-chisq, ARLEQUINv3.5</t>
  </si>
  <si>
    <t>8 microsat loci, 116(m) alleles, 92(h) alleles</t>
  </si>
  <si>
    <t>Unravelling the origin and introduction pattern of the tropical species Paracaprella pusilla Mayer, 1890 (Crustacea, Amphipoda, Caprellidae) in temperate European waters: first molecular insights from a spatial and temporal perspective</t>
  </si>
  <si>
    <t>Cabezas, MP; Ros, M; dos Santos, AM; Martinez-Laiz, G; Xavier, R; Montelli, L; Hoffman, R; Fersi, A; Dauvin, JC; Guerra-Garcia, JM</t>
  </si>
  <si>
    <t>Paracaprella pusilla Mayer, 1890 is a tropical caprellid species recently introduced to the Eastern Atlantic coast of the Iberian Peninsula and the Mediterranean Sea. In this study, we used direct sequencing of mitochondrial (COI and 16S) and nuclear (28S and ITS) genes to compare genetic differences in presumed native and introduced populations in order to infer its introduction pattern and to shed light on the native range of this species. The temporal pattern of genetic diversity at the westernmost limit of the geographic range of P. pusilla in Europe (the Atlantic coast of southern Spain) over an eight-year period was also investigated. Our results confirm P. pusilla as a neocosmopolitan species and suggest that the species is native to the Atlantic coast of Central and South America. Paracaprella pusilla seems to have been introduced into European waters from multiple introduction pathways and source populations, which are likely to include populations from coastal waters of Brazil. Multiple introduction pathways may have been involved, with the most important being commercial shipping through the Strait of Gibraltar. While this tropical species appears to be expanding in the Mediterranean, populations from the westernmost limit of its geographic range in Europe showed a temporal instability. This study constitutes the first molecular approach focused on this species, but it is also the first study of temporal change in genetic diversity of any introduced marine amphipod. Additional intensive sampling of this species, including both native and non-native populations, and detailed temporal studies are still necessary to properly understand how genetic diversity influences the introduction and survival of P. pusilla in invaded areas.</t>
  </si>
  <si>
    <t>pilarcabezas@cibio.up.pt</t>
  </si>
  <si>
    <t>10.3897/neobiota.47.32408</t>
  </si>
  <si>
    <t>NEOBIOTA</t>
  </si>
  <si>
    <t>AAS</t>
  </si>
  <si>
    <t>marine</t>
  </si>
  <si>
    <t>Amphipoda</t>
  </si>
  <si>
    <t>Cadiz marina</t>
  </si>
  <si>
    <t>2017.08.01,2016.08.01,2011.08.01,2010.08.01</t>
  </si>
  <si>
    <t>15,3,44,13</t>
  </si>
  <si>
    <t>pre-designed</t>
  </si>
  <si>
    <t>invasive_species</t>
  </si>
  <si>
    <t>mtDNA_seq</t>
  </si>
  <si>
    <t>gnathopod,pereopod,antennae,gill</t>
  </si>
  <si>
    <t>ethanol</t>
  </si>
  <si>
    <t>PureLink Genomic DNA Mini Kit</t>
  </si>
  <si>
    <t>generation estimated from similar species: https://invasions.si.edu/nemesis/species_summary/-77</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</si>
  <si>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</si>
  <si>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</si>
  <si>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</si>
  <si>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</si>
  <si>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</si>
  <si>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MOLECULAR ECOLOGY</t>
  </si>
  <si>
    <t>ACS</t>
  </si>
  <si>
    <t>popsize</t>
  </si>
  <si>
    <t>connectivity</t>
  </si>
  <si>
    <t>terrestrial</t>
  </si>
  <si>
    <t>Mammalia</t>
  </si>
  <si>
    <t>France</t>
  </si>
  <si>
    <t>Grande Terre</t>
  </si>
  <si>
    <t>2007.01.01,2006.01.01,2005.01.01,2004.01.01,2003.01.01,2002.01.01,2001.01.01,2000.01.01,1999.01.01,1998.01.01,1997.01.01,1996.01.01</t>
  </si>
  <si>
    <t>13,6,32,65,66,16,10,16,30,41,26,24</t>
  </si>
  <si>
    <t>natural</t>
  </si>
  <si>
    <t>competition</t>
  </si>
  <si>
    <t>acute</t>
  </si>
  <si>
    <t>dried</t>
  </si>
  <si>
    <t>Qiagen</t>
  </si>
  <si>
    <t>generation time: https://www.cabi.org/isc/datasheet/82598</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</si>
  <si>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</si>
  <si>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</si>
  <si>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</si>
  <si>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</si>
  <si>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</si>
  <si>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PROCEEDINGS OF THE ROYAL SOCIETY B-BIOLOGICAL SCIENCES</t>
  </si>
  <si>
    <t>ancient-dna</t>
  </si>
  <si>
    <t>KF</t>
  </si>
  <si>
    <t>adaptation</t>
  </si>
  <si>
    <t>UnitedKingdom</t>
  </si>
  <si>
    <t>FlamboroughHead,SouthernBight,FlamboroughHead,FlamboroughHead,FlamboroughHead,FlamboroughHead</t>
  </si>
  <si>
    <t>2000.05.01,1998.01.01,1981.01.01,1970.01.01,1960.01.01,1954.01.01</t>
  </si>
  <si>
    <t>72,72,72,72,72,72</t>
  </si>
  <si>
    <t>anthorpogenic, natural</t>
  </si>
  <si>
    <t>climate_change</t>
  </si>
  <si>
    <t>otolith</t>
  </si>
  <si>
    <t>Hutchinson et al 1999</t>
  </si>
  <si>
    <t>Pharmacia ALFexpresss automatic sequencer</t>
  </si>
  <si>
    <t>microsatellite; Gen time: fishbase</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</si>
  <si>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</si>
  <si>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</si>
  <si>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</si>
  <si>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</si>
  <si>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</si>
  <si>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CONSERVATION GENETICS</t>
  </si>
  <si>
    <t>BR</t>
  </si>
  <si>
    <t>Gastropoda</t>
  </si>
  <si>
    <t>South Africa</t>
  </si>
  <si>
    <t>Witsand.Cape Recife.Riet Point,Saldanha Bay,Witsand.Saldanha Bay,Gansbaai.Riet Point,Cape Recife</t>
  </si>
  <si>
    <t>2011.01.01,2010.01.01,2004.01.01,2003.01.01,2000.01.01</t>
  </si>
  <si>
    <t>9.30.32,31,33.48,24.51,19</t>
  </si>
  <si>
    <t>natural, anthropogenic</t>
  </si>
  <si>
    <t>env_variation</t>
  </si>
  <si>
    <t>SNP</t>
  </si>
  <si>
    <t>muscle,gills</t>
  </si>
  <si>
    <t>CTAB</t>
  </si>
  <si>
    <t>Illumina-BeadXPress SNP assay</t>
  </si>
  <si>
    <t>Bead_array</t>
  </si>
  <si>
    <t xml:space="preserve">generation time: Rhode et al 2017. </t>
  </si>
  <si>
    <t>Genetic diversity, population genetic structure, and demographic history of Auxis thazard (Perciformes), Selar crumenophthalmus (Perciformes), Rastrelliger kanagurta (Perciformes) and Sardinella lemuru (Clupeiformes) in Sulu-Celebes Sea inferred by mitochondrial DNA sequences</t>
  </si>
  <si>
    <t>Pedrosa-Gerasmio, IR; Agmata, AB; Santos, MD</t>
  </si>
  <si>
    <t>Aside from having an important ecological role in the ocean food web, small pelagic fishes have become the major food source in the Sulu-Celebes Sea (SCS) which is bordered by Indonesia, Malaysia and the Philippines. Conservation and management of these fishes are of prime importance because the people living around the SCS are highly dependent on these resources. Nevertheless, basic biological information, especially relating to genetic diversity, population genetic structure, and demographic patterns, are often deficient. In this study, population genetic methods were used to investigate the genetic structure and diversity as well as historical demography of four ecologically and economically important small pelagic fishes in the SCS: Auxis thazard (Lacepede, 1800); Bali sardine, Sardinella lemuru (Bleeker, 1853); Indian mackerel, Rastrelliger kanagurta (Cuvier, 1816); and bigeye scad, Selar crumenophthalmus (Bloch, 1793), Fish samples were collected from 5 geographic locations: (Philippines: Zamboanga, Tawi-Tawi and Palawan; Indonesia: Manado; and Malaysia: Kudat) around the SCS and muscle tissues were sequenced for the mitochondrial DNA (D-loop) control region (n = 150, 231, 169 and 224 for AT, SL, RK, and SC, respectively). Low overall F-ST values, high haplotype diversity but low genetic differentiation among haplotypes, and highly mixed clusters from BAPS analysis indicate no distinct genetic population structuring among the samples. Furthermore, neutrality tests, mismatch analysis and Bayesian skyline plots suggest population expansion for all species. Generally, these results indicate that the four marine pelagic species are very resilient over evolutionary time scales; yet, proper management is very necessary, especially because overexploitation of small pelagic fishes has already been reported in the SCS region. (C) 2014 Elsevier B.V. All rights reserved.</t>
  </si>
  <si>
    <t>ivanepgerasmio@gmail.com</t>
  </si>
  <si>
    <t>10.1016/j.fishres.2014.10.006</t>
  </si>
  <si>
    <t>FISHERIES RESEARCH</t>
  </si>
  <si>
    <t>historical-dna</t>
  </si>
  <si>
    <t>KC</t>
  </si>
  <si>
    <t>reject</t>
  </si>
  <si>
    <t>non-temporal</t>
  </si>
  <si>
    <t>Loss of genetic integrity and biological invasions result from stocking and introductions of Barbus barbus: insights from rivers in England</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</si>
  <si>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</si>
  <si>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</si>
  <si>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</si>
  <si>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</si>
  <si>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ECOLOGY AND EVOLUTION</t>
  </si>
  <si>
    <t>Evidence of hidden biodiversity, ongoing speciation and diverse patterns of genetic structure in giant Antarctic amphipods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</si>
  <si>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</si>
  <si>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</si>
  <si>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</si>
  <si>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</si>
  <si>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museum-dna</t>
  </si>
  <si>
    <t>Multi-year analysis of stock composition of a loggerhead turtle (Caretta caretta) foraging habitat using maximum likelihood and Bayesian methods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</si>
  <si>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</si>
  <si>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</si>
  <si>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</si>
  <si>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no</t>
  </si>
  <si>
    <t>Reptilia</t>
  </si>
  <si>
    <t>United States</t>
  </si>
  <si>
    <t>Pamlico-Albemarle Sound</t>
  </si>
  <si>
    <t>1997.10.01,1996.10.01,1995.10.01,</t>
  </si>
  <si>
    <t>blood</t>
  </si>
  <si>
    <t>lysis buffer (HCl/EDTA)</t>
  </si>
  <si>
    <t>Phenol-chloroform</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</si>
  <si>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</si>
  <si>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</si>
  <si>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</si>
  <si>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</si>
  <si>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</si>
  <si>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</si>
  <si>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non-genomic</t>
  </si>
  <si>
    <t>RFLPs</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</si>
  <si>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</si>
  <si>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</si>
  <si>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</si>
  <si>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kristina.cammen@maine.edu</t>
  </si>
  <si>
    <t>10.1002/ece3.4143</t>
  </si>
  <si>
    <t>United States, Canada</t>
  </si>
  <si>
    <t>MuskegetIsland,GulfSaintLawrence.SableIsland,SableIsland,MuskegetIsland,SableIsland,SableIsland,SableIsland</t>
  </si>
  <si>
    <t>2015.06.01,2015.01.01,2004.01.01,2002.01.01,1998.01.01,1985.01.01,1973.06.01</t>
  </si>
  <si>
    <t>34,32.32,32,33,32,29,28</t>
  </si>
  <si>
    <t>skin</t>
  </si>
  <si>
    <t>DMSO</t>
  </si>
  <si>
    <t>Qiagen DNEasy Kit</t>
  </si>
  <si>
    <t>Illumina_HiSeq</t>
  </si>
  <si>
    <t>RAD</t>
  </si>
  <si>
    <t>Gray seal</t>
  </si>
  <si>
    <t>NortheasternUS</t>
  </si>
  <si>
    <t>2014.01.01,2004.01.01,1995.01.01</t>
  </si>
  <si>
    <t>25,19,11</t>
  </si>
  <si>
    <t>frozen</t>
  </si>
  <si>
    <t>Harbor seal</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</si>
  <si>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</si>
  <si>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</si>
  <si>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</si>
  <si>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10.1007/s10592-017-1032-9</t>
  </si>
  <si>
    <t>EG</t>
  </si>
  <si>
    <t>GulfSaintLawrence,MuskegetIsland,SableIsland,GulfSaintLawrence.SableIsland,MuskegetIsland,SableIsland,SableIsland,SableIsland</t>
  </si>
  <si>
    <t>2016.01.01,2015.06.01,2015.01.01,2004.01.01,2002.06.01,1998.01.01,1985.01.01,1973.06.01</t>
  </si>
  <si>
    <t>40,43,40,50.50,70,33,31,28</t>
  </si>
  <si>
    <t>39,32,23</t>
  </si>
  <si>
    <t>Long-distance colonization and radiation in gekkonid lizards, Tarentola (Reptilia : Gekkonidae), revealed by mitochondrial DNA sequences</t>
  </si>
  <si>
    <t>Carranza, S; Arnold, EN; Mateo, JA; Lopez-Jurado, LF</t>
  </si>
  <si>
    <t>Morphological systematics makes it clear that many non-volant animal groups have undergone extensive transmarine dispersal with subsequent radiation in new often island, areas. However, details of such events are often lacking. Here we use partial DNA sequences derived from the mitochondrial cytochrome b and 12S rRNA genes (up to 684 and 320 bp, respectively) to trace migration and speciation in Tarentola geckos, a primarily North African clade which has invaded many of the warmer islands in the North Atlantic Ocean. There were four main invasions of archipelagos presumably by rafting. (i) The subgenus Noetarentola reached Cuba up to 23 million years in (Myr) ago, apparently via the North Equatorial current, a journey of at least 6000 km. (ii) The subgenus Tarentola invaded the eastern Canary Islands relatively recently covering a minimum of 120 km. (iii) The subgenus Makariogecko got to Gran Canaria and the western Canary Islands 7-17.5 Myr ago, either directly from the mainland or via the Selvages or the archipelago of Madeira, an excursion of 200-1200 km. (iv) A single species of Makariogecko from Gomera ol Tenerife in the western Canaries made the 1400 km journey to the Cape Verde Islands up to 7 Myr ago by way of the south-running Canary current. Many journeys have also occurred within archipelagos, a minimum of five taking place in the Canaries and perhaps 16 in the Cape Verde Islands. Occupation of the Cape Verde archipelago first involved an island ill the northern group, perhaps Sao Nicolau, with subsequent spread to its close neighbours. The eastern and southern islands were colonized from these northern islands, at least two invasions widely separated in time being involved. While there are just three allopatric species of Makariogecko in the Canaries, the single invader of the Cape Verde Islands radiated into five, most of the islands being inhabited by two of these which differ in size. While size difference may possibly be a product of character displacement in the northern islands, taxa of different sizes reached the southern islands independently.</t>
  </si>
  <si>
    <t>ena@nhm.ac.uk</t>
  </si>
  <si>
    <t>10.1098/rspb.2000.1050</t>
  </si>
  <si>
    <t>phylogenetics</t>
  </si>
  <si>
    <t>Phylogeography of the European sturgeon (Acipenser sturio): A critically endangered species</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</si>
  <si>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</si>
  <si>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</si>
  <si>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</si>
  <si>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</si>
  <si>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MOLECULAR PHYLOGENETICS AND EVOLUTION</t>
  </si>
  <si>
    <t>France, Netherlands, Denmark, Germany, Italy, Romania</t>
  </si>
  <si>
    <t>NEAtlantic,WMediterranean,AdriaticSea,BlackSea,WMediterranean,AdriaticSea,Wmediterranean.BlackSea,WMediterranean,NEAtlantic.WMediterranean,WMediterranean.Adriatic,AdriaticSea,WMediterranean,WMediterranean,WMediterranean,AdriaticSea,NEAtlantic,NEAtlantic,WMediterranean,NEAtlantic.WMediterranean,WMediterranean,NEAtlantic.AdriaticSea</t>
  </si>
  <si>
    <t>1995.01.01,1938.01.01,1927.01.01,1925.01.01,1908.01.01,1904.01.01,1900.01.01,1892.01.01,1886.01.01,1883.01.01,1882.01.01,1879.01.01,1878.01.01,1875.01.01,1872.01.01,1858.01.01,1850.01.01,1840.01.01,1830.01.01,1823.01.01,1800.01.01</t>
  </si>
  <si>
    <t>10,1,1,2,2,3,2.2,1,1.2,1.4,2,2,4,2,4,1,2,1,2.1,1,10.1</t>
  </si>
  <si>
    <t>formalin</t>
  </si>
  <si>
    <t>PALGENE</t>
  </si>
  <si>
    <t>Just including the contemporary and museum specimens - paper included ancient/archeological specimens as well. Very little in the paper about preservation method - I am guessing most were formalin? Recent (1995) specimens were frozen.</t>
  </si>
  <si>
    <t>Population genetic structure and demographic history of the endemic Formosan lesser horseshoe bat (Rhinolophus monoceros)</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</si>
  <si>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</si>
  <si>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</si>
  <si>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</si>
  <si>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</si>
  <si>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Rare and fleeting: an example of interspecific recombination in animal mitochondrial DNA</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</si>
  <si>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</si>
  <si>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</si>
  <si>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</si>
  <si>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</si>
  <si>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</si>
  <si>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 Ultimate decision - reject, no explicit temporal information on sampling.</t>
  </si>
  <si>
    <t>A linked-read approach to museomics: Higher quality de novo genome assemblies from degraded tissues</t>
  </si>
  <si>
    <t>Colella, JP; Tigano, A; MacManes, MD</t>
  </si>
  <si>
    <t>High-throughput sequencing technologies are a proposed solution for accessing the molecular data in historical specimens. However, degraded DNA combined with the computational demands of short-read assemblies has posed significant laboratory and bioinformatics challenges for de novo genome assembly. Linked-read or ""synthetic long-read"" sequencing technologies, such as 10x Genomics, may provide a cost-effective alternative solution to assemble higher quality de novo genomes from degraded tissue samples. Here, we compare assembly quality (e.g., genome contiguity and completeness, presence of orthogroups) between four new deer mouse (Peromyscus spp.) genomes assembled using linked-read technology and four published genomes assembled from a single shotgun library. At a similar price-point, these approaches produce vastly different assemblies, with linked-read assemblies having overall higher contiguity and completeness, measured by larger N50 values and greater number of genes assembled, respectively. As a proof-of-concept, we used annotated genes from the four Peromyscus linked-read assemblies and eight additional rodent taxa to generate a phylogeny, which reconstructed the expected relationships among species with 100% support. Although not without caveats, our results suggest that linked-read sequencing approaches are a viable option to build de novo genomes from degraded tissues, which may prove particularly valuable for taxa that are extinct, rare or difficult to collect.</t>
  </si>
  <si>
    <t>Jocelyn.Colella@unh.edu</t>
  </si>
  <si>
    <t>10.1111/1755-0998.13155</t>
  </si>
  <si>
    <t>MOLECULAR ECOLOGY RESOURCES</t>
  </si>
  <si>
    <t>accepting this one since they use a new sequencing method on recent (1982-2017) samples so it is relevant, even though they use these for phylogenetics</t>
  </si>
  <si>
    <t>Conservation genetics of an endemic and threatened amphibian (Capensibufo rosei): a leap towards establishing a genetic monitoring framework</t>
  </si>
  <si>
    <t>da Silva, JM; Tolley, KA</t>
  </si>
  <si>
    <t>Given the ever-increasing anthropogenic changes to natural ecosystems, it is imperative that temporal changes in genetic diversity be monitored to help safeguard the future viability of species. Capensibufo rosei is a small, range-restricted bufonid from South Africa, believed to have experienced an enigmatic decline likely due to the suppression of natural fires and the loss of grazing animals from some areas. Without these disturbances, their habitat becomes overgrown, which might affect the characteristics of their breeding pools. Since the 1980s, four breeding sites have been lost, presumably due to loss of breeding habitat through encroachment of vegetation. Currently, there are only two known populations [Cape of Good Hope (CGH) and Silvermine nature reserves] both within Table Mountain National Park. Consequently, this species may be vulnerable to stochastic events and genetic erosion through the loss of metapopulation connectivity. To assess the genetic status of this species, genetic diversity within both populations was quantified for two time periods using 11 microsatellite markers. Despite evidence of severe population bottlenecks, both populations possess levels of diversity similar to other anurans, and Silvermine has greater diversity than CGH. A close examination of the data revealed both populations to be genetically dynamic through time, with the loss and gain of rare alleles. Both populations also experienced a slight increase in overall diversity between sampling periods. While the latter was not statistically significant, the monitoring period was perhaps too short to understand changes in diversity over time. These results will form the baseline for future monitoring to better understand this threatened and declining species and to track genetic erosion or recovery.</t>
  </si>
  <si>
    <t>jessica.m.dasilva@gmail.com</t>
  </si>
  <si>
    <t>10.1007/s10592-017-1008-9</t>
  </si>
  <si>
    <t>Africa</t>
  </si>
  <si>
    <t>Silvermine,CapeofGoodHope</t>
  </si>
  <si>
    <t>2015.01.01, 2011.01.01</t>
  </si>
  <si>
    <t>22.24, 22.23</t>
  </si>
  <si>
    <t>292-730</t>
  </si>
  <si>
    <t>toe</t>
  </si>
  <si>
    <t>salt extract</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</si>
  <si>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</si>
  <si>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</si>
  <si>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</si>
  <si>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</si>
  <si>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</si>
  <si>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 xml:space="preserve">Sweden </t>
  </si>
  <si>
    <t>Forsmark</t>
  </si>
  <si>
    <t>2000.01.01, 1994.01.01, 1988.01.01, 1982.01.01, 1977.01.01</t>
  </si>
  <si>
    <t>30,30,30,30,30</t>
  </si>
  <si>
    <t>365-1460 (fishbase)</t>
  </si>
  <si>
    <t>fin</t>
  </si>
  <si>
    <t>chelex</t>
  </si>
  <si>
    <t>perch</t>
  </si>
  <si>
    <t>29,29,30,29,30</t>
  </si>
  <si>
    <t>roach</t>
  </si>
  <si>
    <t>Predicting population extinctions in Darwin's finches</t>
  </si>
  <si>
    <t>Farrington, HL; Lawson, LP; Petren, K</t>
  </si>
  <si>
    <t>Genetic data are increasingly used for fast, efficient, and cost-effective monitoring of natural populations and assessment of extinction risk in species management. A single modern molecular snapshot is typically used to infer population size and vulnerability, yet for species with unknown and potentially complex genetic metapopulation structure, this technique may not effectively predict vulnerability. Darwin's finches, which are well-represented in museum collections, offer a unique opportunity to test the effectiveness of predicting extinction vulnerability in species with complex structure, such as naturally fragmented populations. In this study, we compared ancient DNA from similar to 100year old extinct and extant Darwin's finch populations in the Galapagos Islands to determine whether single time point genetic assessments in the past accurately predicted extinction risk, or if other factors such as metapopulation dynamics could mask population declines. Of eight extinct populations, only one had significantly reduced genetic variation compared to an extant population of similar characteristics. Contrary to our prediction that populations would have decreased genetic diversity prior to extinction when compared to persisting populations, at least one measure of genetic diversity was significantly higher in six of the eight extinct populations when compared to extant populations. Simulations lend support to the hypothesis that unaccounted for metapopulation structure may explain the observed pattern in many species. Therefore, models of genetic diversity reflecting population extinction potential may be inadequate for highly-mobile species with metapopulation dynamics such as the Galapagos finches.</t>
  </si>
  <si>
    <t>HFarrington@cincymuseum.org</t>
  </si>
  <si>
    <t>10.1007/s10592-019-01175-3</t>
  </si>
  <si>
    <t>Aves</t>
  </si>
  <si>
    <t>Ecuador</t>
  </si>
  <si>
    <t>Galapagos Islands</t>
  </si>
  <si>
    <t>CleanGene</t>
  </si>
  <si>
    <t>Going, going, gone? Loss of genetic diversity in two critically endangered Australian freshwater fishes, Scaturiginichthys vermeilipinnis and Chlamydogobius squamigenus, from Great Artesian Basin springs at Edgbaston, Queensland, Australia</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</si>
  <si>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</si>
  <si>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</si>
  <si>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</si>
  <si>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</si>
  <si>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AQUATIC CONSERVATION-MARINE AND FRESHWATER ECOSYSTEMS</t>
  </si>
  <si>
    <t>freshwater</t>
  </si>
  <si>
    <t>Australia</t>
  </si>
  <si>
    <t>Edgbaston springs</t>
  </si>
  <si>
    <t>2010.01.01, 1999.01.01-1990.01.01</t>
  </si>
  <si>
    <t>94, 17</t>
  </si>
  <si>
    <t>Genetic structure and evolved malaria resistance in Hawaiian honeycreepers</t>
  </si>
  <si>
    <t>Foster, JT; Woodworth, BL; Eggert, LE; Hart, PJ; Palmer, D; Duffy, DC; Fleischer, RC</t>
  </si>
  <si>
    <t>Infectious diseases now threaten wildlife populations worldwide but population recovery following local extinction has rarely been observed. In such a case, do resistant individuals recolonize from a central remnant population, or do they spread from small, perhaps overlooked, populations of resistant individuals? Introduced avian malaria (Plasmodium relictum) has devastated low-elevation populations of native birds in Hawaii, but at least one species (Hawaii amakihi, Hemignathus virens) that was greatly reduced at elevations below about 1000 m tolerates malaria and has initiated a remarkable and rapid recovery. We assessed mitochondrial and nuclear DNA markers from amakihi and two other Hawaiian honeycreepers, apapane (Himatione sanguinea) and iiwi (Vestiaria coccinea), at nine primary study sites from 2001 to 2003 to determine the source of re-establishing birds. In addition, we obtained sequences from tissue from amakihi museum study skins (1898 and 1948-49) to assess temporal changes in allele distributions. We found that amakihi in lowland areas are, and have historically been, differentiated from birds at high elevations and had unique alleles retained through time; that is, their genetic signature was not a subset of the genetic variation at higher elevations. We suggest that high disease pressure rapidly selected for resistance to malaria at low elevation, leaving small pockets of resistant birds, and this resistance spread outward from the scattered remnant populations. Low-elevation amakihi are currently isolated from higher elevations (&gt; 1000 m) where disease emergence and transmission rates appear to vary seasonally and annually. In contrast to results from amakihi, no genetic differentiation between elevations was found in apapane and iiwi, indicating that slight variation in genetic or life-history attributes can determine disease resistance and population recovery. Determining the conditions that allow for the development of resistance to disease is essential to understanding how species evolve resistance across a landscape of varying disease pressures.</t>
  </si>
  <si>
    <t>jeff.foster@nau.edu</t>
  </si>
  <si>
    <t>10.1111/j.1365-294X.2007.03550.x</t>
  </si>
  <si>
    <t>RC</t>
  </si>
  <si>
    <t>USA</t>
  </si>
  <si>
    <t>low,mid,high</t>
  </si>
  <si>
    <t>2002.01.01,1949.01.01,1898.01.01</t>
  </si>
  <si>
    <t>135.48.97,6,9</t>
  </si>
  <si>
    <t>disease</t>
  </si>
  <si>
    <t>RC: 2002 represents midpoint of 2001-2003 &amp; 1949 represents midpoint of 1948-1949; low sampled in 1898, mid sampled in 1949, all sampled in 2002; generation time estimated from: http://datazone.birdlife.org/species/factsheet/22720766</t>
  </si>
  <si>
    <t>phiST,# haplotypes</t>
  </si>
  <si>
    <t>ARLEQUIN</t>
  </si>
  <si>
    <t>strong</t>
  </si>
  <si>
    <t>low elevation pops are (and have historically been) genetically distinct from high elevation - think low elevation pops were decimated by avian malaria, but some small groups had resistance, and have since helped seed pop growth at low elevations</t>
  </si>
  <si>
    <t>Low levels of population genetic structure in the gilthead sea bream, Sparus aurata, along the coast of Italy</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</si>
  <si>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</si>
  <si>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</si>
  <si>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</si>
  <si>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</si>
  <si>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ICES JOURNAL OF MARINE SCIENCE</t>
  </si>
  <si>
    <t>temporal-genomics</t>
  </si>
  <si>
    <t>Italy</t>
  </si>
  <si>
    <t>Lesina</t>
  </si>
  <si>
    <t>2008.12.01,2007.11.01,2001.11.01</t>
  </si>
  <si>
    <t>31,39,48</t>
  </si>
  <si>
    <t>salting-out</t>
  </si>
  <si>
    <t>RC: generation time pulled from fishbase, only recording the one temporal replicate in the paper</t>
  </si>
  <si>
    <t># alleles,Fst,He,Ho,Ne</t>
  </si>
  <si>
    <t>FSTAT,NeEstimator,MLNE</t>
  </si>
  <si>
    <t>small</t>
  </si>
  <si>
    <t>genetic diversity/structure was consistent through time</t>
  </si>
  <si>
    <t>Genetic and phenotypic variation among geographically isolated populations of the globally threatened Dupont's lark Chersophilus duponti</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</si>
  <si>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</si>
  <si>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</si>
  <si>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</si>
  <si>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</si>
  <si>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RC: reject bc no temporal comparison</t>
  </si>
  <si>
    <t>Insights from 180 years of mitochondrial variability in the endangered Mediterranean monk seal (Monachus monachus)</t>
  </si>
  <si>
    <t>Gaubert, P; Justy, F; Mo, G; Aguilar, A; Danyer, E; Borrell, A; Dendrinos, P; Ozturk, B; Improta, R; Tonay, AM; Karamanlidis, AA</t>
  </si>
  <si>
    <t>Mediterranean monk seals (MMS) are among the most endangered marine mammals on Earth. We screened mitochondrial variability (control region [CR1] and mitogenomes) of the species through a 180-yr timeframe and extended by 20% (n = 205) the number of samples from a previous investigation, including historical specimens from 1833 to 1975. Although we detected two new, rare CR1 haplotypes, genetic diversity remained extremely low. Fully resolved haplotype median network and rarefaction analysis both suggested low probability for further unscreened haplotypes. There was no clear phylogeographic structure across the 12 marine subdivisions covered by the species' range. Haplotypes previously considered diagnostic of the extant North Atlantic and eastern Mediterranean populations had their distributions extended into the western Mediterranean and the North Atlantic, respectively, by both historical and recent samples. Our study suggests that MMS have been genetically depauperate since at least the mid-19th century, and that the massive 1997 die-off in Western Sahara (North Atlantic) could have caused local haplotype extinctions. Our results support the hypothesis of past metapopulation dynamics across the species range, where the current segregation into geographically distant and genetically depauperate breeding populations (i.e., North Atlantic and eastern Mediterranean Sea) derives from the combined effects of historical extinctions, genetic drift on small breeding groups, and persistently low levels of genetic diversity.</t>
  </si>
  <si>
    <t>philippe.gaubert@univ-tlse3.fr</t>
  </si>
  <si>
    <t>10.1111/mms.12604</t>
  </si>
  <si>
    <t>MARINE MAMMAL SCIENCE</t>
  </si>
  <si>
    <t>Greece,Turkey,Croatia,Morocco,Bulgaria,France,Italy,Algeria,Portugal,Libya,Western Sahara</t>
  </si>
  <si>
    <t>Mediterranean</t>
  </si>
  <si>
    <t>2001.01.01,1904.01.01</t>
  </si>
  <si>
    <t>16,24</t>
  </si>
  <si>
    <t>bone,skin</t>
  </si>
  <si>
    <t>DNeasy blood and tissue kit, MinElute PCR Purification kit</t>
  </si>
  <si>
    <t>RC: 2001 represents midpoint between 2014 &amp; 1989, 1904 represents midpoint between 1975 &amp; 1833; generation time pulled from https://ruffordorg.s3.amazonaws.com/media/project_reports/19938-1%20Presentation%20-%20Promote%20the%20protection%20of%20monk%20seal%20in%20Albania.pdf</t>
  </si>
  <si>
    <t># haplotypes,# polymorphic sites,haplotype diversity,pi</t>
  </si>
  <si>
    <t>DNAsp</t>
  </si>
  <si>
    <t>medium</t>
  </si>
  <si>
    <t>saw slightly higher genetic diversity in historical samples --- although I have questions about sample size/pooling across larger spatial and temporal range</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</si>
  <si>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</si>
  <si>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</si>
  <si>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</si>
  <si>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</si>
  <si>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</si>
  <si>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Insecta</t>
  </si>
  <si>
    <t>Finland</t>
  </si>
  <si>
    <t>2015.07.01,1967.01.01,1929.01.01</t>
  </si>
  <si>
    <t>54,46,71</t>
  </si>
  <si>
    <t>leg</t>
  </si>
  <si>
    <t>QIAamp DNA Micro Kit</t>
  </si>
  <si>
    <t>Targeted_sequence_capture</t>
  </si>
  <si>
    <t>RC: E. embla; only recording pooled Finland samples (representative of individual localities of which there were only 1 or 2 through time); 1967 represents midpoint of 1951-1983 &amp; 1929 represents midpoint of 1909-1949; generation time estimated from: http://www.biokids.umich.edu/critters/Nymphalidae/</t>
  </si>
  <si>
    <t>gene diversity,Fis,frequency of fixed alleles (allelic extinction),STRUCTURE,IBD,Fst</t>
  </si>
  <si>
    <t>hierfstat (R);STRUCTURE</t>
  </si>
  <si>
    <t>saw repeated genomic erosion (loss of diversity, more fixed alleles) over time and increased IBD, likely due to more fragmentation/habitat loss --- paper that really developed HyRAD techniques, esp for museum samples</t>
  </si>
  <si>
    <t>2015.07.01,1973.01.01,1940.01.01</t>
  </si>
  <si>
    <t>32,57,108</t>
  </si>
  <si>
    <t>RC: L. helle; only recording pooled Finland samples (representative of individual localities of which there were only 1 or 2 through time); 1973 represents midpoint of 1955-1991 &amp; 1940 represents midpoint of 1928-1949; generation time estimated from Plazio &amp; Nowicki (2021) Scientific Reports</t>
  </si>
  <si>
    <t>saw repeated genomic erosion (loss of diversity, more fixed alleles) over time --- paper that really developed HyRAD techniques, esp for museum samples</t>
  </si>
  <si>
    <t>Phylogeography, genetic structure and diversity in the endangered bearded vulture (Gypaetus barbatus, L.) as revealed by mitochondrial DNA</t>
  </si>
  <si>
    <t>Godoy, JA; Negro, JJ; Hiraldo, F; Donazar, JA</t>
  </si>
  <si>
    <t>Bearded vulture populations in the Western Palearctic have experienced a severe decline during the last two centuries that has led to the near extinction of the species in Europe. In this study we analyse the sequence variation at the mitochondrial control region throughout the species range to infer its recent evolutionary history and to evaluate the current genetic status of the species. This study became possible through the extensive use of museum specimens to study populations now extinct. Phylogenetic analysis revealed the existence of two divergent mitochondrial lineages, lineage A occurring mainly in Western European populations and lineage B in African, Eastern European and Central Asian populations. The relative frequencies of haplotypes belonging to each lineage in the different populations show a steep East-West clinal distribution with maximal mixture of the two lineages in the Alps and Greece populations. A genealogical signature for population growth was found for lineage B, but not for lineage A; futhermore the Clade B haplotypes in western populations and clade A haplo-types in eastern populations are recently derived, as revealed by their peripheral location in median-joining haplotype networks. This phylogeographical pattern suggests allopatric differentiation of the two lineages in separate Mediterranean and African or Asian glacial refugia, followed by range expansion from the latter leading to two secondary contact suture zones in Central Europe and North Africa. High levels of among-population differentiation were observed, although these were not correlated with geographical distance. Due to the marked genetic structure, extinction of Central European populations in the last century re-sulted in the loss of a major portion of the genetic diversity of the species. We also found direct evidence for the effect of drift altering the genetic composition of the remnant Pyrenean population after the demographic bottleneck of the last century. Our results argue for the management of the species as a single population, given the apparent ecological exchangeability of extant stocks, and support the ongoing reintroduction of mixed ancestry birds in the Alps and planned reintroductions in Southern Spain.</t>
  </si>
  <si>
    <t>godoy@cica.es</t>
  </si>
  <si>
    <t>10.1046/j.1365-294X.2003.02075.x</t>
  </si>
  <si>
    <t>RC: reject, no real temporal analyses (mainly phylogeographic and incorporating museum specimens into regional analyses)</t>
  </si>
  <si>
    <t>Population genetic structure and genetic diversity of the threatened White Mountain arctic butterfly (Oeneis melissa semidea)</t>
  </si>
  <si>
    <t>Gradish, AE; Keyghobadi, N; Otis, GW</t>
  </si>
  <si>
    <t>The White Mountain arctic butterfly [WMA; Oeneis melissa semidea (Say)] is endemic to the alpine zone of Mts. Washington and Jefferson, New Hampshire, USA, and because of its small and declining population size, it is considered threatened. White Mountain arctic adults occur only within four alpine meadows, and it has been suggested that dispersal, and hence gene flow, may be restricted among these meadow subpopulations. Furthermore, although the WMA likely is biennial (i.e., requires 2 years for development) like all other species of Oeneis, adults emerge annually. Thus the WMA population may be further structured into two allochronic cohorts, reproductively isolated by their asynchronous adult emergence in either even- or odd-numbered years. We assessed the spatial (among meadows) and temporal (between even- and odd-year cohorts) genetic structure and diversity of the WMA using mtDNA and AFLP markers generated from non-lethally sampled wing and leg tissue. We found no evidence for restricted gene flow among meadows. AFLPs indicated weak differentiation between alternate year cohorts; however, it remains unclear whether this resulted from allochronic reproductive isolation or genetic drift. Despite the WMA's small population size and isolation, levels of AFLP genetic diversity were generally high. Rather than focusing on factors related to population connectivity and adult dispersal, our results suggest that management efforts for the WMA should instead focus explicitly on factors affecting recruitment and mortality.</t>
  </si>
  <si>
    <t>agradish@uoguelph.ca</t>
  </si>
  <si>
    <t>10.1007/s10592-015-0736-y</t>
  </si>
  <si>
    <t>Cow Pasture,Fulf Tanks,Bigelow Lawn</t>
  </si>
  <si>
    <t>2012.07.01,2011.07.01</t>
  </si>
  <si>
    <t>9.8.9,11.12.14</t>
  </si>
  <si>
    <t>wing,leg</t>
  </si>
  <si>
    <t>Qiagen DNeasy blood and tissue kit</t>
  </si>
  <si>
    <t>mtDNA + AFLPs, not much of a temporal analysis; RC: not recording AFLP data, just mtDNA</t>
  </si>
  <si>
    <t>haplotype diversity,pi,AMOVA</t>
  </si>
  <si>
    <t>Arlequin,AMOVA</t>
  </si>
  <si>
    <t>no real change in diversity through time, some change in structure between even &amp; odd cohorts, but don't know main cause of this</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</si>
  <si>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</si>
  <si>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</si>
  <si>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</si>
  <si>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</si>
  <si>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</si>
  <si>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JOURNAL OF MAMMALOGY</t>
  </si>
  <si>
    <t>non-wildlife</t>
  </si>
  <si>
    <t>RC: reject bc captive-bred mice ("re-seeding" locally extirpated pop and following progress)</t>
  </si>
  <si>
    <t>The Quagga project: progress over 20 years of selective breeding</t>
  </si>
  <si>
    <t>Harley, EH; Knight, MH; Lardner, C; Wooding, B; Gregor, M</t>
  </si>
  <si>
    <t>The quagga project has now been in progress for over 20 years. Its aim, given conclusive molecular evidence that the quagga and the plains zebra, Equus quagga, are conspecific, is the retrieval of the pelage characteristics of the quagga by selective breeding from a selected panel of plains zebra individuals. The programme has now over 25 third generation progeny, and is starting to produce individuals with a degree of striping reduction shown by none of the original founders and which approximate the striping pattern shown by at least some of the known museum specimens of quagga. These results indicate that by the fourth generation the project should have largely succeeded in its aim, and will form the basis of a herd of individuals which can be displayed in the Western Cape as an illustration of a phenotype which had disappeared from extant populations of plains zebra.</t>
  </si>
  <si>
    <t>ehharley@gamail.com</t>
  </si>
  <si>
    <t>10.3957/056.039.0206</t>
  </si>
  <si>
    <t>SOUTH AFRICAN JOURNAL OF WILDLIFE RESEARCH</t>
  </si>
  <si>
    <t>non-genetic</t>
  </si>
  <si>
    <t>do they actually have genetic data in this study?; RC: reject bc no genetic data (phenotypic only)</t>
  </si>
  <si>
    <t>Low genetic variability in the geographically widespread Andean Condor</t>
  </si>
  <si>
    <t>Hendrickson, SL; Bleiweiss, R; Matheus, JC; de Matheus, LS; Jacome, NL; Pavez, E</t>
  </si>
  <si>
    <t>We characterized DNA sequence variation in the mitochondrial control region and 12S ribosomal subunit for a sample of Andean Condors (Vultur gryphus) representing populations distributed throughout the species' extensive geographic range (Colombia to central Argentina and Chile). Domains II and III of the control region along with part of the 12S gene were sequenced from 38 individuals (956 base pairs in 30 individuals and 430-824 base pairs for an additional 8 individuals sampled from museum specimens), and Domain I was sequenced from five of these birds (400 base pairs). We identified a total of five haplotypes based on four variable sites distributed over Domains II and III of the control region and the 12S gene. An additional variable site was identified in Domain I. All changes were transitions and no more than three sites differed between any two individuals. Variation in the control region of condors was lower than for most other birds analyzed for these loci. Although low genetic variability is often associated with endangered megafauna, the condor example is notable because the species still maintains a substantial geographic range. Thus, low genetic variability may occur even in megafauna whose ranges have not been severely reduced over recent centuries. Our results therefore suggest that genetic data from geographically widespread megafauna provide important baseline data for assessing the relationship between genetic variability and its causes in other endangered species.</t>
  </si>
  <si>
    <t>sher.hendrickson@earthlink.net</t>
  </si>
  <si>
    <t>10.1650/0010-5422(2003)105[1:LGVITG]2.0.CO;2</t>
  </si>
  <si>
    <t>CONDOR</t>
  </si>
  <si>
    <t>Archival genetic analysis suggests recent immigration has altered a population of Chinook salmon in an unsupplemented wilderness area</t>
  </si>
  <si>
    <t>Hess, JE; Matala, AP</t>
  </si>
  <si>
    <t>Detecting genetic population shifts (i.e. allele frequency differences) through time is a primary function of effective conservation monitoring, but it is equally vital to understand the underlying causative factors of change which may be revealed through analyses of long-term, temporal trends. We compared archival and contemporary Chinook salmon (Oncorhynchus tshawytscha) collections from the John Day River in Oregon, USA, to evaluate the temporal relationships among four primary spawning areas over a span of 28 years (1978-2006). Although it lies amid many hatchery-supplemented salmon populations of the Columbia River, the John Day River has itself experienced no directed supplementation. Using a combined panel of 13 microsatellite and 92 single nucleotide polymorphism loci, we observed significant temporal heterogeneity across sample sites and tested for two likely evolutionary influences: stochastic processes (i.e. genetic drift) and gene flow via immigration. Based on abundance and effective population size estimates, we found no evidence indicating a recent bottleneck. We observed a sharp temporal decline in probability of self-assignment of John Day River fish, particularly for the North Fork tributary. There was a corresponding increase in assignment to distant Snake River populations, attributed to accumulating introgression from out-of-basin sources over time. Our study demonstrates that low level immigration sustained over multiple generations can alter the genetic composition of natural populations, and while immigration may help maintain genetic population diversity, it risks reducing adaptive advantages in local ecosystems.</t>
  </si>
  <si>
    <t>hesj@critfc.org</t>
  </si>
  <si>
    <t>10.1007/s10592-013-0546-z</t>
  </si>
  <si>
    <t>Middle Fork,Mainstem,North Fork,Granite Creek</t>
  </si>
  <si>
    <t>2006.01.01,2005.01.01,2004.01.01,2000.01.01,1979.01.01,1978.01.01</t>
  </si>
  <si>
    <t>47.44.56.42,44.21.19,19.23.23,16.17.16,21.18.24.24,27.21.28</t>
  </si>
  <si>
    <t>scales,fin clips</t>
  </si>
  <si>
    <t>dry,ethanol</t>
  </si>
  <si>
    <t>DNeasy kit</t>
  </si>
  <si>
    <t>Fluidigm 96.96 dynamic array</t>
  </si>
  <si>
    <t>Taqman</t>
  </si>
  <si>
    <t>RC: Middle Fork &amp; North Fork sampled in all years, Mainstem in all but 1978, and Granite Creek in only 1978, 1979 &amp; 2006</t>
  </si>
  <si>
    <t>Fst,# alleles,allele frequencies,Ho,Nei's genetic distance,neighbor-joining tree,Ne</t>
  </si>
  <si>
    <t>LOSITAN,GENEPOP,PHYLIP,ARLEQUIN,NeEstimator</t>
  </si>
  <si>
    <t>significant temporal heterogeneity but no evidence of a recent bottleneck - instead likely heterogeneity and connectivity (self-assignment went down and assignment from distant, out-of-basin sources went up)</t>
  </si>
  <si>
    <t>26.43.44.27,36.14.16,19.17.20,16.17.15,13.3.8.15,18.5.7</t>
  </si>
  <si>
    <t># alleles,allele frequencies,Ho,alelic richness,test for bottleneck (M-ratio),deviation from He</t>
  </si>
  <si>
    <t>LOSITAN,GENEPOP,FSTAT,BOTTLENECK</t>
  </si>
  <si>
    <t>Genetic signatures through space, time and multiple disturbances in a ubiquitous brooding coral</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</si>
  <si>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</si>
  <si>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</si>
  <si>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</si>
  <si>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</si>
  <si>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Hexacorallia</t>
  </si>
  <si>
    <t>SL1,SL2,SS1,SS3,SS4</t>
  </si>
  <si>
    <t>2014.01.01,2009.01.01,2004.01.01</t>
  </si>
  <si>
    <t>31.29.33.29.31,33.31.27,47.49.47.43.46</t>
  </si>
  <si>
    <t>natural_disaster</t>
  </si>
  <si>
    <t>branch tip</t>
  </si>
  <si>
    <t>Qiagen DNeasy Kit</t>
  </si>
  <si>
    <t>RC: All sites sampled in 2014, 2009 &amp; 2004 except for SL4 &amp; SS3 (only 2014 &amp; 2004); sample sizes estimated from STRUCTURE plots; generation time pulled from Csaszar et al. (2010) PLoS ONE</t>
  </si>
  <si>
    <t>STRUCTURE,Fst,G"st</t>
  </si>
  <si>
    <t>STRUCTURE,GenAlEx,FSTAT</t>
  </si>
  <si>
    <t>some temporal change in genetic structure, particularly after bleaching event (possibly re-seeding from other pops in immeidate area)</t>
  </si>
  <si>
    <t>King penguin population on Macquarie Island recovers ancient DNA diversity after heavy exploitation in historic times</t>
  </si>
  <si>
    <t>Heupink, TH; van den Hoff, J; Lambert, DM</t>
  </si>
  <si>
    <t>Historically, king penguin populations on Macquarie Island have suffered greatly from human exploitation. Two large colonies on the island were drastically reduced to a single small colony as a result of harvesting for the blubber oil industry. However, recent conservation efforts have resulted in the king penguin population expanding in numbers and range to recolonize previous as well as new sites. Ancient DNA methods were used to estimate past genetic diversity and combined with studies of modern populations, we are now able to compare past levels of variation with extant populations on northern Macquarie Island. The ancient and modern populations are closely related and show a similar level of genetic diversity. These results suggest that the king penguin population has recovered past genetic diversity in just 80 years owing to conservation efforts, despite having seen the brink of extinction.</t>
  </si>
  <si>
    <t>d.lambert@griffith.edu.au</t>
  </si>
  <si>
    <t>10.1098/rsbl.2012.0053</t>
  </si>
  <si>
    <t>ancient</t>
  </si>
  <si>
    <t>RC: reject bc samples actually ancient (&gt;200 years old)</t>
  </si>
  <si>
    <t>Mitochondrial DNA haplogrouping of the brown bear, Ursus arctos (Carnivora: Ursidae) in Asia, based on a newly developed APLP analysis</t>
  </si>
  <si>
    <t>Hirata, D; Abramov, AV; Baryshnikov, GF; Masuda, R</t>
  </si>
  <si>
    <t>Sequence analyses of the complete brown bear, Ursus arctos, mitochondrial DNA (mtDNA) genome have detected scattered single nucleotide polymorphisms (SNPs) that define distinct mtDNA haplogroups in phylogeographical studies. The degraded DNA in historical samples, such as stuffed or excavated specimens, however, is often not suitable for sequence analyses. To address this problem, we developed an amplified product length polymorphism (APLP) analysis for mtDNA-haplogrouping U. arctos specimens by detecting haplogroup-specific SNPs. We verified the validity and utility of this method by analysing up to 170-year-old skin samples from U. arctos specimens collected widely across continental Eurasia. We detected some of the same haplogroups as those occurring in eastern Hokkaido (Japan) and eastern Alaska in continental Eurasia (the Altai and the Caucasus). Our results show that U. arctos in eastern Hokkaido and eastern Alaska descended from a common ancestor in continental Eurasia, and suggest that U. arctos occupied several refugia in southern Asia during the Last Glacial Maximum. (c) 2014 The Linnean Society of London, Biological Journal of the Linnean Society, 2014, 111, 627-635.</t>
  </si>
  <si>
    <t>masudary@mail.sci.hokudai.ac.jp</t>
  </si>
  <si>
    <t>10.1111/bij.12219</t>
  </si>
  <si>
    <t>BIOLOGICAL JOURNAL OF THE LINNEAN SOCIETY</t>
  </si>
  <si>
    <t>Rapid increase in genetic diversity in an endemic Patagonian tuco-tuco following a recent volcanic eruption</t>
  </si>
  <si>
    <t>Hsu, JL; Kam, S; Tammone, MN; Lacey, EA; Hadly, EA</t>
  </si>
  <si>
    <t>Catastrophic natural events can have profound impacts on patterns of genetic diversity. Due to the typically unpredictable nature of such phenomena, however, few studies have been able to directly compare patterns of diversity before and after natural catastrophic events. Here, we examine the impacts of a recent volcanic eruption in southern Chile on genetic variation in the colonial tuco-tuco (Ctenomys sociabilis), a subterranean species of rodent endemic to the area most affected by the June 2011 eruption of the Puyehue-Cordon Caulle volcanic complex. To provide a comparative context for interpreting changes in genetic variation in this species, we also analyze the effects of this eruption on genetic variation in the geographically proximate but more widely distributed Patagonian tuco-tuco (C. haigi). Our analyses indicate that while both C. sociabilis and C. haigi displayed significant post-eruption decreases in population density, the apparent impacts of the eruption on genetic diversity differed between species. In particular, genetic diversity at multiple microsatellite loci increased in C. sociabilis after the eruption while no comparable post-eruption increase in C. haigi was observed at these loci. No changes in post-eruption diversity at the mitochondrial cytochrome b locus were detected for either species. To place these findings in a larger spatiotemporal context, we compared our results for C. sociabilis to genetic data from additional modern and ancient populations of this species. These comparisons, combined with Bayesian serial coalescent modeling, suggest that post-eruption gene flow from nearby populations represents the most probable explanation for the apparent increase in post-eruption microsatellite diversity in C. sociabilis. Thus, detailed comparisons of pre- and post-eruption populations provide important insights into not only the genetic consequences of a natural catastrophic event, but also the demographic processes by which these changes in genetic diversity likely occurred.</t>
  </si>
  <si>
    <t>hsu@chapman.edu</t>
  </si>
  <si>
    <t>10.1093/jmammal/gyx008</t>
  </si>
  <si>
    <t>Chile</t>
  </si>
  <si>
    <t>Estancia Rincon Grande</t>
  </si>
  <si>
    <t>2012.01.15,1996.01.15</t>
  </si>
  <si>
    <t>31,14</t>
  </si>
  <si>
    <t>DMSO-EDTA</t>
  </si>
  <si>
    <t>DNeasy blood and tissue kit</t>
  </si>
  <si>
    <t>C. sociabilis; 2012.01.15 represents 2011-2013 midpoint (Nov-Jan) &amp; 1996.01.15 represents 1993-1998 midpoint (Nov-Jan)</t>
  </si>
  <si>
    <t>Tajima's D,Fu's F,Fst,Fis,theta,AMOVA,differences in haplotype distributions (haplotype network maps)</t>
  </si>
  <si>
    <t>Arlequin,TempNet</t>
  </si>
  <si>
    <t>no change in diversity</t>
  </si>
  <si>
    <t>31,74</t>
  </si>
  <si>
    <t>Ho,He,Fis,Fst,allelic richness,allelic variance,genotypic differentiation,gene diversity,AMOVA,M-ratio,heterozygosity excess,,Ne,theta</t>
  </si>
  <si>
    <t>GenePop,FSTAT,Arlequin,AMOVA,BOTTLENECK,BayeSSC</t>
  </si>
  <si>
    <t>increase in diversity after eruption, likely due to increased gene flow</t>
  </si>
  <si>
    <t>17,13</t>
  </si>
  <si>
    <t>C. haigi; ; 2012.01.15 represents 2011-2013 midpoint (Nov-Jan) &amp; 1996.01.15 represents 1993-1998 midpoint (Nov-Jan)</t>
  </si>
  <si>
    <t>17,60</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</si>
  <si>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</si>
  <si>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</si>
  <si>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</si>
  <si>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</si>
  <si>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</si>
  <si>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IBIS</t>
  </si>
  <si>
    <t>Seychelles</t>
  </si>
  <si>
    <t>Praslin</t>
  </si>
  <si>
    <t>2010.08.01,1900.01.01</t>
  </si>
  <si>
    <t>33,8</t>
  </si>
  <si>
    <t>Bioline Isolate Genomic DNA extraction kit</t>
  </si>
  <si>
    <t>RC: 2010.08.01 represents midpoint between 2011.04.01 &amp; 2009.11.01 while 1900.01.01 is rough estimate of midpoint for historical samples</t>
  </si>
  <si>
    <t>haplotype diversity,pi</t>
  </si>
  <si>
    <t>large</t>
  </si>
  <si>
    <t>large decline in diversity &amp; Ne through time - suggests population botleneck</t>
  </si>
  <si>
    <t>number of private alleles,Ho,He,allelic richness,Ne</t>
  </si>
  <si>
    <t>GenAlEx,STANDARICH,tmvp</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</si>
  <si>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</si>
  <si>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</si>
  <si>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</si>
  <si>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</si>
  <si>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</si>
  <si>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EVOLUTIONARY APPLICATIONS</t>
  </si>
  <si>
    <t>Galapagos</t>
  </si>
  <si>
    <t>Pinzon Island</t>
  </si>
  <si>
    <t>2014.12.01,1906.04.01</t>
  </si>
  <si>
    <t>149,25</t>
  </si>
  <si>
    <t>bone</t>
  </si>
  <si>
    <t>proteinase K</t>
  </si>
  <si>
    <t>RC:1906.04.01 represents midpoint of collection period 1905.12.01-1906.08.01</t>
  </si>
  <si>
    <t>Ho,He,Gis,Fis,relatedness,Ne,STRUCTURE,PCA,Phist,difference in allele frequency over time</t>
  </si>
  <si>
    <t>GENODIVE,VCFTOOLS,related (R),NeEstimator,STRUCTURE,DAPC,GENOPOP</t>
  </si>
  <si>
    <t>yes</t>
  </si>
  <si>
    <t>looking at effect of head start program -- saw no change in diversity pre and post bottleneck (suggests headstarting worked!) -- IMPORTANT BC EMPHASIZES WHY GEN LENGTH DICTATES TIME/CHANGE EXPECT TO SEE</t>
  </si>
  <si>
    <t>Historical specimens reveal past relationships and current conservation status of populations in a declining species: the regal fritillary butterfly</t>
  </si>
  <si>
    <t>Keyghobadi, N; Koscinski, D; Weintraub, JD; Fonseca, DM</t>
  </si>
  <si>
    <t>. 1.The regal fritillary butterfly, Speyeria idalia Drury 1773, was once widespread across eastern North America, but has declined significantly and rapidly over the past half-century. Although more stable in the western portion of its range, only two populations survive east of the Great Lakes, one in eastern Pennsylvania and the other in Virginia. 2.Previous studies have found that the remnant Pennsylvania population is genetically differentiated from populations in the west, and have suggested the designation of separate eastern and western subspecies. However, the historical pattern of genetic variation from which the current distinctness of the Pennsylvania population has arisen was not known, nor was the relationship with the remnant Virginia population. 3.We amplified and sequenced two mitochondrial loci (COI/II and ND4) from preserved specimens to infer historical patterns of genetic variation in this species, and we used non-lethally obtained tissue samples to assess the relationship of the two eastern remnant populations. 4.We found very consistent patterns between the two loci. Both had a very shallow haplotype network with few mutations separating most haplotypes. At both loci, we observed distinct groups of haplotypes in the western and far eastern (i.e. New England) portions of the range; a region of transition was centred on Ohio, western Pennsylvania, and the Virginias, where both groups, and intermediate haplotypes, were represented. 5.Importantly, the extant Virginia population shared haplotypes with western populations of S. idalia and not with the extant Pennsylvania population. We discuss the implications of this result for the taxonomy and translocations/introductions of the species.</t>
  </si>
  <si>
    <t>nkeyghob@uwo.ca</t>
  </si>
  <si>
    <t>10.1111/j.1752-4598.2012.00208.x</t>
  </si>
  <si>
    <t>INSECT CONSERVATION AND DIVERSITY</t>
  </si>
  <si>
    <t>RC: reject bc no actual temporal comparisons (just using historical specimens to help understand connectivy patterns)</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</si>
  <si>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</si>
  <si>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</si>
  <si>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</si>
  <si>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</si>
  <si>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</si>
  <si>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RC: reject bc temporal replicates from stocked population</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</si>
  <si>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</si>
  <si>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</si>
  <si>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</si>
  <si>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</si>
  <si>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</si>
  <si>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</si>
  <si>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Viaur,Cele</t>
  </si>
  <si>
    <t>2014.01.01,2013.01.01,2012.01.01,2011.01.01,2010.01.01,2009.01.01,2008.01.01,2007.01.01,2006.01.01,2005.01.01</t>
  </si>
  <si>
    <t>20.160,32.136,48.176,32.272,64.128,104.136,160.176,112.112,152.120,120</t>
  </si>
  <si>
    <t>RC: sample size estimated from paper -- know 2264 total dace were genotyped, and each metapop (site) was sampled at ~8 locations each year, pulled average sample size/location from each river/year (figure 2) and back calculated</t>
  </si>
  <si>
    <t># of alleles,allelic richness,Fis,He,Ho,M-ratio,Ne,impact of metapopulation structure on diversity loss</t>
  </si>
  <si>
    <t>adegenet,NeEstimator,GLMMs (glmmADMB package)</t>
  </si>
  <si>
    <t>difference in genetic change between declining pop (Viaur) and stable pop (Cele) -- declining pop lost # alleles, increased inbreeding and showed signatures of a bottleneck while stable pop showed no change -- BUT change in declining pop not consistent across space -- one local pop in metapop was a reservoir and maintained more diversity than others --- USEFUL FOR THINKING OF HOW METAPOPS CHANGE THROUGH SPACE AND TIME</t>
  </si>
  <si>
    <t>Temporal genetic structure in a poecilogonous polychaete: the interplay of developmental mode and environmental stochasticity</t>
  </si>
  <si>
    <t>Kesaniemi, JE; Mustonen, M; Bostrom, C; Hansen, BW; Knott, KE</t>
  </si>
  <si>
    <t>Background: Temporal variation in the genetic structure of populations can be caused by multiple factors, including natural selection, stochastic environmental variation, migration, or genetic drift. In benthic marine species, the developmental mode of larvae may indicate a possibility for temporal genetic variation: species with dispersive planktonic larvae are expected to be more likely to show temporal genetic variation than species with benthic or brooded non-dispersive larvae, due to differences in larval mortality and dispersal ability. We examined temporal genetic structure in populations of Pygospio elegans, a poecilogonous polychaete with within-species variation in developmental mode. P. elegans produces either planktonic, benthic, or intermediate larvae, varying both among and within populations, providing a within-species test of the generality of a relationship between temporal genetic variation and larval developmental mode. Results: In contrast to our expectations, our microsatellite analyses of P. elegans revealed temporal genetic stability in the UK population with planktonic larvae, whereas there was variation indicative of drift in temporal samples of the populations from the Baltic Sea, which have predominantly benthic and intermediate larvae. We also detected temporal variation in relatedness within these populations. A large temporal shift in genetic structure was detected in a population from the Netherlands, having multiple developmental modes. This shift could have been caused by local extiction due to extreme environmental conditions and (re)colonization by planktonic larvae from neighboring populations. Conclusions: In our study of P. elegans, temporal genetic variation appears to be due to not only larval developmental mode, but also the stochastic environment of adults. Large temporal genetic shifts may be more likely in marine intertidal habitats (e.g. North Sea and Wadden Sea) which are more prone to environmental stochasticity than the sub-tidal Baltic habitats. Sub-tidal and/or brackish (less saline) habitats may support smaller P. elegans populations and these may be more susceptible to the effects of random genetic drift. Moreover, higher frequencies of asexual reproduction and the benthic larval developmental mode in these populations leads to higher relatedness and contributes to drift. Our results indicate that a general relationship between larval developmental mode and temporal genetic variation may not exist.</t>
  </si>
  <si>
    <t>jenni.kesaniemi@jyu.fi</t>
  </si>
  <si>
    <t>10.1186/1471-2148-14-12</t>
  </si>
  <si>
    <t>BMC EVOLUTIONARY BIOLOGY</t>
  </si>
  <si>
    <t>Annelida</t>
  </si>
  <si>
    <t>Sweden,Denmark,Netherlands,United Kingdom</t>
  </si>
  <si>
    <t>Angso,Faro,Vellerup,Rorvig,Hesler,Netherlands,Drum Sands</t>
  </si>
  <si>
    <t>2011.01.01,2010.01.01,2009.01.01,2008.01.01</t>
  </si>
  <si>
    <t>42,42.39.43.40.42.46.49,52.40.47.42.48.28,53.45.43.24</t>
  </si>
  <si>
    <t>whole</t>
  </si>
  <si>
    <t>Qiagen &amp; Kingfisher magnetic processor</t>
  </si>
  <si>
    <t>RC: all sites sampled in 2010, 2009 &amp; 2008 unless otherwise noted (Rorvig &amp; Drum Sands only 2010 &amp; 2009, Hersler only 2010 &amp; 2008, Netherlands only 2011,2010 &amp; 2009); generation time given as 2x per year BUT Angso/Faro were suggested as only 1 generation per site</t>
  </si>
  <si>
    <t>He,Ho,allelic richness,# private alleles, Fis,AMOVA,pair-wise Fst,STRUCTURE,sibship,relatedness,Ne,genetic drift (estimated)</t>
  </si>
  <si>
    <t>Arlequin,HP-RARE,FSTAT,AMOVA,DEMEtics,GenAlEx,STRUCTURE,COLONY,ML-Relate,NeEstimator,TempoFs</t>
  </si>
  <si>
    <t>UK population had temporal stability (mostly planktonic larvae) but other sites with benthic/intermediate larvae had temporal structure -- perhaps from local extirpation/recolonization</t>
  </si>
  <si>
    <t>Preliminary data on genetics and morphometrics of Myotis alcathoe (Chiroptera, Vespertilionidae) in Croatia</t>
  </si>
  <si>
    <t>Pavlinic, I; Tvrtkovic, N; Podnar, M</t>
  </si>
  <si>
    <t>Igor.Pavlinic@hpm.hr</t>
  </si>
  <si>
    <t>10.1515/mammalia-2012-0004</t>
  </si>
  <si>
    <t>MAMMALIA</t>
  </si>
  <si>
    <t>Genetic evaluation of hatchery stocks of Honmoroko Gnathopogon caerulescens by mitochondrial DNA sequence for stock enhancement</t>
  </si>
  <si>
    <t>Kikko, T; Okamoto, H; Ujiie, M; Usuki, T; Nemoto, M; Saegusa, J; Ishizaki, D; Fujioka, Y; Kai, Y; Nakayama, K</t>
  </si>
  <si>
    <t>Honmoroko Gnathopogon caerulescens is a critically endangered species and important for commercial fisheries; thus stock enhancement programs are being conducted to restore resources. We evaluated the genetic population structure of field collected samples including spawned eggs around spawning areas in Lake Biwa and the extent of genetic diversity in wild samples and hatchery stocks using sequences of mitochondrial cytochrome b gene. Pairwise I broken vertical bar st analysis and AMOVA clearly showed minimal population structure and haplotype network did not reveal any clear geographic pattern in Lake Biwa. It is probable that strays spawn in non-natal spawning areas, resulting in significant levels of gene flow among spawning areas. Genetic characteristics of hatchery stock F1, F2, and F3 were similar to those of wild samples in terms of haplotype diversity, nucleotide diversity and pairwise I broken vertical bar st values. These results indicate that the relatively high genetic diversity at its initiation was retained due to a lot of broodstock over two successive generations. Accordingly we propose that the current Honmoroko breeding method is appropriate for conserving the genetic diversity of Honmoroko and that the hatchery stock are genetically compatable for release and stock enhancement.</t>
  </si>
  <si>
    <t>kikkou-takeshi@pref.shiga.lg.jp</t>
  </si>
  <si>
    <t>10.1007/s12562-015-0958-4</t>
  </si>
  <si>
    <t>FISHERIES SCIENCE</t>
  </si>
  <si>
    <t>Population genomics applications for conservation: the case of the tropical dry forest dweller Peromyscus melanophrys</t>
  </si>
  <si>
    <t>Vega, R; Vazquez-Dominguez, E; White, TA; Valenzuela-Galvan, D; Searle, JB</t>
  </si>
  <si>
    <t>Recent advances in genomic sequencing have opened new horizons in the study of population genetics and evolution in non-model organisms. However, very few population genomic studies have been performed on wild mammals to understand how the landscape affects the genetic structure of populations, useful information for the conservation of biodiversity. Here, we applied a genomic approach to evaluate the relationship between habitat features and genetic patterns at spatial and temporal scales in an endangered ecosystem, the Tropical Dry Forest (TDF). We studied populations of the Plateau deer mouse Peromyscus melanophrys to analyse its genomic diversity and structure in a TDF protected area in the Huautla Mountain Range (HMR), Mexico based on 8209 SNPs obtained through Genotyping-by-Sequencing. At a spatial scale, we found a significant signature of isolation-by-distance, few significant differences in genetic diversity indices among study sites, and no significant differences between habitats with different levels of human perturbation. At a temporal scale, while genetic diversity levels fluctuated significantly over time, neither seasonality nor disturbance levels had a significant effect. Also, outlier analysis revealed loci potentially under selection. Our results suggest that the population genetics of P. melanophrys may be little impacted by anthropogenic disturbances, or by natural spatial and temporal habitat heterogeneity in our study area. The genome-wide approach adopted here provides data of value for conservation planning, and a baseline to be used as a reference for future studies on the effects of habitat fragmentation and seasonality in the HMR and in TDF.</t>
  </si>
  <si>
    <t>rodrigo.vega@canterbury.ac.uk</t>
  </si>
  <si>
    <t>10.1007/s10592-016-0907-5</t>
  </si>
  <si>
    <t>Mexico</t>
  </si>
  <si>
    <t>undisturbed,disturbed</t>
  </si>
  <si>
    <t>2006.01.01,2005.01.01,2004.01.01,2003.01.01</t>
  </si>
  <si>
    <t>5.17,7.10,12.16,22.19</t>
  </si>
  <si>
    <t>genotype-by-sequencing</t>
  </si>
  <si>
    <t>RC: same study as below, samples just divided up differently - here, divided into one-year cycles (combining a wet-dry period, but splitting samples by disturbed/undisturbed sites), 2006.01.01 represents midpoint of year from 2005.07.01 to 2006.06.01, etc.; generation time estimated from: https://www.esf.edu/aec/adks/mammals/deer_mouse.htm#:~:text=Young%20deer%20mice%20become%20sexually,small%20mammals%20take%20deer%20mice.</t>
  </si>
  <si>
    <t>He,theta,allelic richness,proportion of private alleles,Fis</t>
  </si>
  <si>
    <t>Arlequin,HP-RARE,HMP</t>
  </si>
  <si>
    <t>diversity levels fluctuated significantly over time, but no significant difference between disturbed/undisturbed sites</t>
  </si>
  <si>
    <t>Sierra de Huautla Biosphere Reserve</t>
  </si>
  <si>
    <t>2006.03.01,2005.09.01,2005.03.01,2004.09.01,2004.03.01,2003.09.01,2003.03.01,2002.09.01</t>
  </si>
  <si>
    <t>8,14,11,6,21,7,21,20</t>
  </si>
  <si>
    <t>RC: same study as above, samples just divided up differently - here, divided into wet-dry periods (wet: July-October, dry: November-June), 2006.03.01 represents mid-point of dry period from 2005.11.01-2006.06.01, 2005.09.01 represents mid-point of wet period from 2005.07.01-2005.10.01, etc.; generation time estimated from: https://www.esf.edu/aec/adks/mammals/deer_mouse.htm#:~:text=Young%20deer%20mice%20become%20sexually,small%20mammals%20take%20deer%20mice.</t>
  </si>
  <si>
    <t>diversity levels fluctuated significantly over time, but no significant difference between wet/dry seasons</t>
  </si>
  <si>
    <t>Temporal changes in allelic variation among Cape Dwarf Chameleons, Bradypodion pumilum, inhabiting a transformed, semi-urban wetland</t>
  </si>
  <si>
    <t>Katz, EM; Tolley, KA; Bishop, JM</t>
  </si>
  <si>
    <t>The Cape Dwarf Chameleon, Bradypodion pumilum, is threatened by extensive habitat loss and transformation in the Western Cape Province of South Africa. As a result, the species exists as a collection of populations inhabiting an increasingly fragmented landscape within a critically endangered ecosystem. In this study we monitored microsatellite genetic variation in one of these populations of B. pumilum across a three-year period. From the results of a temporary site-vacancy of adult chameleons during the study, we anticipated a significant shift in microsatellite allele frequencies. Using data from eight highly polymorphic loci we detected differences in the allelic composition of chameleons inhabiting the study site between pre- and post-site-vacancy periods (AMOVA R-ST = 0.017; P = 0.019). Results suggest that recolonisation by immigrant chameleons, from an adjacent vegetation fragment connected to the study site by corridors, caused the recorded shifts in allelic frequencies. Pairwise tests of year by year comparisons revealed significant shifts in allelic frequencies between years one and two and between one and three, but not between years two and three. Our findings highlight the susceptibility of small vertebrates to stochastic changes in the allelic composition of populations in a fragmented landscape, and can be useful for the development of biodiversity management in an increasingly fragmented habitat mosaic.</t>
  </si>
  <si>
    <t>ericmk21@gmail.com</t>
  </si>
  <si>
    <t>10.1080/21564574.2013.834852</t>
  </si>
  <si>
    <t>AFRICAN JOURNAL OF HERPETOLOGY</t>
  </si>
  <si>
    <t>Noordhoek Wetlands Nature Reserve</t>
  </si>
  <si>
    <t>2010.03.01,2009.04.01,2008.08.01</t>
  </si>
  <si>
    <t>39,40,40</t>
  </si>
  <si>
    <t>tail</t>
  </si>
  <si>
    <t>salt-extraction</t>
  </si>
  <si>
    <t>RC: 2010.03.01 represents Jan-May span, 2009.04.01 represents Feb-May span, 2008.08.01 represents June-Sept span; generation time estimated from: https://www.cuteness.com/article/chameleon-life-cycle</t>
  </si>
  <si>
    <t>signs of bottleneck,shifts in allele frequencies,Fst,Rst,# alleles,allelic size range,He,Ho</t>
  </si>
  <si>
    <t>BOTTLENECK,GenAlEx</t>
  </si>
  <si>
    <t>population at this site disappeared winter of 2008, saw large shift in allele frequencies between 2008 &amp; 2009 but not 2009 and 2010 -- suggests this pop was recolonized by nearby population after it was extirpated (BUT no loss of diversity)</t>
  </si>
  <si>
    <t>Phenotypic and genetic diversity in aposematic Malagasy poison frogs (genus Mantella)</t>
  </si>
  <si>
    <t>Klonoski, K; Bi, K; Rosenblum, EB</t>
  </si>
  <si>
    <t>Intraspecific color variation has long fascinated evolutionary biologists. In species with bright warning coloration, phenotypic diversity is particularly compelling because many factors, including natural and sexual selection, contribute to intraspecific variation. To better understand the causes of dramatic phenotypic variation in Malagasy poison frogs, we quantified genetic structure and color and pattern variation across three closely related species, Mantella aurantiaca, Mantella crocea, and Mantella milotympanum. Although our restriction site-associated DNA (RAD) sequencing approach identified clear genetic clusters, they do not align with current species designations, which has important conservation implications for these imperiled frogs. Moreover, our results suggest that levels of intraspecific color variation within this group have been overestimated, while species diversity has been underestimated. Within major genetic clusters, we observed distinct patterns of variation including: populations that are phenotypically similar yet genetically distinct, populations where phenotypic and genetic breaks coincide, and populations that are genetically similar but have high levels of within-population phenotypic variation. We also detected admixture between two of the major genetic clusters. Our study suggests that several mechanisms-including hybridization, selection, and drift-are contributing to phenotypic diversity. Ultimately, our work underscores the need for a reevaluation of how polymorphic and polytypic populations and species are classified, especially in aposematic organisms.</t>
  </si>
  <si>
    <t>kklonosk@berkeley.edu</t>
  </si>
  <si>
    <t>10.1002/ece3.4943</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</si>
  <si>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</si>
  <si>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</si>
  <si>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</si>
  <si>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</si>
  <si>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</si>
  <si>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</si>
  <si>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Native Great Lakes wolves were not restored</t>
  </si>
  <si>
    <t>Leonard, JA; Wayne, RK</t>
  </si>
  <si>
    <t>Wolves from the Great Lakes area were historically decimated due to habitat loss and predator control programmes. Under the protection of the US Endangered Species Act, the population has rebounded to approximately 3000 individuals. We show that the pre-recovery population was dominated by mitochondrial DNA haplotypes from an endemic American wolf referred to here as the Great Lakes wolf. In contrast, the recent population is admixed, and probably derives also from the grey wolf (Canis lupus) of Old World origin and the coyote (Canis latrans). Consequently, the pre-recovery population has not been restored, casting doubt on delisting actions.</t>
  </si>
  <si>
    <t>jennifer.leonard@ebc.uu.se</t>
  </si>
  <si>
    <t>10.1098/rsbl.2007.0354</t>
  </si>
  <si>
    <t>adna</t>
  </si>
  <si>
    <t>USA,Canada</t>
  </si>
  <si>
    <t>Ontario,Quebec,Michigan,Minnesota,Wisconsin</t>
  </si>
  <si>
    <t>1990.01.01,1916.01.01,1912.01.01,1911.01.01,1910.01.01,1909.01.01,1908.01.01,1907.01.01,1906.01.01,1905.01.01</t>
  </si>
  <si>
    <t>38.12.2.16,1,1,1,1.4,2,1,1,2,1</t>
  </si>
  <si>
    <t>RC: contemporary date estimated to be 1990, based on publication date of cited paper; Ontario, sampled in 1990 &amp; 1910 (1), Quebec in 1990,1916 &amp; 1905, Michigan in 1990,1912,1911,1910 (4),1909 &amp; 1906, Minnesota in 1990, and Wisconsin in 1908 &amp; 1907</t>
  </si>
  <si>
    <t>Ne,average sequence divergence,# haplotypes</t>
  </si>
  <si>
    <t>DNASP,MEGA</t>
  </si>
  <si>
    <t>pre-recovery population had mtDNA haplotypes from an American wolf, while recent pop admixed between grey wolf (Old World) and coyote -- means pre-recovery population has not genetically been restored, despite rebounding pop sizes</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</si>
  <si>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</si>
  <si>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</si>
  <si>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</si>
  <si>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</si>
  <si>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</si>
  <si>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Guadeloupe</t>
  </si>
  <si>
    <t>Pico,Grosse Roche,Senneville,Valet Est,Geffner,Rejouri Nord,L'Ecluse,Couronne Conchou,Fond Rose,Mahaudiere,Pistolet,Porte Enfer Vigie</t>
  </si>
  <si>
    <t>2011.01.01,2009.01.01,2008.01.01,2007.01.01,2006.01.01</t>
  </si>
  <si>
    <t>32.29.31.30,32.30.30.22.32.31.30.32,31.32.31,24.32.30.32.29.31,34.32.32.31.29.31.31.31</t>
  </si>
  <si>
    <t>Pico sampled in 09, 07 &amp; 06, Grosse Roche sampled in 07 &amp; 06, Senneville sampled in 07 &amp; 06, Valet Est sampled in 08-06, Geffner sampled in 09-06, Rejouri Nord sampled in 08-06, L'Ecluse sampled in 09 &amp; 06, Couronne Conchou sampled in 09 &amp; 06, Fond Rose sampled in 11 &amp; 09, Mahaudiere sampled in 11 &amp; 09, Pistolet sampled in 11 &amp; 09, Porte Enfer Vigie sampled in 11 &amp; 09</t>
  </si>
  <si>
    <t># polymorphic loci,allelic richness,He,Fis,selfing rate,Ne,migration rate,STRUCTURE</t>
  </si>
  <si>
    <t>GenePop,Genetix,FSTAT,RMES,STRUCTURE</t>
  </si>
  <si>
    <t>found discrepancy btwn environmental &amp; genetic data --- saw that pops had basically disappeared in a year (extinction at one metapop "node") but didn't see corresponding loss of genetic diversity or bottleneck signatures, othertimes the data matched more closely or saw genetic turnover without matching env drivers</t>
  </si>
  <si>
    <t>Molecular characterization of a parasitic tapeworm (Ligula) based on DNA sequences from formalin-fixed specimens</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</si>
  <si>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</si>
  <si>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</si>
  <si>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</si>
  <si>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</si>
  <si>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BIOCHEMICAL GENETICS</t>
  </si>
  <si>
    <t>RC: reject bc no real temporal comparison -- historical samples used for phylogenetics</t>
  </si>
  <si>
    <t>Twentieth-century changes in the genetic composition of Swedish field pea metapopulations</t>
  </si>
  <si>
    <t>Leino, MW; Bostrom, E; Hagenblad, J</t>
  </si>
  <si>
    <t>Landrace crops are formed by local adaptation, genetic drift and gene flow through seed exchange. In reverse, the study of genetic structure between landrace populations can reveal the effects of these forces over time. We present here the analysis of genetic diversity in 40 Swedish field pea (Pisum sativum L.) populations, either available as historical seed samples from the late nineteenth century or as extant gene bank accessions assembled in the late twentieth century. The historical material shows constant high levels of within-population diversity, whereas the extant accessions show varying, and overall lower, levels of within-population diversity. Structure and principal component analysis cluster most accessions, both extant and historical, in groups after geographical origin. County-wise analyses of the accessions show that the genetic diversity of the historical accessions is largely overlapping. In contrast, most extant accessions show signs of genetic drift. They harbor a subset of the alleles found in the historical accessions and are more differentiated from each other. These results reflect how, historically present metapopulations have been preserved during the twentieth century, although as genetically isolated populations. Heredity (2013) 110, 338-346; doi:10.1038/hdy.2012.93; published online 21 November 2012</t>
  </si>
  <si>
    <t>Jenny.Hagenblad@liu.se</t>
  </si>
  <si>
    <t>10.1038/hdy.2012.93</t>
  </si>
  <si>
    <t>HEREDITY</t>
  </si>
  <si>
    <t>non-animal</t>
  </si>
  <si>
    <t>RC: reject bc not an animal (field pea)</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</si>
  <si>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</si>
  <si>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</si>
  <si>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</si>
  <si>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</si>
  <si>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</si>
  <si>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</si>
  <si>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RC: reject bc non-wildlife (looking at captive individuals in zoos/sanctuaries/predator-free reserves)</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</si>
  <si>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</si>
  <si>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</si>
  <si>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</si>
  <si>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</si>
  <si>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</si>
  <si>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JOURNAL OF HEREDITY</t>
  </si>
  <si>
    <t>Evidence for isolation by time in the European eel (Anguilla anguilla L.)</t>
  </si>
  <si>
    <t>Maes, GE; Pujolar, JM; Hellemans, B; Volckaert, FAM</t>
  </si>
  <si>
    <t>Life history traits of highly vagile marine species, such as adult reproductive success and larval dispersal, are strongly determined by oceanographic and climatic forces. Nevertheless, marine organisms may show restricted dispersal in time and space. Patterns of isolation by distance (IBD) have been repeatedly observed in marine species. If spawning time is a function of geographical location, temporal and spatial isolation, can easily be confounded or misinterpreted. In this study, we aimed at discriminating between various forces shaping the genetic composition of recruiting juveniles of the European eel (Anguilla anguilla L.). By controlling for geographical variation, we assessed temporal variation and tested for possible isolation by time (IBT) between recruitment waves within and between years. Using 12 polymorphic allozyme and six variable microsatellite loci, we show that genetic differentiation was low (F-ST = 0.01-0.002) and significant between temporal samples. Regression analysis between genetic and temporal distance, was consistent with a subtle interannual pattern of IBT. Our data suggest that the population dynamics of the European eel may be governed by a double pattern of temporal variance in genetic composition: (i) a broad-scale IBT of spawning cohorts, possibly as a consequence of the large migration loop in anguillids and strong variance in annual adult reproductive contribution; and (ii) a smaller-scale variance in reproductive success (genetic patchiness) within cohorts among seasonally separated spawning groups, most likely originating from fluctuating oceanic and climatic forces. The consistency of both mechanisms remains to be verified with fine-scale analyses of both spawning/migrating aged adults and their offspring to confirm the stochastic/deterministic nature of the IBT pattern in eel.</t>
  </si>
  <si>
    <t>gregory.maes@bio.kuleuven.be</t>
  </si>
  <si>
    <t>10.1111/j.1365-294X.2006.02925.x</t>
  </si>
  <si>
    <t>Iceland,Ireland,Netherlands,France,Morocco</t>
  </si>
  <si>
    <t>Vogslaeker,Burrishoole,Den Oever,Loire estuary,Tour du Valat,Oved Sebou</t>
  </si>
  <si>
    <t>2003.06.01,2003.04.01,2003.04.01,2003.03.01,2002.07.01,2002.05.01,2002.03.01,2002.02.01,2002.01.01,2001.07.01,2001.06.01,2001.04.01,2001.01.01,1999.05.01</t>
  </si>
  <si>
    <t>52,60,60,60.60,60,60.60,60,60,60,60,60.60,60,60,60</t>
  </si>
  <si>
    <t>fin,muscle</t>
  </si>
  <si>
    <t>ethanol, frozen</t>
  </si>
  <si>
    <t>Vogslaeker sampled in 6.2003, 7.2002, &amp; 7.2001, Burrishoole sampled in 4.2003, 3.2002 &amp; 6.2001, Den Oever sampled in 5.2003, 5.2002 &amp; 6.2001, Loire estuary sampled in 3.20003, 1.2002 &amp; 4.2001, Tour du Valat sampled in 3.2003, 2.2002 &amp; 1.2001, Oved Sebou sampled in 5.2001 &amp; 5.1999; generation time pulled from: https://www.fishbase.de/summary/35</t>
  </si>
  <si>
    <t>polymorphism level,Ho,He,allelic richness,Fis,F-statistics,AMOVA</t>
  </si>
  <si>
    <t>Genetix,FSTAT,Arlequin</t>
  </si>
  <si>
    <t>mostly looking at how temporal variation (sweepstakes reproduction) can influence geographic patterns -- found that temporal variation greatly exceeded geographic variation (support for panmixia)</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</si>
  <si>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</si>
  <si>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</si>
  <si>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</si>
  <si>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</si>
  <si>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</si>
  <si>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Orland Dam,Veazie Dam,Souadabscook Falls,Nequasset Lake Dam</t>
  </si>
  <si>
    <t>2011.01.01,2010.01.01,2009.01.01</t>
  </si>
  <si>
    <t>53.52.61.43,60.52.60.60,71.60.59</t>
  </si>
  <si>
    <t>Elphinstone et al. 2003</t>
  </si>
  <si>
    <t>Orland Dam only sampled in 2010 &amp; 2011; generation time pulled from Palkovacs 2007 Mol. Ecol.</t>
  </si>
  <si>
    <t># alleles,Ho,He,allelic richness,Fis,Fst,STRUCTURE</t>
  </si>
  <si>
    <t>Arlequin,FSTAT,GENEPOP,STRUCTURE</t>
  </si>
  <si>
    <t>no real change in diversity over time - paper was mostly comparing stocked to unstocked pops though (stocked not reported here) and found that stocked pops had greater change in diversity (and generally became more homogenized bc of shared genetic source material) over time</t>
  </si>
  <si>
    <t>Genetic differentiation and historical demography of wood stork populations in Brazilian wetlands: Implications for the conservation of the species and associated ecosystems</t>
  </si>
  <si>
    <t>Mino, CI; Avelar, LHD; da Silva, FM; Perez, MF; Menezes, LF; Del Lama, SN</t>
  </si>
  <si>
    <t>Wetlands are increasingly threatened by human activities worldwide. Genetic monitoring of associated wildlife provides valuable data to support their conservation. Waterbirds such as the wood stork (Mycteria americana) are good bioindicators of wetland disturbance and destruction. This study investigated past and contemporary levels of genetic diversity, differentiation and demographic processes in 236 wood storks from two major wetlands in Brazil in which breeding colonies are concentrated, using nine microsatellite loci and a 237-bp untranslated fragment of the mitochondrial Control Region. Amapa populations (northern region) showed slightly higher levels of genetic diversity than Pantanal populations (central western region) and both populations had a low number of effective breeders. Results from assignment tests, F-statistics, AMOVA, spatial and non-spatial Bayesian clustering analyses support the hypothesis of gene flow among colonies within regions, but significant differentiation between regions. The better supported Bayesian coalescent models based on both markers indicated that the northern population exchanged migrants with unsampled populations, and that the central western population was founded by individuals from the north. Mitochondrial estimates revealed that the timing of population divergence broadly overlapped the Last Glacial Maximum (LGM), and that the central western population expanded more recently than the northern population. The results support the hypothesis that the coastal wetlands in northern Brazil remained stable enough to shelter large wood stork populations during the LGM and storks colonized freshwater wetlands in the central western region following deglacial warming. Conservation policies and protective measures should consider Amapa and Pantanal wood stork populations as genetically differentiated units and priority should be given to Amapa populations that represent the source gene pool. Continuous genetic monitoring of wood storks would help detect genetic signs of changes in demographic trends that may reflect alterations or degradation in wetlands.</t>
  </si>
  <si>
    <t>carolinamino@conicet.gov.ar</t>
  </si>
  <si>
    <t>10.1002/aqc.2791</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</si>
  <si>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</si>
  <si>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</si>
  <si>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</si>
  <si>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</si>
  <si>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</si>
  <si>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2016.01.01,2015.01.01,2014.01.01,2013.01.01,2011.01.01</t>
  </si>
  <si>
    <t>28,15,26,4,16</t>
  </si>
  <si>
    <t>dry,Queen's lysis buffer</t>
  </si>
  <si>
    <t>Bioline Isolate II genomic DNA kit,Chelex</t>
  </si>
  <si>
    <t>DArTseq</t>
  </si>
  <si>
    <t>2011 represents 2011-2012, 2013 represents 2013-2014, 2014 represents 2014-2015, 2015 represents 2015-2016, 2016 represents 2016-2017; generation time pulled from Garnett &amp; Crowley (2000) The Action Plan for Australian Birds 2000</t>
  </si>
  <si>
    <t>internal relatedness,Ho,He,PCoA,Fst</t>
  </si>
  <si>
    <t>GENHET (R),adegenet,StAMPP (R)</t>
  </si>
  <si>
    <t>comparing wild pops before and after individuals taken to supplement captive breeding programs -- found year after indv taken, saw decrease in diversity BUT this increased over time (esp as captive-bred individuals were released back into wild)</t>
  </si>
  <si>
    <t>A reconsideration of Gallicolumba (Aves: Columbidae) relationships using fresh source material reveals pseudogenes, chimeras, and a novel phylogenetic hypothesis</t>
  </si>
  <si>
    <t>Moyle, RG; Jones, RM; Andersen, MJ</t>
  </si>
  <si>
    <t>Phylogenetic analyses of nuclear and mitochondrial DNA sequences were used to test a recent phylogenetic hypothesis for the avian genus Gallicolumba that relied heavily on preserved museum study skins for DNA samples. Our comparisons show that several published gene sequences represent pseudogenes or chimeras of multiple taxa, and these sequences had an adverse influence on phylogeny estimation. A new phylogenetic hypothesis strongly supports the monophyly of Philippine bleeding-hearts, the monophyly of Gallicolumba sensu stricto, and places Leucosarcia as part of an Australasian radiation rather than sister to Alopecoenas. These findings clarify Gallicolumba biogeography and also highlight the need for greater caution in the use of suboptimal source material in molecular systematic studies. (C) 2012 Elsevier Inc. All rights reserved.</t>
  </si>
  <si>
    <t>moyle@ku.edu</t>
  </si>
  <si>
    <t>10.1016/j.ympev.2012.11.024</t>
  </si>
  <si>
    <t>Probably too much of a species identification/phylogenetic paper; RC: reject bc phylogenetics focused</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</si>
  <si>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</si>
  <si>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</si>
  <si>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</si>
  <si>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</si>
  <si>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</si>
  <si>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RC: reject bc non-wildlife (looking at captive release/reintroduced individuals)</t>
  </si>
  <si>
    <t>Extracting DNA from 'jaws': high yield and quality from archived tiger shark (Galeocerdo cuvier) skeletal material</t>
  </si>
  <si>
    <t>Nielsen, EE; Morgan, JAT; Maher, SL; Edson, J; Gauthier, M; Pepperell, J; Holmes, BJ; Bennett, MB; Ovenden, JR</t>
  </si>
  <si>
    <t>Archived specimens are highly valuable sources of DNA for retrospective genetic/genomic analysis. However, often limited effort has been made to evaluate and optimize extraction methods, which may be crucial for downstream applications. Here, we assessed and optimized the usefulness of abundant archived skeletal material from sharks as a source of DNA for temporal genomic studies. Six different methods for DNA extraction, encompassing two different commercial kits and three different protocols, were applied to material, so-called bio-swarf, from contemporary and archived jaws and vertebrae of tiger sharks (Galeocerdo cuvier). Protocols were compared for DNA yield and quality using a qPCR approach. For jaw swarf, all methods provided relatively high DNA yield and quality, while large differences in yield between protocols were observed for vertebrae. Similar results were obtained from samples of white shark (Carcharodon carcharias). Application of the optimized methods to 38 museum and private angler trophy specimens dating back to 1912 yielded sufficient DNA for downstream genomic analysis for 68% of the samples. No clear relationships between age of samples, DNA quality and quantity were observed, likely reflecting different preparation and storage methods for the trophies. Trial sequencing of DNA capture genomic libraries using 20000 baits revealed that a significant proportion of captured sequences were derived from tiger sharks. This study demonstrates that archived shark jaws and vertebrae are potential high-yield sources of DNA for genomic-scale analysis. It also highlights that even for similar tissue types, a careful evaluation of extraction protocols can vastly improve DNA yield.</t>
  </si>
  <si>
    <t>een@aqua.dtu.dk</t>
  </si>
  <si>
    <t>10.1111/1755-0998.12580</t>
  </si>
  <si>
    <t>RC: reject bc no actual temporal comparisons (just looking at best practices for extracting DNA from historical samples)</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</si>
  <si>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</si>
  <si>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</si>
  <si>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</si>
  <si>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</si>
  <si>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</si>
  <si>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Argentina,Venezuela,Chile,Ecuador,Peru,Colombia,Bolivia</t>
  </si>
  <si>
    <t>South America</t>
  </si>
  <si>
    <t>1987.01.01,1915.01.01</t>
  </si>
  <si>
    <t>38,35</t>
  </si>
  <si>
    <t>feather,toe,skin,bone</t>
  </si>
  <si>
    <t>QIAamp kit</t>
  </si>
  <si>
    <t>1987 represents 1961-2013, 1915 represents 1884-1946 (historical samples occurred before/during decline &amp; range contraction in Andean condors &amp; don't contain any individuals that could be alive today)</t>
  </si>
  <si>
    <t>Hd,pi,average # nucleotide differences,genetic difference between time periods,Mantel test,test for bottlenecks</t>
  </si>
  <si>
    <t>DNAsP,ARLEQUIN,adegenet (R),DYABC</t>
  </si>
  <si>
    <t>lost ~17% of diversity but low diversity predates human impact (unlike Californian condors); still see evidence for recent bottleneck that co-occured with introduction of livestock</t>
  </si>
  <si>
    <t>Evolutionary distinctiveness of the extinct Yunnan box turtle (Cuora yunnanensis) revealed by DNA from an old museum specimen</t>
  </si>
  <si>
    <t>Parham, JF; Stuart, BL; Bour, R; Fritz, U</t>
  </si>
  <si>
    <t>Cuora yunnanensis is an extinct turtle known from 12 specimens collected from Yunnan, China, before 1908. We used ancient DNA methods to sequence 1723 base pairs of mitochondrial DNA from a museum specimen of C. yunnanensis. Unlike some rare 'species' recently described from the pet trade, C. yunnanensis represents a lineage that is distinct from other known turtles. Besides C. yunnanensis, two other valid species (C. mccordi, C. zhoui) are unknown in the wild but are supposedly from Yunnan. Intensive field surveys for surviving wild populations of these critically endangered species are urgently needed.</t>
  </si>
  <si>
    <t>parham@socrates.berkeley.edu; bstuart@fieldmuseum.org; bour@mnhn.fr; jfparham@Jbl.gov</t>
  </si>
  <si>
    <t>10.1098/rsbl.2004.0217</t>
  </si>
  <si>
    <t>exception? Comparing divergance bwt extinct-extant spp. Museum samples from 1900s; RC: reject bc no within-species temporal comparison</t>
  </si>
  <si>
    <t>Bottlenecks and loss of genetic diversity: spatio-temporal patterns of genetic structure in an ascidian recently introduced in Europe</t>
  </si>
  <si>
    <t>Perez-Portela, R; Turon, X; Bishop, JDD</t>
  </si>
  <si>
    <t>We explored temporal patterns of genetic diversity and spatial genetic structure of the recently introduced ascidian Perophora japonica Oka, 1927 in Europe. A fragment of the mitochondrial gene cytochrome c oxidase subunit I (COI) was sequenced for 291 colonies of one population in Plymouth, UK, which was monitored for 9 yr after its initial discovery. A total of 238 colonies from 12 localities were also sequenced for population structure analyses. The temporal monitoring of the Plymouth population showed a progressive loss of genetic diversity over time attributable to a strong initial bottleneck followed by genetic drift and/or selection. Population genetic structure was consistent with the historical records of this introduction, which probably originated from oyster farming activities in France, from where the species spread to the UK and Spain. Only one population in France displayed high levels of genetic diversity, and most of the remaining populations presented very low variability. In addition, significant differentiation in terms of allele frequencies was detected between some populations. P. japonica has suffered a loss of genetic diversity in both space and time since its introduction, but this did not prevent its expansion. Accidental human transport is the most likely mechanism of spread within the introduced range. Asexual propagation modes and chimerism in this species may play an important role in introduction events. The genetic data presented here can contribute to the design of more efficient management methods for this and similar introduced-species.</t>
  </si>
  <si>
    <t>perezportela@ceab.csic.es</t>
  </si>
  <si>
    <t>10.3354/meps09560</t>
  </si>
  <si>
    <t>MARINE ECOLOGY PROGRESS SERIES</t>
  </si>
  <si>
    <t>Ascidiacea</t>
  </si>
  <si>
    <t>United Kingdom</t>
  </si>
  <si>
    <t>Plymouth</t>
  </si>
  <si>
    <t>2007.09.01,2006.09.01,2005.09.01,2004.09.01,2003.09.01,2002.09.01,2001.09.01,2000.09.01,1999.09.01</t>
  </si>
  <si>
    <t>44,49,46,50,34,19,20,24,5</t>
  </si>
  <si>
    <t>ethanol,EDTA</t>
  </si>
  <si>
    <t>CTAB buffer &amp; chloroform-isoamyl (Doyle &amp; Doyle 1987)</t>
  </si>
  <si>
    <t>Hd,pi,Fst,D,linear regression to see if change in diversity was linear over time</t>
  </si>
  <si>
    <t>ARLEQUIN,SPADE,DNAsP</t>
  </si>
  <si>
    <t>loss of diversity over time (likely due to strong bottleneck followed by drift/selection after introduction)</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</si>
  <si>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</si>
  <si>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</si>
  <si>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</si>
  <si>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</si>
  <si>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</si>
  <si>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RC: reject bc stocked populations</t>
  </si>
  <si>
    <t>Loss of genetic diversity in the endemic Hector's dolphin due to fisheries-related mortality</t>
  </si>
  <si>
    <t>Pichler, FB; Baker, CS</t>
  </si>
  <si>
    <t>The endemic New Zealand Hector's dolphin is considered the rarest species of marine dolphin with a total abundance of less than 4000. The species is listed as vulnerable because of fisheries-related mortality due to entanglement in set nets. The vulnerability of this species is further increased by its fidelity to local natal ranges and the genetic isolation of regional populations. Here we present evidence, based on 108 contemporary samples and 55 historical samples dating back to 1870, of a significant loss of mitochondrial DNA (mtDNA) diversity in two regional populations of Hector's dolphin. The haplotype diversity (h) was calculated from sequences of a 206 bp fragment in the mtDNA control region, designed to identify 13 out of the 14 known maternal lineages. Over the last 20 years, the North Island population has been reduced from at least three lineages (h = 0.41) to a single lineage (h = 0; P &lt; 0.05). Given its small size, reproductive isolation and reduced genetic diversity, this population is likely to become extinct. The diversity of the East Coast South Island population has declined significantly from h = 0.65 to h = 0.35 (p &lt; 0.05). Based on trend analysis of the mtDNA diversity, we predict that the East Coast population will lose all mtDNA diversity within the next 20 years. This time-series of reduction in genetic variation provides independent evidence of the severity of population decline and habitat contraction resulting from fisheries and perhaps other human activities.</t>
  </si>
  <si>
    <t>cs.baker@auckland.ac.nz</t>
  </si>
  <si>
    <t>10.1098/rspb.2000.0972</t>
  </si>
  <si>
    <t>New Zealand</t>
  </si>
  <si>
    <t>1993.01.01,1928.01.01</t>
  </si>
  <si>
    <t>108,55</t>
  </si>
  <si>
    <t>bone,teeth</t>
  </si>
  <si>
    <t>silica</t>
  </si>
  <si>
    <t>1928 represents 1870-1987, 1993 represents 1988-1998 (split samples pre &amp; post 1980 bc that's when commercial fishing practices changed to reduce dolphin bycatch); generation time pulled from Slooten (2011) Canadian J. of Zoology</t>
  </si>
  <si>
    <t>Fst,# haplotypes,Hd,pi</t>
  </si>
  <si>
    <t>lost large % of haplotype diversity -- predicted that some populations will lose all mtDNA diversity by 2018!! (DID IT HAPPEN)</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</si>
  <si>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</si>
  <si>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</si>
  <si>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</si>
  <si>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</si>
  <si>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</si>
  <si>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Booderee National Park</t>
  </si>
  <si>
    <t>2011.02.01,2010.02.01,2009.02.01,2007.06.01,2005.06.01</t>
  </si>
  <si>
    <t>36,57,47,12,19</t>
  </si>
  <si>
    <t>ear</t>
  </si>
  <si>
    <t>DNeasy tissue kit</t>
  </si>
  <si>
    <t>2011 represents Dec 2010-March 2011, 2010 represents Dec 2009-March 2010, 2009 represents Dec 2008-March 2009, generation time pulled from: https://www.awe.gov.au/sites/default/files/env/consultations/7aa6a761-b6f4-4ffc-8a63-10f2596a85e8/files/consultation-document-perameles-nasuta.pdf</t>
  </si>
  <si>
    <t># alleles/locus,effective # alleles,He,Ho,Fis,allelic richness,STRUCTURE,AMOVA,changes in allele frequencies over time</t>
  </si>
  <si>
    <t>GenAlEx,FSTAT,STRUCTURE,GENEPOP</t>
  </si>
  <si>
    <t>higher genetic diversity than other bandicoot species but significant temporal genetic differentiation (suggesting turnover in alleles comprising diversity seen)</t>
  </si>
  <si>
    <t>Temporal stability of a hybrid swarm between the migratory marine and estuarine fishes Acanthopagrus australis and A. butcheri</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</si>
  <si>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</si>
  <si>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</si>
  <si>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</si>
  <si>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</si>
  <si>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2000.01.01,1996.01.01,1943.01.01,1941.01.01</t>
  </si>
  <si>
    <t>59,55,42,91</t>
  </si>
  <si>
    <t>scale</t>
  </si>
  <si>
    <t>chelex-proteinase K</t>
  </si>
  <si>
    <t>1996 represents 1996-1997; generation time estimated from: https://en.wikipedia.org/wiki/Acanthopagrus_butcheri#Life_cycle</t>
  </si>
  <si>
    <t># alleles/locus,Ho,He,allelic richness,Fstats,STRUCTURE,allele frequencies</t>
  </si>
  <si>
    <t>POPGENE,FSTAT,STRUCTURE</t>
  </si>
  <si>
    <t>high diversity through time, little differentiation -- really looking at hybridization and found that it is persistent through time</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</si>
  <si>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</si>
  <si>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</si>
  <si>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</si>
  <si>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</si>
  <si>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</si>
  <si>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1955.01.01,1930.01.01,1905.01.01,1895.01.01,1894.01.01,1889.01.01,1872.01.01,1856.01.01,1842.01.01</t>
  </si>
  <si>
    <t>1,3,1,1,1,1,1,1</t>
  </si>
  <si>
    <t>Yang et al. 1998,Leonard et al. 2000</t>
  </si>
  <si>
    <t>1930 represents 1860-2000,1905 represents 1860-1950; only reporting samples &lt;200 years old</t>
  </si>
  <si>
    <t># haplotypes,demographic simulations</t>
  </si>
  <si>
    <t>Bayesian Serial SimCoal</t>
  </si>
  <si>
    <t>only one haplotype found - low levels of diversity; study includes specimen (not reported here) that go back 50,000 years to the Pleistocene which suggests low genetic diversity has predated human impacts (result of postglacial founder events?)</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</si>
  <si>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</si>
  <si>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</si>
  <si>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</si>
  <si>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</si>
  <si>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</si>
  <si>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</si>
  <si>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Poland</t>
  </si>
  <si>
    <t>Lower Silesian Forest</t>
  </si>
  <si>
    <t>2003.01.01,1955.01.01</t>
  </si>
  <si>
    <t>5,10</t>
  </si>
  <si>
    <t>feather</t>
  </si>
  <si>
    <t>Sherlock AX kit</t>
  </si>
  <si>
    <t>1955 represents 1950-1960; generation time pulled from: http://datazone.birdlife.org/species/factsheet/western-capercaillie-tetrao-urogallus/details</t>
  </si>
  <si>
    <t># haplotypes,Hd,pi,mean number of nucleotide differences,theta,AMOVA,Fu's Fs,Tajima's D</t>
  </si>
  <si>
    <t>DNAsp,Arlequin</t>
  </si>
  <si>
    <t>some change in genetic diversity/composition over time but difficult to tell bc low sample sizes (and didn't do much to account for that) - mostly a spatial analysis w/sites not reported here</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</si>
  <si>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</si>
  <si>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</si>
  <si>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</si>
  <si>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</si>
  <si>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</si>
  <si>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 RC: reject bc no temporal comparison</t>
  </si>
  <si>
    <t>Suitability of DNA extracted from archival specimens of fruit-eating bats of the genus Artibeus (Chiroptera, Phyllostomidae) for polymerase chain reaction and sequencing analysis</t>
  </si>
  <si>
    <t>Scatena, MP; Morielle-Versute, E</t>
  </si>
  <si>
    <t>To establish a technique which minimized the effects of fixation on the extraction of DNA from formalin-fixed tissues preserved in scientific collections we extracted DNA samples from fixed tissues using different methods and evaluated the effect of the different procedures on PCR and sequencing analysis. We investigated muscle and liver tissues from museum specimens of five species of fruit-eating (frugivorous) bats of the Neotropical genus Artibeus (Chiroptera, Phyllostomiclae): A. fimbriatus, A. lituratus, A. jamaicensis, A. obscurus, and A. planirostris. The results indicated that treatment of tissues in buffered solutions at neutral pH and about 37 degrees C for at least four days improves the quality and quantity of extracted DNA and the quality of the amplification and sequencing products. However, the comparison between the performance of DNA obtained from fixed and fresh tissues showed that, in spite of the fact that both types of tissue generate reliable sequences for use in phylogenetic analyses, DNA samples from fixed tissues presented a larger rate of errors in the different stages of the study. These results suggest that DNA extracted from formalin-fixed tissue can be used in molecular studies of Neotropical Artibeus bats and that our methodology may be applicable to other animal groups.</t>
  </si>
  <si>
    <t>morielle@ibilce.unesp.br</t>
  </si>
  <si>
    <t>10.1590/S1415-47572008000100027</t>
  </si>
  <si>
    <t>Spatial and temporal genetic dynamics of the grasshopper Oedaleus decorus revealed by museum genomics</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</si>
  <si>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</si>
  <si>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</si>
  <si>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sarah.schmid@unil.ch; nadir.alvarez@ville-ge.ch</t>
  </si>
  <si>
    <t>10.1002/ece3.3699</t>
  </si>
  <si>
    <t>Switzerland</t>
  </si>
  <si>
    <t>Finges,Lower Herens Valley</t>
  </si>
  <si>
    <t>2005.01.01,1950.01.01,1940.01.01</t>
  </si>
  <si>
    <t>15,7,5.4</t>
  </si>
  <si>
    <t>QIAamp DNA micro kit,phenol-chloroform</t>
  </si>
  <si>
    <t>Lower Herens Valley in 2005, Finges in 1950</t>
  </si>
  <si>
    <t>Ho,He,rarified allelic richness,# private alleles,Fst,test for population decline</t>
  </si>
  <si>
    <t>hierfstat (R),ADZE,adegenet (R)</t>
  </si>
  <si>
    <t>loss in allelic richness but not He (reveals different sensitivities of two metrics)</t>
  </si>
  <si>
    <t>Monitoring age-related trends in genomic diversity of Australian lungfish</t>
  </si>
  <si>
    <t>Schmidt, DJ; Fallon, S; Roberts, DT; Espinoza, T; McDougall, A; Brooks, SG; Kind, PK; Bond, NR; Kennard, MJ; Hughes, JM</t>
  </si>
  <si>
    <t>An important challenge for conservation science is to detect declines in intraspecific diversity so that management action can be guided towards populations or species at risk. The lifespan of Australian lungfish (Neoceratodus forsteri) exceeds 80years, and human impacts on breeding habitat over the last half century may have impeded recruitment, leaving populations dominated by old postreproductive individuals, potentially resulting in a small and declining breeding population. Here, we conduct a single-sample evaluation of genetic erosion within contemporary populations of the Australian lungfish. Genetic erosion is a temporal decline in intraspecific diversity due to factors such as reduced population size and inbreeding. We examined whether young individuals showed signs of reduced genetic diversity and/or inbreeding using a novel bomb radiocarbon dating method to age lungfish nonlethally, based on C-14 ratios of scales. A total of 15,201 single nucleotide polymorphic (SNP) loci were genotyped in 92 individuals ranging in age from 2 to 77years old. Standardized individual heterozygosity and individual inbreeding coefficients varied widely within and between riverine populations, but neither was associated with age, so perceived problems with recruitment have not translated into genetic erosion that could be considered a proximate threat to lungfish populations. Conservation concern has surrounded Australian lungfish for over a century. However, our results suggest that long-lived threatened species can maintain stable levels of intraspecific variability when sufficient reproductive opportunities exist over the course of a long lifespan.</t>
  </si>
  <si>
    <t>d.schmidt@griffith.edu.au</t>
  </si>
  <si>
    <t>10.1111/mec.14791</t>
  </si>
  <si>
    <t>RC: reject bc no temporal sampling BUT interesting in that used different aged individuals sampled at same time to see historical patterns</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</si>
  <si>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</si>
  <si>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</si>
  <si>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</si>
  <si>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</si>
  <si>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</si>
  <si>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Orleans Parish,Jefferson Parish</t>
  </si>
  <si>
    <t>2006.05.01,2005.05.01</t>
  </si>
  <si>
    <t>87.16,55.35</t>
  </si>
  <si>
    <t>Qiagen DNeasy, Puregene DNA extraction</t>
  </si>
  <si>
    <t>generation time estimated from: https://www.vdci.net/blog/mosquito-of-the-month-aedes-vexans-the-inland-floodwater-mosquito/</t>
  </si>
  <si>
    <t># haplotypes,Hd,pi,mean # pairwise nucleotide differences,# synonymous &amp; nonsynonymous mutations,theta,nucleotide diversity,Fst,AMOVA,Nm,Tajima's D, Fu &amp; Li's D* &amp; F*</t>
  </si>
  <si>
    <t>DNAsp,Arlequin,MCMCGLMM (R)</t>
  </si>
  <si>
    <t>no change in genetic diversity/structure due to Hurricane Katrina, no evidence of bottlenecks (high diversity in general)</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</si>
  <si>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</si>
  <si>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</si>
  <si>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</si>
  <si>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</si>
  <si>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</si>
  <si>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Bivalvia</t>
  </si>
  <si>
    <t>Canada,USA</t>
  </si>
  <si>
    <t>Pipestem Inlet,Dabob Bay</t>
  </si>
  <si>
    <t>2010.01.01,2006.01.01,1996.01.01,1990.01.01,1985.01.01</t>
  </si>
  <si>
    <t>148,92,94,22,16</t>
  </si>
  <si>
    <t>HRM</t>
  </si>
  <si>
    <t>muscle</t>
  </si>
  <si>
    <t>Qiagen DNeasy</t>
  </si>
  <si>
    <t>LightCycler</t>
  </si>
  <si>
    <t>HRM_assay</t>
  </si>
  <si>
    <t>Pipestem inlet sampled in 2010 &amp; 1990, Dabob bay sampled in 2006, 1996 &amp; 1985; uses HRM (high-resolution melting) markers but can also be decomposed into SNPs?</t>
  </si>
  <si>
    <t># alleles/locus,Ho,He,Fis,Fst,PCoA,allelic richness,Fs (temporal variance in allele frequency),Ne</t>
  </si>
  <si>
    <t>Genetix,Genepop,GenAlEx,FSTAT,NeEstimator</t>
  </si>
  <si>
    <t>large change in diversity due to drift (despite being a large panmictic pop) -- sweepstakes reproduction may contribute to this and cause non-equilibrium/changing states</t>
  </si>
  <si>
    <t>The use of museum skins for genomic analyses of temporal genetic diversity in wild species</t>
  </si>
  <si>
    <t>Stronen, AV; Iacolina, L; Pertoldi, C; Kusza, S; Hulva, P; Dykyy, I; Kojola, I; Faurby, S</t>
  </si>
  <si>
    <t>Analyses of museum specimens can help illuminate temporal changes in wildlife genetics and distributions, and the objective of our study was to evaluate the suitability of skin samples from the past century for genomic analyses. We examined two European species with extensive genomic resources and existing data: the wild boar (Sus scrofa) and the wolf (Canis lupus). Populations of both species declined during the twentieth century, followed by a strong recovery. Moreover, Carpathian Mountain wolves are genetically divergent from Northern European lowland wolves, and their evolutionary history is incompletely understood. We analysed genetic variation from skins of 14 European and Near Eastern wild boars (1903-1948) and 18 Carpathian and Northern wolves (1938-1998). Samples were genotyped in duplicates with standard Illumina single nucleotide polymorphism (SNP) arrays (wild boar 60 K and wolves 170 K), and we retained SNPs with a genotyping rate of &gt; 90%. We obtained a final set of 1595 SNPs for six wild boars (genotyping rate 0.99) and 1806 SNPs for 18 wolves (genotyping rate 0.96). We merged the best performing duplicate with modern data and calculated polymorphism (P), observed (H-O) and expected (H-E) heterozygosity per population. Our findings underline the difficulties in obtaining quality genomic profiles from museum skins, though a limited number of SNPs provided insights for future research. Wild boars exhibited lower polymorphism in historical than modern samples. In contrast, patterns in wolves appeared spatial rather than temporal, with higher P, H-O and H-E observed in Carpathian than Northern wolves across historical and modern samples.</t>
  </si>
  <si>
    <t>astrid.stronen@gmail.com</t>
  </si>
  <si>
    <t>10.1007/s12686-018-1036-x</t>
  </si>
  <si>
    <t>CONSERVATION GENETICS RESOURCES</t>
  </si>
  <si>
    <t>Austria,Turkey,Poland,Italy,Hungary</t>
  </si>
  <si>
    <t>Austria,Turkey,Poland,Sardinia,Hungary</t>
  </si>
  <si>
    <t>2008.01.01,1946.01.01,1938.01.01,1934.01.01,1918.01.01,1905.01.01</t>
  </si>
  <si>
    <t>17.8.12.25.14,1,1,1,2,1</t>
  </si>
  <si>
    <t>Illumina_iScan</t>
  </si>
  <si>
    <t>Boar: 2005 represents 2000-2015, 1918 represents 1932-1903, 1905 represents early 1900s; Austria sampled in 1918, Turkey in 1934, Poland in 1938, sardinia in 1905, Hungary in 1946; generation time pulled from: Geiger &amp; Sanchez-Villagra (2018) Frontiers in Zoology</t>
  </si>
  <si>
    <t>polymorphism (P),MAF,Ho,He,PCA</t>
  </si>
  <si>
    <t>adegenet (R)</t>
  </si>
  <si>
    <t>genetic diversity increased over time (but effect of smaller sample sizes?) -- mostly focused on evaluating if skins can be used to study samples from previous centuries for genetic analyses</t>
  </si>
  <si>
    <t>Finland,Slovakia,Czech Republic,Ukraine</t>
  </si>
  <si>
    <t>Finland,Carpathians</t>
  </si>
  <si>
    <t>2002.01.01,2000.01.01,1975.01.01,1968.01.01</t>
  </si>
  <si>
    <t>10,8,9,10</t>
  </si>
  <si>
    <t>skin,muscle</t>
  </si>
  <si>
    <t>Wolf: 2000 represents 1999-2000, 2002 represents 2001-2002, 1975 represents 1958-1992, 1968 represents 1938-1998; Finland sampled in 1975 &amp; 2000, Carpathians sampled in 1968 &amp; 2002; generation time pulled from: Mech et al. (2016) PLoS ONE</t>
  </si>
  <si>
    <t>no real pattern through time, mostly across space (higher diversity in Carpathian wolves in historical and modern samples)  -- mostly focused on evaluating if skins can be used to study samples from previous centuries for genetic analyses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</si>
  <si>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</si>
  <si>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</si>
  <si>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</si>
  <si>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</si>
  <si>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</si>
  <si>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Bialowizca Forest</t>
  </si>
  <si>
    <t>2000.01.01,1990.01.01,1980.01.01,1970.01.01,1960.01.01</t>
  </si>
  <si>
    <t>71,41,22,27,17</t>
  </si>
  <si>
    <t>blood,liver,muscle,skin,bone</t>
  </si>
  <si>
    <t>frozen,dried</t>
  </si>
  <si>
    <t>Chelex,Qiagen DNeasy,Qiagen DNA Blood Mini Kit</t>
  </si>
  <si>
    <t>Sample times represent mid-point of 10 year periods (eg: 1960 represents range from 1955-1965)</t>
  </si>
  <si>
    <t># alleles/locus,allelic richness,allele frequencies,He,Fst,Fis,Ne</t>
  </si>
  <si>
    <t>FSTAT,GENEPOP,ANOVA,ONeSTAMP</t>
  </si>
  <si>
    <t>diversity and Ne remained relatively low over time -- indicates that, despite relatively rapid population increase, genetic diversity and Ne lags far behind</t>
  </si>
  <si>
    <t>High and dry: intermittent watersheds provide a test case for genetic response of desert fishes to climate change</t>
  </si>
  <si>
    <t>Turner, TF; Osborne, MJ; McPhee, MV; Kruse, CG</t>
  </si>
  <si>
    <t>In desert streams, fishes and other organisms that depend on surface water are predicted to inhabit smaller and more isolated wetted reaches, while the frequency and severity of disturbance is expected to increase under most climate change models. Together, these factors should reduce population genetic diversity and persistence probabilities. In this study, our goal was to understand genetic responses of stream fish populations to disturbance in an intermittent stream network. This network is occupied by Rio Grande sucker (Pantosteus plebeius) that is native to highland desert streams in North America. Sample localities in upland perennial reaches were connected by moderate to high levels of gene flow even when separated by up to a 30-km intermittent reach. However, drier and lower-elevation reaches were significant barriers to gene flow. Effects of genetic drift (lower allelic diversity and higher levels of inbreeding) were more pronounced in the watershed with fewest wetted reaches. Temporal analysis of genetic diversity indicated that streams with several spatially distinct wetted reaches were more genetically resistant to wildfire-induced demographic bottlenecks than a stream with only one wetted reach. Maintenance of multiple wetted reaches within streams and facilitated gene flow among watersheds could slow losses of genetic diversity in upland desert stream fishes, and will be important strategies for conserving stream biodiversity in the face of habitat fragmentation and disturbance related to climate change.</t>
  </si>
  <si>
    <t>turnert@unm.edu</t>
  </si>
  <si>
    <t>10.1007/s10592-014-0666-0</t>
  </si>
  <si>
    <t>Seco,Palomas,Upper Palomas,Animas,Upper Animas</t>
  </si>
  <si>
    <t>2012.01.01,2003.01.01</t>
  </si>
  <si>
    <t>50.34.25.15.32,21.21.20.20.16</t>
  </si>
  <si>
    <t>gene diversity,allelic richness,Fis,Ho,Fst,F-statistics,STRUCTURE,Ne</t>
  </si>
  <si>
    <t>FSTAT,GENEPOP,ARLEQUIN,AMOVA,STRUCTURE,NeEstimator</t>
  </si>
  <si>
    <t>streams with multiple refugia maintained more diversity post-wildfire than those without refugia</t>
  </si>
  <si>
    <t>MHC variation reflects the bottleneck histories of New Zealand passerines</t>
  </si>
  <si>
    <t>Sutton, JT; Robertson, BC; Jamieson, IG</t>
  </si>
  <si>
    <t>Most empirical evidence suggests that balancing selection does not counter the effects of genetic drift in shaping postbottleneck major histocompatibility complex (MHC) genetic diversity when population declines are severe or prolonged. However, few studies have been able to include data from historical specimens, or to compare populations/species with different bottleneck histories. In this study, we examined MHC class II B and microsatellite diversity in four New Zealand passerine (songbird) species that experienced moderate to very severe declines. We compared diversity from historical samples (collected c.1884-1938) to present-day populations. Using a Bayesian framework, we found that the change in genetic diversity from historical to contemporary samples was affected by three main factors: (i) whether the data were based on MHC or microsatellite markers, (ii) species (as a surrogate for bottleneck severity) and (iii) whether the comparison between historical and contemporary samples was made using historical samples originating from the mainland, or using historical samples originating from islands. The greatest losses in genetic diversity occurred for the most severely bottlenecked species, particularly between historical mainland and contemporary samples. Additionally, where loss of diversity occurred, the change was greater for MHC genes compared to microsatellite loci.</t>
  </si>
  <si>
    <t>jolene.sutton@gmail.com</t>
  </si>
  <si>
    <t>10.1111/mec.13039</t>
  </si>
  <si>
    <t>Mainland</t>
  </si>
  <si>
    <t>1999.01.01,1933.05.01</t>
  </si>
  <si>
    <t>19,4</t>
  </si>
  <si>
    <t>nuclear_seq</t>
  </si>
  <si>
    <t>Ion_Torrent</t>
  </si>
  <si>
    <t>some microsats, but MHC too; N. Island robin; 1999 represents 1990-2007, 1933 represents 1929-1937; generation time pulled from: http://datazone.birdlife.org/species/factsheet/south-island-robin-petroica-australis/details</t>
  </si>
  <si>
    <t>dN/dS ratios,# segregating sites,# nucleotide differences,pi,allelic richness, average % difference,effect size of marker type/time point on diversity</t>
  </si>
  <si>
    <t>DNASP,Arlequin,MCMCGLMM (R)</t>
  </si>
  <si>
    <t>some diversity loss; larger in MHC</t>
  </si>
  <si>
    <t>allelic richness,Ho,He,average % difference</t>
  </si>
  <si>
    <t>FSTAT,GenAlEx</t>
  </si>
  <si>
    <t>some diversity loss</t>
  </si>
  <si>
    <t>Mainland,Island (Motuara.Ulva)</t>
  </si>
  <si>
    <t>1999.01.01,1935.01.01,1886.01.01</t>
  </si>
  <si>
    <t>6.16.15,5,6</t>
  </si>
  <si>
    <t>some microsats, but MHC too; S. Island robin; 1999 represents 1990-2007, 1935 represents 1932-1938, 1886 represents 1884-1887; 1990 sample # order is: mainland, Motuara (island), Ulva (island): generation time pulled from: http://datazone.birdlife.org/species/factsheet/south-island-robin-petroica-australis/details</t>
  </si>
  <si>
    <t>Island (Big.Motuara.Ulva)</t>
  </si>
  <si>
    <t>1999.01.01,1877.01.01</t>
  </si>
  <si>
    <t>20.17.18,7</t>
  </si>
  <si>
    <t>some microsats, but MHC too; S. Island saddleback; 1999 represents 1990-2007; generation time pulled from: Taylor et al. (2007) J. Evol. Biol.</t>
  </si>
  <si>
    <t>more diversity loss than in robins (experienced larger bottleneck) -- loss was greater in mainland than island pops and greater in MHC than microsats</t>
  </si>
  <si>
    <t>Island (Hen.Tiritiri Matangi.Mokoia)</t>
  </si>
  <si>
    <t>1999.01.01,1903.09.01</t>
  </si>
  <si>
    <t>19.16.30,4</t>
  </si>
  <si>
    <t>some microsats, but MHC too; N. Island saddleback; 1999 represents 1990-2007; generation time pulled from: Taylor et al. (2007) J. Evol. Biol.</t>
  </si>
  <si>
    <t>Temporal shifts in the saltmarsh-Nelson's sparrow hybrid zone revealed by replicated demographic and genetic surveys</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</si>
  <si>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</si>
  <si>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</si>
  <si>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</si>
  <si>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</si>
  <si>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Lubec marsh,Weskeag marsh,Scarborough marsh,Wells marsh,Prudence Island</t>
  </si>
  <si>
    <t>2012.07.01,1998.07.01</t>
  </si>
  <si>
    <t>9.16.29.14.17,16.19.20.15.15</t>
  </si>
  <si>
    <t>Yecerinac et al. 1995</t>
  </si>
  <si>
    <t>Cycle</t>
  </si>
  <si>
    <t>two species (hybridization study) -- Lubec marsh only Nelson's sparrow, Prudence Island only Saltmarsh sparrow, all others mixture of two; 2012 represents 2011-2012 (July both), 1998 represents 1998-1999 (July both); generation time pulled from: https://www.fws.gov/chesapeakebay/PDF/endangered/at-risk/Saltmarsh-Sparrow.pdf</t>
  </si>
  <si>
    <t>Ho,He,Fis,allelic richness,Fst,hybrid index,STRUCTURE</t>
  </si>
  <si>
    <t>GENEPOP,HP-RARE,FSTAT,Introgress (R),STRUCTURE</t>
  </si>
  <si>
    <t>no real change in diversity over time, introgression rates increased over time</t>
  </si>
  <si>
    <t>hybrid index</t>
  </si>
  <si>
    <t>Introgress (R)</t>
  </si>
  <si>
    <t>introgression rates decreased over time</t>
  </si>
  <si>
    <t>Long-term genetic consequences of mammal reintroductions into an Australian conservation reserve</t>
  </si>
  <si>
    <t>White, LC; Moseby, KE; Thomson, VA; Donnellan, SC; Austin, JJ</t>
  </si>
  <si>
    <t>Reintroduction programs aim to restore self-sustaining populations of threatened species to their historic range. However, demographic restoration may not reflect genetic restoration, which is necessary for the long-term persistence of populations. Four threatened Australian mammals, the greater stick-nest rat (Leporillus conditor), greater bilby (Macrotis lagotis), burrowing bettong (Bettongia lesueur) and western barred bandicoot (Perameles bougainville), were reintroduced at Arid Recovery Reserve in northern South Australia over the last 18 years. These reintroductions have been deemed successful based on population growth and persistence, however the genetic consequences of the reintroductions are not known. We generated large single nucleotide polymorphism (SNP) datasets for each species currently at Arid Recovery and compared them to samples collected from founders. We found that average genetic diversity in all populations at the Arid Recovery Reserve are close to, or exceeding, the levels measured in the founders. Increased genetic diversity in two species was achieved by admixing slightly diverged and inbred source populations. Our results suggest that genetic diversity in trans located populations can be improved or maintained over relatively long time frames, even in small conservation reserves, and highlight the power of admixture as a tool for conservation management.</t>
  </si>
  <si>
    <t>lauren_white@eva.mpg.de</t>
  </si>
  <si>
    <t>10.1016/j.biocon.2017.12.038</t>
  </si>
  <si>
    <t>BIOLOGICAL CONSERVATION</t>
  </si>
  <si>
    <t>Arid Recovery,Monarto,Reevesby Island</t>
  </si>
  <si>
    <t>2016.01.01,1998.01.01</t>
  </si>
  <si>
    <t>17,6.72</t>
  </si>
  <si>
    <t>salting out (Rivero et al. 2006)</t>
  </si>
  <si>
    <t>Illumina_NextSeq</t>
  </si>
  <si>
    <t>Greater stick-nest rat (GSNR); Arid Recovery in 2016, Reevesby Island &amp; Monarto in 1999; generation time pulled from: Onley et al. Austral Ecology (2021)</t>
  </si>
  <si>
    <t>Ho,He,allelic richness,individual heterozygosity,pairwise relatedness,inbreeding coeficient,Fst,PCA,signatures of selection,population structure</t>
  </si>
  <si>
    <t>GENODIVE,hierfstat (R),PLINK,Related (R),Bayescan,adegenet (R),Arlequin,sNMF</t>
  </si>
  <si>
    <t>diversity maintained in recovered pop compared to source pops</t>
  </si>
  <si>
    <t>Arid Recovery,Bernier Island,Heirisson Prong</t>
  </si>
  <si>
    <t>2014.01.01,2000.09.01,1999.11.01</t>
  </si>
  <si>
    <t>47,18,6</t>
  </si>
  <si>
    <t>Burrowing bettong; Arid Recovery in 2014, Bernier Island in 2000, Heirisson Prong in 1999; generation time (age of sexual maturity) pulled from: https://animaldiversity.org/accounts/Bettongia_lesueur/</t>
  </si>
  <si>
    <t>diversity increased in recovered pop compared to source pops BUT likely bc mixing two distinct source pops together</t>
  </si>
  <si>
    <t>Arid Recovery,Bernier Island</t>
  </si>
  <si>
    <t>2014.01.01,2001.09.01</t>
  </si>
  <si>
    <t>18,9</t>
  </si>
  <si>
    <t>Western barred bandicoot (WBB); Arid Recovery in 2014, Bernier Island in 2001; generation time pulled from: http://www.environment.gov.au/cgi-bin/sprat/public/publicspecies.pl?taxon_id=278</t>
  </si>
  <si>
    <t>Changes in chromosomal polymorphism and global warming: The case of Drosophila subobscura from Apatin (Serbia)</t>
  </si>
  <si>
    <t>Zivanovic, G; Mestres, F</t>
  </si>
  <si>
    <t>In this study, chromosomal inversion polymorphism data for a natural population of Drosophila subobscura from a swampy region near the town of Apatin (Serbia) were compared with data for the same population collected approximately 15 years earlier. The pattern of chromosomal inversion polymorphism changed over time. There were significant increases in the frequency of characteristic southern latitude (""warm"" adapted) chromosomal arrangements and significant decreases in the frequency of characteristic northern latitude (""cold"" adapted) chromosomal arrangements in the O and U chromosomes. The chromosomal arrangements O3+4 and O3+4+22 (derived from the O3+4 arrangement) showed significant increases in 2008 and 2009 with regard to the 1994 sample. There was also a significant increase (similar to 50%) in the U1+2 arrangement, while U1+8+2 (a typical southern arrangement) was detected for the first time. Since the Apatin swampy population of D. subobscura has existed for a long time in a stable habitat with high humidity that has not been changed by man our results indicate that natural selection has produced chromosomal changes in response to the increase in temperature that has occurred in the Balkan Peninsula of central southeastern European.</t>
  </si>
  <si>
    <t>goranziv@ibiss.bg.ac.rs</t>
  </si>
  <si>
    <t>10.1590/S1415-47572011000300020</t>
  </si>
  <si>
    <t>RC: reject bc non-genomic (chromosomal rearrangements)</t>
  </si>
  <si>
    <t>Inconsistent inbreeding effects during lizard ontogeny</t>
  </si>
  <si>
    <t>Bererhi, B; Wapstra, E; Schwartz, TS; Olsson, M</t>
  </si>
  <si>
    <t>Reported effects of inbreeding vary among taxa and may depend on a number of factors, including what trait is measured, temporal variability, parental effects, or life history stage. To understand the effects of inbreeding during early life history stages, we estimated the effects of individual-level heterozygosity on hatching success and first year survival in a Swedish population of sand lizards (Lacerta agilis) over a period of almost a decade, using over 4000 eggs, 400 clutches, and over 3000 juveniles. Heterozygosity had a positive effect on hatching success, in standardized laboratory conditions, but no effect on first year survival. Also, both of these measures of viability varied across the years of the study, demonstrating the importance of temporal heterogeneity in pre and post-hatching conditions. Finally, we identified both paternal and maternal identity effects on hatching success. Thus, we show that selection on heterozygosity was not consistent across developmental life stages, emphasizing the need of considering a number of ontogenic stages, as well as potential parental and environmental effects, when studying the effects of heterozygosity on viability in natural populations.</t>
  </si>
  <si>
    <t>badreddine.bererhi@bioenv.gu.se</t>
  </si>
  <si>
    <t>10.1007/s10592-019-01180-6</t>
  </si>
  <si>
    <t>RC: reject bc reared in captivity -- non-wildlife</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</si>
  <si>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</si>
  <si>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</si>
  <si>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</si>
  <si>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</si>
  <si>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</si>
  <si>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Loss of genetic diversity and reduction of genetic distance among lake trout Salvelinus namaycush ecomorphs, Lake Superior 1959 to 2013</t>
  </si>
  <si>
    <t>Baillie, SM; Muir, AM; Scribner, K; Bentzen, P; Krueger, CC</t>
  </si>
  <si>
    <t>North America's northern lakes are undergoing major changes. Lake Superior is the coldest and northernmost of the Laurentian Great Lakes. Here, we present an extension of a long-term data set that monitors genetic and phenotypic diversity of lake trout Salvelinus namaycush in Lake Superior. Hypotheses were investigated pertaining to loss of genetic diversity and genetic homogenization among three lake trout ecomorphs in Lake Superior during their recovery several decades after a major fishery collapse in the early 1960s. Comparison of a contemporary (2004-2013) microsatellite DNA data set to a previously published, post-collapse recovery period data set (1995-1999) indicated substantive losses in genetic diversity. Allelic richness decreased by 5.7%, 12.3%, and 6.8% at Isle Royale, Stannard Rock, and Klondike Reef, respectively. A 60.7% reduction in genetic distance among ecomorphs since the 1990s was detected. Comparisons with a third data set of samples collected during the fishery collapse (1959) indicated an overall 18.2% loss in allelic richness at Isle Royale. The amount of introgression among ecomorphs has likely increased over time. Apparent losses in genetic diversity could be a consequence of historical fishery harvests (early 1900s) exacerbated by intensive stocking (1950s-1980s) and invasions of non-native species (1960s-1990s). Overlap in foraging and breeding areas may have contributed to increasing levels of hybridization among ecomorphs. Knowledge of these processes will help to identify impediments and strategies for the maintenance of lake trout biodiversity in northern Great Lakes, and their re-establishment in the Laurentian Great Lakes. (C) 2016 The Authors. Published by Elsevier B.V. on behalf of International Association for Great Lakes Research.</t>
  </si>
  <si>
    <t>shauna.baillie@dal.ca</t>
  </si>
  <si>
    <t>10.1016/j.jglr.2016.02.001</t>
  </si>
  <si>
    <t>JOURNAL OF GREAT LAKES RESEARCH</t>
  </si>
  <si>
    <t>Isle Royale,Stannard Rock,Klondike Reef</t>
  </si>
  <si>
    <t>2008.01.01,1997.01.01,1959.01.01</t>
  </si>
  <si>
    <t>313.42.23,251.141.128,26</t>
  </si>
  <si>
    <t>DESS</t>
  </si>
  <si>
    <t>Proteinase K, Chelex</t>
  </si>
  <si>
    <t>1959 only for Isle Royale; 1997 represents 1995-1999, 2008 represents 2004-2013</t>
  </si>
  <si>
    <t>Ho,He,allelic richness,private allelic richness, # alleles/locus,Ne,pop decline/expansion simulation</t>
  </si>
  <si>
    <t>AT,TMVP,MSVAR,AMOVA</t>
  </si>
  <si>
    <t>18 (contemp), 6 (recovery), 3 (collapse)</t>
  </si>
  <si>
    <t>large loss of diversity in each site (ecomorph), particularly since collapse in Isle Royale, ecomorphs became much more similar over intervening time period as well (and likely contributed to decline in diversity)</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</si>
  <si>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</si>
  <si>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</si>
  <si>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</si>
  <si>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</si>
  <si>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</si>
  <si>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</si>
  <si>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China</t>
  </si>
  <si>
    <t>Raoyang County</t>
  </si>
  <si>
    <t>2003.01.01,2002.01.01,2001.01.01,2000.01.01,1999.01.01,1998.01.01</t>
  </si>
  <si>
    <t>20,13,17,20,19,19</t>
  </si>
  <si>
    <t>phenol-chloroform</t>
  </si>
  <si>
    <t>haplotype diversity,haplotype number,pi,Fst,Tajima's D,Fu's F,Nef,migration rate</t>
  </si>
  <si>
    <t>AMOVA,MLNE</t>
  </si>
  <si>
    <t>diversity fluctuated over years corresponding with density (high with high density)</t>
  </si>
  <si>
    <t>review later</t>
  </si>
  <si>
    <t>Historical mitochondrial diversity in African leopards (Panthera pardus) revealed by archival museum specimens</t>
  </si>
  <si>
    <t>Anco, C; Kolokotronis, SO; Henschel, P; Cunningham, SW; Amato, G; Hekkala, E</t>
  </si>
  <si>
    <t>Once found throughout Africa and Eurasia,the leopard (Panthera pardus) was recently uplisted from Near Threatened to Vulnerable by the International Union for the Conservation of Nature (IUCN). Historically, more than 50% of the leopard's global range occurred in continental Africa, yet sampling from this part of the species' distribution is only sparsely represented in prior studies examining patterns of genetic variation at the continental or global level. Broad sampling to determine baseline pat terns of genetic variation throughout the leopard's historical distribution is important, as these measures are currently used by the IUCN to direct conservation priorities and management plans. By including data from 182 historical museum specimens, faecal samples from ongoing field surveys, and published sequences representing sub-Saharan Africa, we identify previously unrecognized genetic diversity in African leopards. Our mtDNA data indicates high levels of divergence among regional populations and strongly differentiated lineages in West Africa on par with recent studies of other large verebrates. We provide a reference benchmark of genetic diversity in African leopards against which future monitoring can be compared. These findings emphasize the utility of historical museum collections in understanding the processes that shape present biodiversity. Additionally, we suggest future research to clarify African leopard taxonomy and to differentiate between delineated units requiring monitoring or conservation action.</t>
  </si>
  <si>
    <t>corey.anco@gmail.com</t>
  </si>
  <si>
    <t>10.1080/24701394.2017.1307973</t>
  </si>
  <si>
    <t>MITOCHONDRIAL DNA PART A</t>
  </si>
  <si>
    <t>Using ancient DNA to quantify losses of genetic and species diversity in seabirds: a case study of Pterodroma petrels from a Pacific island</t>
  </si>
  <si>
    <t>Lombal, AJ; Salis, AT; Mitchell, KJ; Tennyson, AJD; Shepherd, LD; Worthy, TH; Woehler, EJ; Austin, JJ; Burridge, CP</t>
  </si>
  <si>
    <t>The largest anthropogenic extinction events during the Holocene occurred on Pacific islands, where thousands of bird populations were lost. Although ancient DNA approaches have become widely used to monitor the genetic variability of species through time, few studies have been conducted to identify the potential cryptic loss of genetic and species diversity within Pacific seabird species. Here we used heterochronous sampling of mitochondrial DNA (Cytochrome b) in the genus Pterodroma from Norfolk Island to quantify potential loss of genetic and species diversity. We particularly focused on the providence petrel P. solandri whose main breeding colony (1,000,000 breeding pairs) became extirpated from Norfolk Island following European settlement circa 1800. We sampled subfossil bones consistent with Pterodroma spp. from Norfolk Island, and performed genetic comparisons with other populations of P. solandri and congeneric species. The majority of subfossil Norfolk Island individuals exhibited the most common mitochondrial haplotype from Lord Howe Island P. solandri, suggesting no appreciable loss of genetic variation as a consequence of the Norfolk Island extirpation. Our findings provide an example where a large seabird population was rapidly extirpated by humans without loss of species-level genetic diversity, probably as a consequence of high connectivity with other populations. However, past connectivity was insufficient to prevent the extirpation itself, which has conservation implications for predicting the resilience of threatened seabirds. In contrast, ancient DNA analyses of smaller Pterodroma bones from Norfolk Island indicate the loss of a second species, potentially P. pycrofti, P. brevipes or another closely related, possibly undescribed taxon, from the Tasman Sea.</t>
  </si>
  <si>
    <t>Anicee.Lombal@utas.edu.au</t>
  </si>
  <si>
    <t>10.1007/s10531-020-01978-8</t>
  </si>
  <si>
    <t>BIODIVERSITY AND CONSERVATION</t>
  </si>
  <si>
    <t>RC: reject bc ancient dna (~1300-1400s)</t>
  </si>
  <si>
    <t>Porous barriers? Assessment of gene flow within and among sympatric long-eared bat species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</si>
  <si>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</si>
  <si>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</si>
  <si>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</si>
  <si>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</si>
  <si>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</si>
  <si>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</si>
  <si>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</si>
  <si>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giri.athrey@tamu.edu</t>
  </si>
  <si>
    <t>10.1007/s10592-011-0235-8</t>
  </si>
  <si>
    <t>Bexar,Kerr,Travis</t>
  </si>
  <si>
    <t>2005.01.01,1915.01.01,1913.01.01,1900.01.01,1890.01.01</t>
  </si>
  <si>
    <t>17.31.17,33,16,9,11</t>
  </si>
  <si>
    <t>all 2005, Bexar in 1890, Travis in 1913, Kerr in 1915 &amp; 1900</t>
  </si>
  <si>
    <t>He,allelic richness,Fst,Ne</t>
  </si>
  <si>
    <t>GENETIX,FSTAT,MLNE</t>
  </si>
  <si>
    <t>steep decline in genetic diversity, increase in genetic differentiation, low contemp Ne as result of increasing fragmentation</t>
  </si>
  <si>
    <t>Lost populations and preserving genetic diversity in the lion Panthera leo: Implications for its ex situ conservation</t>
  </si>
  <si>
    <t>Barnett, R; Yamaguchi, N; Barnes, I; Cooper, A</t>
  </si>
  <si>
    <t>Two of the eight recognized lion subspecies, North African Barbary lion (Panthera leo leo) and South African Cape lion (Panthera leo melanochaita), have become extinct in the wild in the last 150 years. Based on sequences of mitochondrial DNA (mtDNA) control region (HVR1) extracted from museum specimens of four Barbary and one Cape lion, the former was probably a distinct population characterized by an invariable, unique mtDNA haplotype, whilst the latter was likely a part of the extant southern African lion population. Extinction of the Barbary line, which may still be found in ""generic"" zoo lions, would further erode lion genetic diversity. Therefore, appropriate management of such animals is important for maintaining the overall genetic diversity of the species. The mtDNA haplotype unique to the Barbary lion, in combination with the small size of the HVR1 analyzed (c. 130 bp), makes it possible and cost-effective to identify unlabelled Barbary specimens kept in museums and ""generic"" captive lions that may carry the Barbary line. An initial study of five samples from the lion collection of the King of Morocco, tested using this method, shows that they are not maternally Barbary.</t>
  </si>
  <si>
    <t>ross.barnett@zoo.ox.ac.uk</t>
  </si>
  <si>
    <t>10.1007/s10592-005-9062-0</t>
  </si>
  <si>
    <t>does not include same spot over multiple times but same species, RC: reject bc mostly about phylogenetics/species or sub-species identification</t>
  </si>
  <si>
    <t>An American termite in Paris: temporal colony dynamics</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</si>
  <si>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</si>
  <si>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</si>
  <si>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</si>
  <si>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</si>
  <si>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GENETICA</t>
  </si>
  <si>
    <t>A1C1,A1C3,A1C4,A3C1,A3C2,A4C1</t>
  </si>
  <si>
    <t>2016.01.01,2001.01.01</t>
  </si>
  <si>
    <t>20.50.20.30.20.70,10.160.10.30.30.60</t>
  </si>
  <si>
    <t>head,thorax</t>
  </si>
  <si>
    <t>Qiagen,Promega</t>
  </si>
  <si>
    <t>f-statistics,number of alleles,allelic richness,Ho,He</t>
  </si>
  <si>
    <t>FSTAT</t>
  </si>
  <si>
    <t>some colonies changed in structure across years, which was unexpected BUT difficult to read much into bc of low allelic richness (difficult to reliably distinguish colony type)</t>
  </si>
  <si>
    <t>haplotype type</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</si>
  <si>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</si>
  <si>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</si>
  <si>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</si>
  <si>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</si>
  <si>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</si>
  <si>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ZOOLOGICAL SCIENCE</t>
  </si>
  <si>
    <t>Japan</t>
  </si>
  <si>
    <t>Hokkaido</t>
  </si>
  <si>
    <t>2012.01.01,2005.01.01,1995.01.01,1985.01.01,1928.01.01</t>
  </si>
  <si>
    <t>83,117,16,9,5</t>
  </si>
  <si>
    <t>feather,blood</t>
  </si>
  <si>
    <t>Samples grouped by decade, so took midpoint of decade (2010s all before 2014) except for last one (midpoint of 1878-1978);estimated from wikipedia</t>
  </si>
  <si>
    <t>haplotype frequency</t>
  </si>
  <si>
    <t>low haplotype number (3 total over entire time span) &amp; no real change in hap frequency over time -- suggests variation won't recover on own</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</si>
  <si>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</si>
  <si>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</si>
  <si>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</si>
  <si>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</si>
  <si>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</si>
  <si>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1995.01.01,1934.01.01</t>
  </si>
  <si>
    <t>45,51</t>
  </si>
  <si>
    <t>blood,skin</t>
  </si>
  <si>
    <t>5% Chelex protocol,Qiagen</t>
  </si>
  <si>
    <t>1995 represents 1985-2005, 1934 represents 1884-1985, skin samples were dried but don't know how blood was stored</t>
  </si>
  <si>
    <t>number of haplotypes,pi,number of segregating sites,haplotypic diversity,Fst,isolation-by-distance,test for bottleneck,Ne</t>
  </si>
  <si>
    <t>pegas (R package),Arlequin,GENEPOP,ABC (DIYABC),NeEstimator,MSVAR</t>
  </si>
  <si>
    <t>strong decrease in genetic diversity,models indicate recent bottleneck linked to European colonization (no decline from Polynesian settlement),Ne larger for historical</t>
  </si>
  <si>
    <t>49,47</t>
  </si>
  <si>
    <t>mean allelic richness,Ho,He,Fst,isolation-by-distance,STRUCTURE,test for bottleneck,Ne</t>
  </si>
  <si>
    <t>FSTAT,GENALEX,Wilcoxon signed-ranked test,GENEPOP,STRUCTURE,ABC (DIYABC),NeEstimator,MSVAR</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</si>
  <si>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</si>
  <si>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</si>
  <si>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</si>
  <si>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</si>
  <si>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</si>
  <si>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New Hampshire</t>
  </si>
  <si>
    <t>2014.01.01,1958.01.01</t>
  </si>
  <si>
    <t>236,59</t>
  </si>
  <si>
    <t>EDTA,1% SDS,10 mM DTT,1 mg/ul proteinase K</t>
  </si>
  <si>
    <t>took midpoint of sample date range for both timepoints</t>
  </si>
  <si>
    <t>rarified allelic  richness,private allelic richness,number of alleles,rarified Ho &amp; He,Fis,Ne</t>
  </si>
  <si>
    <t>HP-RARE,GENALEX,GENEPOP,LDNE</t>
  </si>
  <si>
    <t>contemp: 17, hist: 8</t>
  </si>
  <si>
    <t>decrease in diversity,differing pop structure, decrease in Ne at end of historic period BUT rebounded in contemp period (matches changes in landscape development/harvesting rates) -- highlights benefits of historical data (puts larger contemp Ne in context)</t>
  </si>
  <si>
    <t>Evolutionary History of the Galapagos Rail Revealed by Ancient Mitogenomes and Modern Samples</t>
  </si>
  <si>
    <t>Chaves, JA; Martinez-Torres, PJ; Depino, EA; Espinoza-Ulloa, S; Garcia-Loor, J; Beichman, AC; Stervander, M</t>
  </si>
  <si>
    <t>The biotas of the Galapagos Islands are one of the best studied island systems and have provided a broad model for insular species' origins and evolution. Nevertheless, some locally endemic taxa, such as the Galapagos Rail Laterallus spilonota, remain poorly characterized. Owing to its elusive behavior, cryptic plumage, and restricted distribution, the Galapagos Rail is one of the least studied endemic vertebrates of the Galapagos Islands. To date, there is no genetic data for this species, leaving its origins, relationships to other taxa, and levels of genetic diversity uncharacterized. This lack of information is critical given the adverse fate of island rail species around the world in the recent past. Here, we examine the genetics of Galapagos Rails using a combination of mitogenome de novo assembly with multilocus nuclear and mitochondrial sequencing from both modern and historical samples. We show that the Galapagos Rail is part of the ""American black rail clade"", sister to the Black Rail L. jamaicensis, with a colonization of Galapagos dated to 1.2 million years ago. A separate analysis of one nuclear and two mitochondrial markers in the larger population samples demonstrates a shallow population structure across the islands, possibly due to elevated island connectivity. Additionally, birds from the island Pinta possessed the lowest levels of genetic diversity, possibly reflecting past population bottlenecks associated with overgrazing of their habitat by invasive goats. The modern and historical data presented here highlight the low genetic diversity in this endemic rail species and provide useful information to guide conservation efforts.</t>
  </si>
  <si>
    <t>jachaves@sfsu.edu; pedrojosemt@hotmail.com; depinoemiliano@gmail.com; sebas_saeu@hotmail.com; brilthormaia@gmail.com; beichman@uw.edu; martin@stervander.com</t>
  </si>
  <si>
    <t>10.3390/d12110425</t>
  </si>
  <si>
    <t>DIVERSITY-BASEL</t>
  </si>
  <si>
    <t>RC: reject, while there are historical samples there is no direct temporal comparison</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</si>
  <si>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</si>
  <si>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</si>
  <si>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</si>
  <si>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</si>
  <si>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</si>
  <si>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Hays,I-70,Junction City,Larence,Medford,Lodi,Upper Lake,San Anselmo</t>
  </si>
  <si>
    <t>2002.09.01,1976.09.01,1973.09.01</t>
  </si>
  <si>
    <t>50.50.50.50.50.50.50.50,50.50.50.50,50.50.50.50</t>
  </si>
  <si>
    <t>Only recording sites that are direct temporal comparisons; assume hist sample sizes are ~50 (based on original publication); all sites sampled in 2002, Hays, I-70, Junction City &amp; Larence in 1976, others in 1973;generation time: http://ipm.ucanr.edu/PMG/PESTNOTES/pn7430.html</t>
  </si>
  <si>
    <t>alleles/locus,He,Ho,Fst,Fis,allele frequency of most common allele</t>
  </si>
  <si>
    <t>Arlequin,AMOVA,ANOVA</t>
  </si>
  <si>
    <t>introduced pops had greater temporal allele freq changes than native pops &amp; some increased in diversity; pop structure decreased over time in all pops --&gt; introduced species not at equilibrium</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</si>
  <si>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</si>
  <si>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</si>
  <si>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</si>
  <si>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</si>
  <si>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</si>
  <si>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RC: reject, while there is resampling there is no direct temporal comparison</t>
  </si>
  <si>
    <t>Museum specimens indicate genetic erosion in an endangered lizard</t>
  </si>
  <si>
    <t>Cornetti, L; Girardi, M; Ghielmi, S; Vernesi, C</t>
  </si>
  <si>
    <t>Genetic variability, one of the main factors that guarantees species persistence, and species' conservation status are generally evaluated with indices calculated at the present time. Natural history collections might help compare historical and current genetic diversity so to identify major trends. Here we analysed museum specimens of the lizard Zootoca vivipara carniolica, with a specific and stringent protocol for degraded DNA, in order to contrast its past and current genetic variability, using fragments of one mitochondrial DNA gene. Part of the distributional range of Z.v. carniolica (Po Plain, Italy), heavily impacted by human activities, was investigated. We found two previously unknown haplotypes in populations that are extinct today, suggesting the loss of these haplotypes and thus an overall shrinking of genetic variability. We argue that these results, together with the increasing threats posed by climate and land use changes, suggest that specific conservation measures for the persistence of Z. v. carniolica in Northern Italian lowlands have to be considered.</t>
  </si>
  <si>
    <t>lucacornetti@gmail.com</t>
  </si>
  <si>
    <t>10.1163/15685381-17000198</t>
  </si>
  <si>
    <t>AMPHIBIA-REPTILIA</t>
  </si>
  <si>
    <t>Palude del Busatello,Padola di Cadore.South Stefano di Cadore,Casalgrasso,Vanchiglia,Cerea,Casaleone,Legnago</t>
  </si>
  <si>
    <t>1981.01.01,1908.01.01,1885.01.01,1879.01.01,1877.01.01,1874.01.01,1862.01.01</t>
  </si>
  <si>
    <t>3,5.2,1,2,1,4,2</t>
  </si>
  <si>
    <t>ethanol,formalin</t>
  </si>
  <si>
    <t>amplified a very small portion of cytb in most individuals, only 311 bp in 6; found a few haplotypes in pop that is now extinct that have never been observed before</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</si>
  <si>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</si>
  <si>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</si>
  <si>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</si>
  <si>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</si>
  <si>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</si>
  <si>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California</t>
  </si>
  <si>
    <t>1987.01.01,1984.01.01,1966.01.01,1950.01.01,1947.01.01,1940.01.01,1939.01.01,1936.01.01,1923.01.01,1917.01.01,1916.01.01,1908.01.01,1906.01.01,1905.01.01,1903.01.01,1902.01.01,1901.01.01,1900.01.01,1899.01.01,1898.01.01,1897.01.01,1896.01.01,1895.01.01,1894.01.01,1893.01.01,1892.01.01,1890.01.01,1889.01.01,1885.01.01,1877.01.01,1875.01.01,1866.01.01,1859.01.01,1855.01.01,1853.01.01,1840.01.01,1835.01.01,1825.01.01</t>
  </si>
  <si>
    <t>12,1,1,1,1,1,1,1,1,1,2,1,2,5,3,4,4,3,2,4,3,5,1,1,2,2,2,1,1,1,1,1,1,1,2,1,1,1</t>
  </si>
  <si>
    <t>generation time pulled from: https://www.biologicaldiversity.org/species/birds/California_condor/natural_history.html; multi-generational for contemp only --&gt; offfspring used in place of founders 2X</t>
  </si>
  <si>
    <t>haplotype number,polymorphic sites,pi,haplotype diversity</t>
  </si>
  <si>
    <t>large loss of unique haplotypes in contemp population</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</si>
  <si>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</si>
  <si>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</si>
  <si>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</si>
  <si>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</si>
  <si>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</si>
  <si>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Oneida River.Hudson River (Saratoga Lake).Susquehanna River (Vestal).Susquehanna River (Oneosta).Susquehanna River (Lolliersville),Niagara River.St Lawrence River.Hudson River,Detroit River,Lake Erie.Potomac River,Auglaize River,Mosquito Creek,Allegheny River.Detroit River,Hudson River (Roundout River),Susquehanna River (Ostelic River).Shenandoah River,Cayuga Lake,Ohio River</t>
  </si>
  <si>
    <t>2015.01.01,2014.01.01,2013.01.01,1941.01.01,1940.01.01,1938.01.01,1937.01.01,1936.01.01,1935.01.01,1931.01.01,1930.01.01</t>
  </si>
  <si>
    <t>27.10.14.10.20,49.55.21,7,3.4,5,2,3.18,4,5.4,2,3</t>
  </si>
  <si>
    <t>excluding SA sites bc from an introduction (originally reared/stocked in captivity)</t>
  </si>
  <si>
    <t>Ho,He,number of alleles,allelic richness, Fst</t>
  </si>
  <si>
    <t>FSTAT,Arlequin,ANOVA</t>
  </si>
  <si>
    <t>historical samples highest diversity (also compared to contemp invasive info not provided here), suspect bottleneck due to exploitation, lakes &amp; reservoirs lower div than rivers (where you sample matters!)</t>
  </si>
  <si>
    <t>Genetic monitoring of wild and repatriated populations of endangered razorback sucker (Xyrauchen texanus, Catostomidae, Teleostei) in Lake Mohave, Arizona-Nevada</t>
  </si>
  <si>
    <t>Dowling, TE; Marsh, PC; Kelsen, AT; Tibbets, CA</t>
  </si>
  <si>
    <t>The Native Fishes Work Group, formed in 1991, developed and implemented a protocol to enhance the dwindling razorback sucker population in Lake Mohave, Arizona-Nevada. This large, genetically diverse population is severely reduced in size as a result of recruitment failure associated with predation on larvae. To circumvent this problem, wild larvae are captured, reared in protective custody until they are large enough to escape predation, and then released back into the lake. We present results of a monitoring program designed to assess the effectiveness of the sampling design in transmitting the high genetic diversity found in wild adults. Variation in a fragment from the mitochondrial DNA gene cytochrome b was examined by analysis of single-stranded polymorphisms and direct sequencing. Samples were characterized from three life history stages. Characterization of wild adults verified previous results that identified considerable diversity and provided baseline data. Samples of larvae from several temporal collections from throughout the spawning season and four geographical areas were characterized for 7 years (1997-2003) to assess the transmission of genetic variation from wild adults to larvae. Several analyses identified significant differences among temporal collections, resulting from sampling errors associated with finite number of females spawning at a given time and place. Comparisons among areas and years failed to identify significant variation, indicating that pooled collections for each year possess the same levels and patterns of genetic variation. Examination of repatriates representing 11 years (1992-2002) also failed to identify significant differences among cohorts; however, some sample sizes were small and the AMOVA may lack sufficient power to detect differences. Contrasts of wild adults, larvae, and repatriates identified statistically significant differences among collections within these three groups; however, levels of variation are small and not biologically meaningful. More importantly, this analysis failed to detect significant differences among adults, larvae, and repatriates indicating that the program has been achieving its goal of transmitting variation from adults through the larvae and into the repatriate population. The reproductive capability of repatriates has not been examined, so it is unknown if the program will maintain genetic variation found in the original adult population. This will be most easily achieved by periodic monitoring of genetic variation in larval samples. If levels of variation become reduced in repatriates, levels and patterns of diversity in larvae are also expected to become reduced, and deviations in estimates of genetic diversity may become larger and more frequent. If this is the case, intervention may be necessary to ensure that certain individuals are not over-represented in the repatriate population.</t>
  </si>
  <si>
    <t>thomas.dowling@asu.edu</t>
  </si>
  <si>
    <t>10.1111/j.1365-294X.2004.02408.x</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</si>
  <si>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</si>
  <si>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</si>
  <si>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</si>
  <si>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</si>
  <si>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</si>
  <si>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USA,Mexico,Netherlands Antilles,Virgin Islands</t>
  </si>
  <si>
    <t>Yankton.Woods.Tulsa.St Croix.San Diego.Pottawatomie.New Madrid.McLean.McCurtain.Knox.Kiowa.Hemphill.Harrison.Glenn.Gibson.Dallas.Cape May.Brazorta.Bolivar.Bay.Barnstable.Alameda.Accomack,Charlotte-Monroe-Collier,Baja California Sur,Suffolk,Monterey,San Diego,Veracruz,McIntosh,Virginia Beach,Curacao,Charleston.Barnstable.Nueces</t>
  </si>
  <si>
    <t>2002.01.01,1935.01.01,1929.01.01,1927.01.01,1915.01.01,1912.01.01,1904.01.01,1900.01.01,1895.01.01,1892.01.01,1885.01.01</t>
  </si>
  <si>
    <t>10.10.10.10.16.10.10.10.10.10.3.7.10.8.4.10.10.10.10.9.12.10.10,2,5,2,4,4,1,8,4,4,4.4.5</t>
  </si>
  <si>
    <t>generation time (age of sexual maturity) estimated from: https://animaldiversity.org/accounts/Sterna_antillarum/;2002 represents 2000-2004, 1935 represents 1902-1968, 1927 represents 1926-1928, 1900 represents 1885-1915, 1895 represents 1885-1905, 1885 represents 1885 (Charleston &amp; Barnstable) and 1882-1888 (Nueces)</t>
  </si>
  <si>
    <t>DNaSP,bootstrapped with Arlequin</t>
  </si>
  <si>
    <t>some loss of genetic diversity in Califorina/east coast pop groups; split pops into larger groups (California,Interior,East coast) to deal with small hist sample -- also split hist into two groups to avoid inflated diversity bc of large time period</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</si>
  <si>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</si>
  <si>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</si>
  <si>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</si>
  <si>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</si>
  <si>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</si>
  <si>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GENES</t>
  </si>
  <si>
    <t>79,39</t>
  </si>
  <si>
    <t>phenol-chloroform,Qiagen</t>
  </si>
  <si>
    <t>1995 represents 1985-2005, 1934 represents 1884-1985, skin samples dried but don't know how blood samples were preserved</t>
  </si>
  <si>
    <t>haplotype diversity,pi,Tajima's D, Fu's F,loss of genetic diversity through time,demographic reconstruction,bottleneck models</t>
  </si>
  <si>
    <t>DnaSP,TempNet,BEAST,ABC (DIYABC)</t>
  </si>
  <si>
    <t>1 (mitogenome)</t>
  </si>
  <si>
    <t>loss of diversity associated with European settlement (here can't preclude New Zealand effect as opposed to Bergener et al. 2016)</t>
  </si>
  <si>
    <t>How Quaternary geologic and climatic events in the southeastern margin of the Tibetan Plateau influence the genetic structure of small mammals: inferences from phylogeography of two rodents, Neodon irene and Apodemus latronum</t>
  </si>
  <si>
    <t>Fan, ZX; Liu, SY; Liu, Y; Zhang, XY; Yue, BS</t>
  </si>
  <si>
    <t>Phylogeographical studies that focus on the southeastern margin of the Tibetan Plateau are limited. The complex terrain and unique geological history make it a particularly unusual region of the Tibetan Plateau. We carried out a phylogeographical study of two rodent species Neodon irene and Apodemus latronum using the mitochondrial cytochrome b gene sequences. High genetic diversities and deep phylogenetic splits were detected in both rodents. Some haplotypes from one sampling region fell into different evolutionary clades, but most haplotypes from the same sampling regions were clustered together with each other. The results of isolation by distance analysis further substantiated that their genetic diversities were structured along geography. Thus, there were high levels of geographical structure for both rodents. Demographic analyses implied a relatively constant population size for all samples of N. irene and A. latronum in history. However, clade B of N. irene and clade 3 of A. latronum experienced population expansions at 105-32 and 156-47 Kya, respectively. Through comparison with previous studies, we suggest the high mitochondrial DNA diversities in them are probably not a species-specific feature, but a common pattern for small mammals in this unique area. Details of the historical demography of these rodents revealed in this study could provide new insights into how rodents and possibly other small mammals in this region responded to the geological and climatic events.</t>
  </si>
  <si>
    <t>zhenxinfan@yahoo.com.cn; bsyue@yahoo.com</t>
  </si>
  <si>
    <t>10.1007/s10709-011-9553-5</t>
  </si>
  <si>
    <t>May be too phylogenetic; RC: reject bc no temporal samples</t>
  </si>
  <si>
    <t>An Efficient Method for DNA Extraction from Preserved Stoneflies (Insecta, Plecoptera)</t>
  </si>
  <si>
    <t>Gamboa, M; Arrivillaga, J</t>
  </si>
  <si>
    <t>Recent studies of ecology and taxonomy on stoneflies employed molecular sequences data based on DNA amplification used both field and museum alcohol-preserved specimens. In this study, we compared four different DNA extraction protocols based on preserved stoneflies specimens with SDS-Ethanol method, Phenol/Cloroform, Phenol/Chloroform/Isoamyl Alcohol method and modification of this last method to obtain best efficiency DNA extraction method. The absence of PCR inhibitors and the DNA quality were evaluated by PCR amplification of the mitochondrial 12S DNA gene using insects-specific primers. DNA extraction efficiency using method 4 is significantly higher with the highest quality &gt;2.19 (260/280 nm) and quantity (&gt;1370 ng/mu l) and significantly difference (P&lt; 0.05) than DNA extraction efficiency using other methods. This technique provides alternative DNA extraction methods for preserved stoneflies.</t>
  </si>
  <si>
    <t>maribetg@gmail.com</t>
  </si>
  <si>
    <t>JOURNAL OF THE ENTOMOLOGICAL RESEARCH SOCIETY</t>
  </si>
  <si>
    <t>RC: reject -- no temporal comparisons and just focuses on DNA extraction techniques</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</si>
  <si>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</si>
  <si>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</si>
  <si>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</si>
  <si>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</si>
  <si>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</si>
  <si>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Cousin Island,Marianne Island</t>
  </si>
  <si>
    <t>2004.01.01,1908.01.01</t>
  </si>
  <si>
    <t>20,15</t>
  </si>
  <si>
    <t>generation time pulled from: Spurgin et al. Evol. Appl. (2014); contemp samples sequenced at 6 loci, but historical only sequenced at 1 so only using info from 1; 2004 represents 2000-2008, 1908 represents 1876-1940</t>
  </si>
  <si>
    <t>number of SNPs,number of haplotypes,haplotype diversity,pi,dN,dS</t>
  </si>
  <si>
    <t>DnaSP</t>
  </si>
  <si>
    <t>AvBD7 had 2 alleles in museum, 1 allele in contemporary -- little AvBD variation in other alleles sampled in contemp population as well; results suggest loss is due to historically low diversity rather than loss due to drift from bottleneck; call for publishing invariant genes more to avoid publication bias (better able to set baseline for when diversity is just naturally low)</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</si>
  <si>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</si>
  <si>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</si>
  <si>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</si>
  <si>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</si>
  <si>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</si>
  <si>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Mt. St. Helena</t>
  </si>
  <si>
    <t>2013.07.01,1997.07.01</t>
  </si>
  <si>
    <t>23,13</t>
  </si>
  <si>
    <t>single fly squish protocol (Gloor and Engels 1992)</t>
  </si>
  <si>
    <t>Drosophila pseudoobscura, mtdna</t>
  </si>
  <si>
    <t>pi,Tajima's D,Dxy (measure of molecular differentiation btwn timepoints),number of segregating sites</t>
  </si>
  <si>
    <t>DnaSP,Fisher's Exact Test</t>
  </si>
  <si>
    <t>no real change in diversity -- premise was snapshot in time sampling (one time point samples) may not realistically estimate true pop dynamics, esp in large,rapid turnover species. turns out, hypothesis largely unsupported</t>
  </si>
  <si>
    <t>25,12</t>
  </si>
  <si>
    <t>X-chromosome</t>
  </si>
  <si>
    <t>Drosophila pseudoobscura, X-linked</t>
  </si>
  <si>
    <t>no real change in diversity,large change in Tajima's D (suggest accelerating pop expansion) -- premise was snapshot in time sampling (one time point samples) may not realistically estimate true pop dynamics, esp in large,rapid turnover species. turns out, hypothesis largely unsupported</t>
  </si>
  <si>
    <t>15,7</t>
  </si>
  <si>
    <t>Drosophila persimilis, mtdna</t>
  </si>
  <si>
    <t>15,6</t>
  </si>
  <si>
    <t>Evidence of rapid change in genetic structure and diversity during range expansion in a recovering large terrestrial carnivore</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</si>
  <si>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</si>
  <si>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</si>
  <si>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</si>
  <si>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</si>
  <si>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Northern Finland,Southern Finland</t>
  </si>
  <si>
    <t>2010.01.01,2009.01.01,2008.01.01,2007.01.01,2006.01.01,2005.01.01,2004.01.01,2003.01.01,2002.01.01,2001.01.01,2000.01.01,1999.01.01,1998.01.01,1997.01.01,1996.01.01</t>
  </si>
  <si>
    <t>56.30,45.24,19.21,29.24,15.23,72.17,39.14,22.16,27.20,28.31,39.16,25.27,32.21,30.21,26.10</t>
  </si>
  <si>
    <t>STR</t>
  </si>
  <si>
    <t>analyses done on N &amp; S sub-populations, so reporting data that way;assigning as anthropogenic, bc previous human exploitation drove pop size down and seeing effects of that now</t>
  </si>
  <si>
    <t>STRUCTURE,IBD,Fst,number of alleles,Ho,He,allelic richness,Fis,number of migrants per generation</t>
  </si>
  <si>
    <t>STRUCTURE,SPAGEDI,Arlequin,GENETIX,GENEPOP</t>
  </si>
  <si>
    <t>rapid change in genetic structure -- range shifted, increase pop growth from south,structuring decreased,variation increased (mostly in south)</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</si>
  <si>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</si>
  <si>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</si>
  <si>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</si>
  <si>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</si>
  <si>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</si>
  <si>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</si>
  <si>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USA,Mexico</t>
  </si>
  <si>
    <t>Northern California,Southern California,Northern Baja,Southern Baja</t>
  </si>
  <si>
    <t>2004.01.01,1960.01.01</t>
  </si>
  <si>
    <t>2.25,10.24.4.14</t>
  </si>
  <si>
    <t>shell</t>
  </si>
  <si>
    <t>2004 represents 2000-2008, 1960 represents 1940-1980; generation time (age of sexual maturity) estimated from: https://www.fisheries.noaa.gov/species/white-abalone#:~:text=Lifespan%20%26%20Reproduction,and%20sperm%20into%20the%20water.</t>
  </si>
  <si>
    <t>haplotype diversity,pop simulation for Ne estimates</t>
  </si>
  <si>
    <t>SMARTPOP</t>
  </si>
  <si>
    <t>low genetic diversity BUT not lower than other species that also suffered declines -- can't tell if due to exploitation or not</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</si>
  <si>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</si>
  <si>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</si>
  <si>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</si>
  <si>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</si>
  <si>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</si>
  <si>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RC: super cool study but rejecting bc reared larvae in captivity (headstart program)</t>
  </si>
  <si>
    <t>No Signs of Genetic Erosion in a 19th Century Genome of the Extinct Paradise Parrot (Psephotellus pulcherrimus)</t>
  </si>
  <si>
    <t>Irestedt, M; Ericson, PGP; Johansson, US; Oliver, P; Joseph, L; Blom, MPK</t>
  </si>
  <si>
    <t>The Paradise Parrot, Psephotellus pulcherrimus, was a charismatic Australian bird that became extinct around 1928. While many extrinsic factors have been proposed to explain its disappearance, it remains unclear as to what extent genetic erosion might have contributed to the species' demise. In this study, we use whole-genome resequencing to reconstruct a 15x coverage genome based on a historical museum specimen and shed further light on the evolutionary history that preceded the extinction of the Paradise Parrot. By comparing the genetic diversity of this genome with genomes from extant endangered birds, we show that during the species' dramatic decline in the second half of the 19th century, the Paradise Parrot was genetically more diverse than individuals from species that are currently classified as endangered. Furthermore, demographic analyses suggest that the population size of the Paradise Parrot changed with temperature fluctuations during the last glacial cycle. We also confirm that the Golden-shouldered Parrot, Psephotellus chrysopterygius, is the closest living relative of this extinct parrot. Overall, our study highlights the importance of museum collections as repositories of biodiversity across time and demonstrates how historical specimens can provide a broader context on the circumstances that lead to species extinctions.</t>
  </si>
  <si>
    <t>martin.irestedt@nrm.se; per.ericson@nrm.se; ulf.johansson@nrm.se; p.oliver@griffith.edu.au; Leo.Joseph@csiro.au; mozes.blom@gmail.com</t>
  </si>
  <si>
    <t>10.3390/d11040058</t>
  </si>
  <si>
    <t>RC: rejecting bc no temporal comparisons to same species</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</si>
  <si>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</si>
  <si>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</si>
  <si>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</si>
  <si>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</si>
  <si>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</si>
  <si>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Mead,Paul Olson,Buena Vista,Leola</t>
  </si>
  <si>
    <t>1999.01.01,1953.01.01,1951.01.01</t>
  </si>
  <si>
    <t>20.20.20.20,18.19,19.17</t>
  </si>
  <si>
    <t>phenol/chloroform</t>
  </si>
  <si>
    <t>Only recording Wisconsin pops as these are direct temporal comparison;1951-1954:Mead.Paul Olson,1951:Buena Vista.Leola;generation time pulled from: Bellinger et al. (2003) Cons. Biol.; 1953 represents 1951-1954</t>
  </si>
  <si>
    <t>haplotype diversity,pi,TGajima's D,Ne,genetic distances between sampled populations</t>
  </si>
  <si>
    <t>DNAsp,MLNE,Arlequin</t>
  </si>
  <si>
    <t>some contemp pops approaching low levels of diversity found in historical Heath Hens (not reported here); genetic diversity declining sig along with sharp decline in pop size -- point out that strong drift after bottleneck can lead to large increases in genetic distance (temporal replicates looking very diff), which can challenge analysis of phylogeographic relationships</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</si>
  <si>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</si>
  <si>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</si>
  <si>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</si>
  <si>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</si>
  <si>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</si>
  <si>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England,Ireland,Scotland,Wales</t>
  </si>
  <si>
    <t>2011.01.01,2010.01.01,2009.01.01,2007.01.01,2005.07.01,2005.06.19,2004.06.24,2004.06.16,2004.04.02,2004.01.01,2003.12.14,2003.01.01,2002.01.01,2000.01.01,1997.06.01,1996.01.01,1995.06.07,1995.01.01,1994.12.16,1994.07.16,1994.07.08,1994.01.01,1993.05.30,1993.05.05,1993.04.12,1993.01.08,1993.01.01,1990.01.01,1977.07.20,1975.01.01,1963.01.01,1956.08.06,1952.01.01,1950.11.21,1950.01.01,1948.05.01,1940.01.01,1931.01.01,1930.01.01,1929.09.02,1929.01.01,1927.03.01,1927.01.01,1925.01.01,1924.11.25,1920.03.14,1915.07.07,1912.08.30,1912.08.06,1912.06.06,1912.06.02,1912.05.25,1910.09.09,1902.05.13,1902.01.01,1886.01.01,1864.01.01</t>
  </si>
  <si>
    <t>1,1.2,2,1,1,1,22,1,1,1,8,1,1,1,1,1,1,1,2,1,1,1,2,1,1,1,1,1.1,1,1,1,1,1,1,1,1,1,2,1,1,1,1,1,1,1.1,1,1,1,1,1,1,1,1,1,1,1,1,1,1</t>
  </si>
  <si>
    <t>hair,skin,fecal,bone</t>
  </si>
  <si>
    <t>Qiagen,ZR Genomic DNA extraction kit</t>
  </si>
  <si>
    <t>2010.01.01:England.Scotland,1993.01.01:England.Scotland,1925.01.01:Scotland.Wales;"on average 29 +/- 16 yrs separated "historical" (pre 1981) from "contemporary" (post 1981) samples in the same country</t>
  </si>
  <si>
    <t>haplotype distribution</t>
  </si>
  <si>
    <t>R</t>
  </si>
  <si>
    <t>Scotland unchanged, Ireland gone through bottleneck, England/Wales hist &amp; contemp haplotypes differ BUT unclear what has happened -- is genetic drift post bottlenec k OR hybridization with translocated animals from America/cont. Europe -- need more markers (nuc DNA) to tease apart (note: England &amp; Wales smallest sample size by far)</t>
  </si>
  <si>
    <t>Conservation genetics of the loggerhead shrike (Lanius ludovicianus) in central and eastern North America</t>
  </si>
  <si>
    <t>Vallianatos, M; Lougheed, SC; Boag, PT</t>
  </si>
  <si>
    <t>This study examines genetic structure of central and eastern North American Loggerhead Shrike (Lanius ludovicianus) populations. Samples derived from 27 populations (n = 206) covering the range of three recognized subspecies: L. l. migrans, L. l. ludovicianus, and L. l. excubitorides, and included locales from a putative intergrade zone between two subspecies. For L. l. migrans, samples include both those from extant populations and from museum specimens spanning approximately 130 years. For all samples we obtained 267 base pairs of mitochondrial control region sequence and identified a total of 23 distinct haplotypes. For a subset of samples representing a locale centered on the Canadian portion of an intergrade zone between migrans and excubitorides and locales on alternate sides of the intergrade, we obtained additional sequence for an intron of the nuclear glyceraldehyde-3-phosphate dehydrogenase gene. Analyses of temporal trends in control region diversity of L. l. migrans populations indicate a diminution coincident with the decline in population numbers. Results from an Analysis of Molecular Variance on the control region data showed that a significant amount of total control region spatial variation was apportioned among the three subspecies (24.42%; P &lt; 0.01). Further analyses indicated statistically significant differences between eastern and western populations of L l. migrans. We found no significant differences among considered populations in frequencies of six identified Gpdh alleles, although this result is preliminary because of small sample sizes. However, both the mitochondrial and intron data suggest a higher genetic diversity in the intergrade zone. Based on our analyses we define four management units for eastern and central populations of Loggerhead Shrikes.</t>
  </si>
  <si>
    <t>10.1023/A:1014232326576</t>
  </si>
  <si>
    <t>East Coast</t>
  </si>
  <si>
    <t>1972.01.01,1922.01.01,1913.01.01</t>
  </si>
  <si>
    <t>27,18,14</t>
  </si>
  <si>
    <t>feather,skin,muscle,liver</t>
  </si>
  <si>
    <t>Qiagen,phenol-chloroform</t>
  </si>
  <si>
    <t>Timepoints represent mid-points in 3 temporal ranges (1865-1902,1902-1943,1943-2002); generation time pulled from: "Habitat selection and reproductive biology of the loggerhead shrike in eastern Ontario and Quebec" Chabot (1994)</t>
  </si>
  <si>
    <t>haplotype diversity,haplotype number,pi,theta</t>
  </si>
  <si>
    <t>Arlequin</t>
  </si>
  <si>
    <t>temporal decline in genetic diversity paired with decline in pop size</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</si>
  <si>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</si>
  <si>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</si>
  <si>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</si>
  <si>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</si>
  <si>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</si>
  <si>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</si>
  <si>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RC: reject bc ancient dna</t>
  </si>
  <si>
    <t>Origin and status of the Great Lakes wolf</t>
  </si>
  <si>
    <t>Koblmuller, S; Nord, M; Wayne, RK; Leonard, JA</t>
  </si>
  <si>
    <t>An extensive debate concerning the origin and taxonomic status of wolf-like canids in the North American Great Lakes region and the consequences for conservation politics regarding these enigmatic predators is ongoing. Using maternally, paternally and biparentally inherited molecular markers, we demonstrate that the Great Lakes wolves are a unique population or ecotype of gray wolves. Furthermore, we show that the Great Lakes wolves experienced high degrees of ancient and recent introgression of coyote and western gray wolf mtDNA and Y-chromosome haplotypes, and that the recent demographic bottleneck caused by persecution and habitat depletion in the early 1900s is not reflected in the genetic data.</t>
  </si>
  <si>
    <t>10.1111/j.1365-294X.2009.04176.x</t>
  </si>
  <si>
    <t>mitochondrial DNA + nuclear and Y-chromosome microsats; RC: only one temporal analysis -- rejecting bc can't get sampling dates for "modern" wolf samples and don't feel comfortable estimating dates (could be anywhere in a 30 yr span)</t>
  </si>
  <si>
    <t>A set of primers conserved in genus Parnassius (Lepidoptera, Papilionidae) for amplification and sequencing of 1016 bp fragment of cytochrome oxidase subunit I from museum specimens</t>
  </si>
  <si>
    <t>Konopinski, MK</t>
  </si>
  <si>
    <t>Four short, overlapping amplicons covering a 1016 bp fragment of mitochondrial cytochrome oxidase subunit I were developed. All four fragments were successfully amplified and sequenced in eight species of butterflies belonging to the genus Parnassius including over 100-year-old DNA from pinned museum specimens. The fragment contains sufficient variation for both inter- and intraspecific analyses. A total of 105 sites were polymorphic within 52 haplotypes found in 186 samples from Parnassius mnemosyne.</t>
  </si>
  <si>
    <t>konopinski@iop.krakow.pl</t>
  </si>
  <si>
    <t>10.1111/j.1471-8286.2007.02045.x</t>
  </si>
  <si>
    <t>RC: reject bc no temporal comparisons, more of a methods paper</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</si>
  <si>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</si>
  <si>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</si>
  <si>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</si>
  <si>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</si>
  <si>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</si>
  <si>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</si>
  <si>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</si>
  <si>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</si>
  <si>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1986.01.01,1890.01.01</t>
  </si>
  <si>
    <t>1966, 368</t>
  </si>
  <si>
    <t>5 PRIME ArchivePure DNA</t>
  </si>
  <si>
    <t>generation time: Leborgne &amp; Pasquet (2005) Eur. J. Entomol.; 1986 represents 1961-2011, 1890 represents 1820-1960; leg taken from historical specimen and stored in ethanol but might have been preserved differently beforehand?</t>
  </si>
  <si>
    <t>pi</t>
  </si>
  <si>
    <t>higher diversity in contemp, expanding pop (due to admixture of isolated lineages?), admixture also contributing to adaptation to novel env (2 waves of invasion -- larger/later one saw morphological shifts too)</t>
  </si>
  <si>
    <t>362, 126</t>
  </si>
  <si>
    <t>SNaPshot Multiplex SNP assay</t>
  </si>
  <si>
    <t>STRUCTURE</t>
  </si>
  <si>
    <t>higher diversity in contemp, expanding pop (due to admixture of isolated lineages?)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</si>
  <si>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</si>
  <si>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</si>
  <si>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</si>
  <si>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</si>
  <si>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</si>
  <si>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RC: reject bc captive breeding program -- non-wildlife</t>
  </si>
  <si>
    <t>Changes in phenotype and genotype of Austrian Salmo trutta populations during the last century</t>
  </si>
  <si>
    <t>Lahnsteiner, F; Jagsch, A</t>
  </si>
  <si>
    <t>We studied the phenotype and genotype of Austrian wild and hatchery Salmo trutta populations and compared with museum samples from the 19th century (1863--1909) using morphometric and genetic (RFLP of mtDNA) markers. We found significant differences between the populations from the 19th century, the current wild populations, and the hatchery populations in morphometric parameters (mainly shape of pectoral, ventral and anal fins) and the RFLP pattern of mtDNA. We could not find the typical phenotypes and genotypes from the 19th century in either of the current populations. This phenotypic and genotypic replacement is considered to be due to anthropogenic activities.</t>
  </si>
  <si>
    <t>franz.lahnsteiner@sbg.ac.at</t>
  </si>
  <si>
    <t>10.1007/s10641-005-4420-9</t>
  </si>
  <si>
    <t>ENVIRONMENTAL BIOLOGY OF FISHES</t>
  </si>
  <si>
    <t>Menage a trois on Macquarie Island: hybridization among three species of fur seal (Arctocephalus spp.) following historical population extinction</t>
  </si>
  <si>
    <t>Lancaster, ML; Gemmell, NJ; Negro, S; Goldsworthy, S; Sunnucks, P</t>
  </si>
  <si>
    <t>Human-induced changes to natural systems can cause major disturbances to fundamental ecological and population processes and result in local extinctions and secondary contacts between formerly isolated species. Extensive fur seal harvesting during the nineteenth century on Macquarie Island (subantarctic) resulted in extinction of the original population. Recolonization by three species has been slow and complex, characterized by the establishment of breeding groups of Antarctic and subantarctic fur seals (Arctocephalus gazella and Arctocephalus tropicalis) and presumed nonbreeding (itinerant) male New Zealand fur seals (Arctocephalus forsteri). One thousand and seven pups from eight annual cohorts (1992-2003) were analysed using mitochondrial control region data (RFLP) and 10 microsatellite loci to estimate species composition and hybridization. Antarctic fur seals predominated, but hybridization occurred between all three species (17-30% of all pups). Involvement of New Zealand fur seals was unexpected as females are absent and males are not observed to hold territories during the breeding season. The proportion of hybrids in the population has fallen over time, apparently owing to substantial influxes of pure Antarctic and subantarctic individuals and non-random mating. Over 50% of New Zealand hybrids and 43% of Antarctic-subantarctic hybrids were not F-1, which indicates some degree of hybrid reproductive success, and this may be underestimated: simulations showed that hybrids become virtually undetectable by the third generation of backcrossing. While human impacts seem to have driven novel hybridization in this population, the present 'time slices' analysis suggests some biological resistance to complete homogenization.</t>
  </si>
  <si>
    <t>melanie.lancaster@sci.monash.edu.au</t>
  </si>
  <si>
    <t>10.1111/j.1365-294X.2006.03041.x</t>
  </si>
  <si>
    <t>Australia (Tasmania)</t>
  </si>
  <si>
    <t>Macquarie Island</t>
  </si>
  <si>
    <t>2003.01.01,2001.01.01,1999.01.01,1998.01.01,1996.01.01,1995.01.01,1994.01.01,1992.01.01</t>
  </si>
  <si>
    <t>162,149,141,135,125,117,104,74</t>
  </si>
  <si>
    <t>DMSO,ethanol</t>
  </si>
  <si>
    <t>CTAB protocol (Murray &amp; Thompson 1980)</t>
  </si>
  <si>
    <t>LI-COR IR2 two-dye</t>
  </si>
  <si>
    <t>bc hybridization study, not splitting into multiple rows for each species (really all species are being analyzed "together");generation time estimated from: Paijmans et al. (2020) Scientific Reports</t>
  </si>
  <si>
    <t>Slow motion extinction: inbreeding, introgression, and loss in the critically endangered mangrove finch (Camarhynchus heliobates)</t>
  </si>
  <si>
    <t>Lawson, LP; Fessl, B; Vargas, FH; Farrington, HL; Cunninghame, HF; Mueller, JC; Nemeth, E; Sevilla, PC; Petren, K</t>
  </si>
  <si>
    <t>The critically endangered mangrove finch is now limited to one small population on the west coast of Isabela Island in the Galapagos, but 100 years ago multiple populations were found on the islands of Isabela and Fernandina. By accessing genetic datasets through museum sampling, we are able to put current levels of genetic diversity and hybridization with congenerics into a historical context for enhanced conservation. In this study, we compared neutral genetic diversity of the now extinct Fernandina population to historical and current diversity of the Isabela population using 14 microsatellite markers. We found that current genetic diversity of the last remnant population (similar to 80-100 individuals) is far below levels 100 years ago, with only about half of the allelic diversity retained. Current genetic diversity is close to levels in the Fernandina population that went extinct by the 1970s. Bottleneck analysis did not show a strong signature of recent decline, and instead implies that this species may have consistently had low population sizes with wide fluctuations. Hybridization with congeneric woodpecker finches was found in the modern Isabela population, implying that some individuals within the few remaining breeding pairs are finding mates with woodpecker finches. Within the context of historical low population sizes and wide fluctuations, current conservation efforts may help the mangrove finch face current extinction threats and avoid the fate of the Fernandina population. However, this historically small lineage will likely continue to face challenges associated with small specialist species surrounded by a widely-distributed sister lineage producing viable hybrids.</t>
  </si>
  <si>
    <t>lucinda.lawson@uc.edu</t>
  </si>
  <si>
    <t>10.1007/s10592-016-0890-x</t>
  </si>
  <si>
    <t>Isabela,Fernandina</t>
  </si>
  <si>
    <t>2006.01.01,1906.01.01,1899.01.01</t>
  </si>
  <si>
    <t>95,12,17</t>
  </si>
  <si>
    <t>GeneClean Ancient DNA</t>
  </si>
  <si>
    <t>Isabela: 1899 &amp; 2006 (midpoint of sampling from 1999-2014), Fernandina: 1906; generation time pulled from: Rands et al. (2013) BMC Genomics</t>
  </si>
  <si>
    <t>STRUCTURE,Ne,allele number, allelic richness,Fis,allele frequency/locus,Ho,He,total number of alleles,mean number of alleles,Garza-Williamson index,evidence of bottleneck</t>
  </si>
  <si>
    <t>STRUCTURE,NeEstimator,FSTAT,Genepop,Arlequin,BOTTLENECK</t>
  </si>
  <si>
    <t>current genetic diversity much lower than historical pop (similar to that of historical Fernandina pop that went extinct in 70s), no signature of recent decline (constant low, fluctuating Ne), hybridization in modern pop with woodpeckers -- historical context of similar pop helpful to assess baseline that pop can return to and future challenges (will likely always struggle)</t>
  </si>
  <si>
    <t>Legacy lost: genetic variability and population size of extirpated US grey wolves (Canis lupus)</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</si>
  <si>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</si>
  <si>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</si>
  <si>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</si>
  <si>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</si>
  <si>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Canada,USA,Mexico</t>
  </si>
  <si>
    <t>Labrador,USA,Mexico</t>
  </si>
  <si>
    <t>1990.01.01,1897.01.01,1886.01.01</t>
  </si>
  <si>
    <t>3.87.6,4,22.8</t>
  </si>
  <si>
    <t>RC: can't get exact dates for "modern" samples, estimating to be around 1990; USA &amp; Mexico historical samples from 1856-1916, Labrador from 1882-1912; generation time from: Mech et al. PLoS ONE (2016); 1897 represents 1882-1912, 1886 represents 1856-1916</t>
  </si>
  <si>
    <t>haplotype number,Ne</t>
  </si>
  <si>
    <t>rarefaction curves,Arlequin</t>
  </si>
  <si>
    <t>thought modern samples would have most diversity of historical, instead found much higher diversity in historical samples with many unique haplotypes (also estimated large historic pop sizes)</t>
  </si>
  <si>
    <t>Mitochondrial DNA control region diversity and population structure of Pacific herring (Clupea pallasii) in the Yellow Sea and the Sea of Japan</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</si>
  <si>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</si>
  <si>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</si>
  <si>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</si>
  <si>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</si>
  <si>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</si>
  <si>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Yellow Sea</t>
  </si>
  <si>
    <t>2008.03.01,2007.11.01,2003.06.01</t>
  </si>
  <si>
    <t>26,21,39</t>
  </si>
  <si>
    <t>Sambrook et al 1989</t>
  </si>
  <si>
    <t>generation time estimated from age at sexual maturity (https://www.adfg.alaska.gov/index.cfm?adfg=herring.main#:~:text=Pacific%20herring%20are%20sexually%20mature,in%20intertidal%20and%20subtidal%20zones.)</t>
  </si>
  <si>
    <t>haplotype diversity,pi,average pairwise difference among individuals (k),pairwise Fst</t>
  </si>
  <si>
    <t>no genetic differentiation among years/no change in diversity (diff years represent diff spawning sites); panmictic pop</t>
  </si>
  <si>
    <t>Museum collections reveal that Buff-breasted Sandpipers (Calidris subruficollis) maintained mtDNA variability despite large population declines during the past 135 years</t>
  </si>
  <si>
    <t>Lounsberry, ZT; Almeida, JB; Lanctot, RB; Liebezeit, JR; Sandercock, BK; Strum, KM; Zack, S; Wisely, SM</t>
  </si>
  <si>
    <t>A principal goal of conservation efforts for threatened and endangered taxa is maintenance of genetic diversity. Modern and historic processes that limit population size can contribute to a loss of genetic variation that can reduce future adaptability of a species. Buff-breasted Sandpipers (Calidris subruficollis) are a Neotropical migratory shorebird that experienced rapid, large-scale declines in population numbers (population bottleneck) due to intensive market hunting at the turn of the 20th century. Market hunting ended shortly after the passage of the Migratory Bird Treaty Act in 1918, but subsequent population losses have occurred due to continued anthropogenic disturbances throughout the species' migratory range. To assess the impact of population declines on the genetic variation of Buff-breasted Sandpipers, we surveyed two mitochondrial DNA (mtDNA) markers, the control region and cytochrome b, from 209 museum specimens collected between 1874 and 1983 and 460 modern samples collected between 1993 and 2009. Measures of mtDNA variation did not change significantly among individuals sampled before and after the ban on market hunting, nor among four temporal groups (Pre-Act, Early Post-Act, Late Post-Act, and Modern; trend analysis: chi (2) = 0.171, P = 0.679). Similarly, we did not observe loss of common haplotypes, implying that there was no substantial reduction in unique matrilineal units during our 135-year study period. Using Bayesian Skyline reconstruction of temporal changes in effective population size of females (N (ef)), we concluded that N (ef) has been stable for the past century. Results of resampling suggest that diversity estimators can be imprecise and we emphasize the importance of a well-rounded analytical approach to addressing conservation genetic hypotheses. Considering all of the evidence it appears that genetic variation and N (ef) were stable despite the pressures of market hunting early in the 20th century and habitat loss and degradation in the latter half of the 20th century. Conservation efforts should continue to focus on maintaining the population size of Buff-breasted Sandpipers to avoid reaching a threshold where genetic variability is lost.</t>
  </si>
  <si>
    <t>wisely@ufl.edu</t>
  </si>
  <si>
    <t>10.1007/s10592-014-0611-2</t>
  </si>
  <si>
    <t>Canada,USA,Costa Rica,Ecuador,Paraguay,Uraguay,Brazil,Argentina</t>
  </si>
  <si>
    <t>Americas</t>
  </si>
  <si>
    <t>2001.01.01,1971.01.01,1939.01.01,1896.01.01</t>
  </si>
  <si>
    <t>51,55,51,46</t>
  </si>
  <si>
    <t>feather,skin</t>
  </si>
  <si>
    <t>bc migrating species, just pooled all samples from all countries together; 1896 represents 1874-1919, 1939 represents 1920-1959, 1971 represents 1960-1983, 2001 represents 1993-2009; 2001 "modern" samples were actually 460 individuals, but bootstrapped down to 51 to get similar sample size as historical ones; generation time pulled from: https://www.registrelep-sararegistry.gc.ca/virtual_sara/files/cosewic/sr_becasseau_roussatre_buffbreasted_sandpiper_1012_e.pdf</t>
  </si>
  <si>
    <t>loss of matrilines,change in haplotype distribution,number of haplotypes,haplotype diversity,pi,unique haplotypes/individuals,Watterson's theta</t>
  </si>
  <si>
    <t>Tempnet R package,DnaSP,AMOVA,Arlequin</t>
  </si>
  <si>
    <t>no real change in diversity OR Ne among any of the temporal periods -- pooled samples based on major human actions that could have impacted them (before v. after Migratory Bird Act, etc.); resampling effects suggest that diversity estimators can be imprecise so make sure analytics are well-thought-out (esp if large discrepancies in sample sizes)</t>
  </si>
  <si>
    <t>Recent mitochondrial lineage extinction in the critically endangered Javan rhinoceros</t>
  </si>
  <si>
    <t>Margaryan, A; Sinding, MHS; Liu, SL; Vieira, FG; Chan, YL; Nathan, SKSS; Moodley, Y; Bruford, MW; Gilbert, MTP</t>
  </si>
  <si>
    <t>The Javan rhinoceros (Rhinoceros sondaicus) is one of five extant rhinoceros species and among the rarest large mammals on Earth. Once widespread across Southeast Asia, it is now on the verge of extinction, with only one wild population remaining (estimated at similar to 60 individuals) on the island of Java, Indonesia. To assess the past genetic diversity of the female lineage of R. sondaicus, we generated mitochondrial genome data from eight museum specimens dating back to the 19th century, before the range of the Javan rhinoceros was dramatically reduced, for comparison against mitochondrial DNA (mtDNA) sequences of current R. sondaicus and other rhinoceros species. We succeeded in reconstructing five full and three partial ancient mitogenomes from the eight samples. We used BEAST to assess the phylogenetic relationship of the five extant rhinoceros species and the historical samples. The results show that the oldest and most diverse mtDNA lineages of R. sondaicus are found in historical samples, indicating a significant reduction of mtDNA diversity in modern Javan rhinos. We anticipate that the newly sequenced data will represent a useful resource for improving our understanding of evolutionary history of this species, should future studies be able to increase the available dataset. We hope this information may help in conservation efforts for this species.</t>
  </si>
  <si>
    <t>ashotmarg2004@gmail.com</t>
  </si>
  <si>
    <t>ZOOLOGICAL JOURNAL OF THE LINNEAN SOCIETY</t>
  </si>
  <si>
    <t>good paper from ZOOLOGICAL JOURNAL OF THE LINNEAN SOCIETY; RC: rejecting bc can't get dates on some historical samples and no dates for the modern samples</t>
  </si>
  <si>
    <t>Low genetic diversity in an endangered species: recent or historic pattern?</t>
  </si>
  <si>
    <t>Matocq, MD; Villablanca, FX</t>
  </si>
  <si>
    <t>Examining patterns of genetic diversity has become an integral component of many management plans concerning endangered species, yet interpreting the processes underlying such patterns remains challenging. We demonstrate low genetic diversity in a critically endangered small mammal population. A common interpretation of this pattern would be that it is the result of a known, recent decline in this population. We test this interpretation and find it to be incorrect. Instead, by using museum voucher specimens, we show that the pattern of low genetic diversity is historical. This study demonstrates the importance of choosing appropriate reference groups by which to interpret modern levels of genetic diversity in endangered species. We conclude that analysis of archival specimens may be essential in cases where genetic diversity is driving conservation management decisions because it may allow us to distinguish the effects of low genetic diversity from the process of losing diversity. We recognize that this approach can be limited due to several sampling issues: archival material may not be available, statistical power needs to be evaluated, sample sizes and sequence lengths may be suboptimal due to intrinsic difficulties associated with amplification of degraded DNA. These issues are discussed and possible solutions identified. (C) 2001 Elsevier Science Ltd. All rights reserved.</t>
  </si>
  <si>
    <t>10.1016/S0006-3207(00)00142-7</t>
  </si>
  <si>
    <t>Morro Bay</t>
  </si>
  <si>
    <t>1987.01.01,1918.01.01</t>
  </si>
  <si>
    <t>8,8</t>
  </si>
  <si>
    <t>proteinase K/Chelex</t>
  </si>
  <si>
    <t>generation time (age of sexual maturity) estimated from: Kofron &amp; Villablanca (2016) J. Fish &amp; Wildlife Management; 1987 represents 1986-1987</t>
  </si>
  <si>
    <t>theta,Tajima's D,Ne</t>
  </si>
  <si>
    <t>FLUCTUATE</t>
  </si>
  <si>
    <t>low genetic diversity in both contemp and historical pop -- paper discusses importance of choosing correct baseline/comparison populations</t>
  </si>
  <si>
    <t>Genetic Uniformity of Japanese Giant Salamander (Amphibia, Caudata) from Kiso River, Central Japan</t>
  </si>
  <si>
    <t>Matsui, M; Komada, N; Yamada, K; Takada, M; Nishikawa, K; Tominaga, A; Tanaka-Ueno, T</t>
  </si>
  <si>
    <t>The Japanese giant salamander, Andrias japonicus, is known to exhibit very low genetic diversity, but the number of individuals surveyed in a population is limited by now. We investigated partial sequences (673 bp) of mitochondrial cytochrome b gene in 180 specimens of a population from the Inuyama Head Works on the Kiso River, Central Japan, over nine years so as to clarify the degree of genetic diversity. The result again confirmed a tendency of lack of diversity; only one individual differed from the remaining 179 with an uncorrected p-distance of only 1.5%. The individual had the sequence identical with that reported for an individual from San'in District of Western Japan, far from the Kiso River, and is thought to have been introduced artificially. The healthy condition of the salamander population in spite of highly reduced genetic diversities might be due to possible decrease of inbreeding depression, resulting from the past purging effect of ancestral inbreeding wherein deleterious recessive alleles were eliminated from the gene pool.</t>
  </si>
  <si>
    <t>fumi@zoo.zool.kyoto-u.ac.jp</t>
  </si>
  <si>
    <t>10.5358/hsj.37.23</t>
  </si>
  <si>
    <t>CURRENT HERPETOLOGY</t>
  </si>
  <si>
    <t>RC: reject bc no temporal comparisons</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</si>
  <si>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</si>
  <si>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</si>
  <si>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</si>
  <si>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</si>
  <si>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</si>
  <si>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EC_Glacier NP, SE_Glacier NP, SW_Glacier NP</t>
  </si>
  <si>
    <t>2012.01.01,2010.01.01,2004.01.01</t>
  </si>
  <si>
    <t>120.72.32,104.64.32,98.45.28</t>
  </si>
  <si>
    <t>hair</t>
  </si>
  <si>
    <t>2012 represents 2011-2012 &amp; 2010 represents 2009-2010; library prep/sequencing method not described either in original paper or in cited paper so leaving blank</t>
  </si>
  <si>
    <t>allelic richness,Ho,He,Fis</t>
  </si>
  <si>
    <t>bootstrapped changes through time (between time periods) of genetic metrics,parentage analysis</t>
  </si>
  <si>
    <t>parentage analysis to evaluate how reproductive success and dispersal contribute to genetic diversity -- few reproductively dominant individuals and inbreeding caused low diversity that may have persisted for a while before disappearing during expansion -- ties historical demographic patterns to current spatial dynamics</t>
  </si>
  <si>
    <t>Genetic structure of introduced American mink (Neovison vison) in Patagonia: colonisation insights and implications for control and management strategies</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</si>
  <si>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</si>
  <si>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</si>
  <si>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</si>
  <si>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</si>
  <si>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</si>
  <si>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Low major histocompatibility complex diversity in the Tasmanian devil predates European settlement and may explain susceptibility to disease epidemics</t>
  </si>
  <si>
    <t>Morris, K; Austin, JJ; Belov, K</t>
  </si>
  <si>
    <t>The Tasmanian devil (Sarcophilus harrisii) is at risk of extinction owing to the emergence of a contagious cancer known as devil facial tumour disease (DFTD). The emergence and spread of DFTD has been linked to low genetic diversity in the major histocompatibility complex (MHC). We examined MHC diversity in historical and ancient devils to determine whether loss of diversity is recent or predates European settlement in Australia. Our results reveal no additional diversity in historical Tasmanian samples. Mainland devils had common modern variants plus six new variants that are highly similar to existing alleles. We conclude that low MHC diversity has been a feature of devil populations since at least the Mid-Holocene and could explain their tumultuous history of population crashes.</t>
  </si>
  <si>
    <t>kathy.belov@sydney.edu.au</t>
  </si>
  <si>
    <t>10.1098/rsbl.2012.0900</t>
  </si>
  <si>
    <t>Tasmania</t>
  </si>
  <si>
    <t>2005.01.01,1954.01.01</t>
  </si>
  <si>
    <t>387,7</t>
  </si>
  <si>
    <t>modern samples from another paper (Siddle et al. (2010) Proc. R. Soc B) - estimating "modern" samples as from around 2000-2010 (all must be post-1996 when disease first appeared); 1954 represents midpoint btwn 1922-1987; generation time pulled from: Guiler (1970) Aust. J. Zool.</t>
  </si>
  <si>
    <t>Spatio-temporal variation in parasite communities maintains diversity at the major histocompatibility complex class II in the endangered Rio Grande silvery minnow</t>
  </si>
  <si>
    <t>Osborne, MJ; Pilger, TJ; Lusk, JD; Turner, TF</t>
  </si>
  <si>
    <t>Climate change will strongly impact aquatic ecosystems particularly in arid and semi-arid regions. Fish-parasite interactions will also be affected by predicted altered flow and temperature regimes, and other environmental stressors. Hence, identifying environmental and genetic factors associated with maintaining diversity at immune genes is critical for understanding species' adaptive capacity. Here, we combine genetic (MHC class II and microsatellites), parasitological and ecological data to explore the relationship between these factors in the remnant wild Rio Grande silvery minnow (Hybognathus amarus) population, an endangered species found in the southwestern United States. Infections with multiple parasites on the gills were observed and there was spatio-temporal variation in parasite communities and patterns of infection among individuals. Despite its highly endangered status and chronically low genetic effective size, Rio Grande silvery minnow had high allelic diversity at MHC class II with more alleles recognized at the presumptive DAB1 locus compared to the DAB3 locus. We identified significant associations between specific parasites and MHC alleles against a backdrop of generalist parasite prevalence. We also found that individuals with higher individual neutral heterozygosity and higher amino acid divergence between MHC alleles had lower parasite abundance and diversity. Taken together, these results suggest a role for fluctuating selection imposed by spatio-temporal variation in pathogen communities and divergent allele advantage in maintenance of high MHC polymorphism. Understanding the complex interaction of habitat, pathogens and immunity in protected species will require integrated experimental, genetic and field studies.</t>
  </si>
  <si>
    <t>mosborne@unm.edu</t>
  </si>
  <si>
    <t>10.1111/mec.13936</t>
  </si>
  <si>
    <t>Bernalillo,Alameda,Los Padillas,Los Lunas,La Joya,San Antonio</t>
  </si>
  <si>
    <t>2008.07.01,2006.07.01</t>
  </si>
  <si>
    <t>30.30.14.30.30.29,30.30.13.30.30.30</t>
  </si>
  <si>
    <t>Hillis et al. 1996</t>
  </si>
  <si>
    <t>generation time pulled from: https://www.wildlife.state.nm.us/download/education/conservation/wildlife-notes/aquatic/Rio-Grande-silvery-minnow.pdf</t>
  </si>
  <si>
    <t>allelic richness,mean number of alleles,Fis,proportion of het loci for each individual,Ho,He</t>
  </si>
  <si>
    <t>Fstat</t>
  </si>
  <si>
    <t>no real change in microsat/genome diversity across years</t>
  </si>
  <si>
    <t>26.25.12.25.28.25,21.19.13.20.18.20</t>
  </si>
  <si>
    <t>gills</t>
  </si>
  <si>
    <t>Trizol Reagent (invitrogen)</t>
  </si>
  <si>
    <t>pi,number of synonymous &amp; nonsynonymous substitutions,allelic richness,mean number of alleles, total number of alleles</t>
  </si>
  <si>
    <t>Genhet</t>
  </si>
  <si>
    <t>individuals with higher diversity had lower parasite load = consistent signal across years</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</si>
  <si>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</si>
  <si>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</si>
  <si>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</si>
  <si>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</si>
  <si>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</si>
  <si>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</si>
  <si>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Russia</t>
  </si>
  <si>
    <t>Kachkovka,Ponoi,Danilovka,Sosnovka,Babya,Likhodeevka,Pulonga (Kola), Pyalitsa,Chaporna,Strelna,Chavanga,Indera,Varzuga,Nilma,Pulonga (Karelia),Pongoma,Pisto,Kamennaya</t>
  </si>
  <si>
    <t>2008.01.01,2005.01.01,2001.01.01,1999.01.01,1995.01.01</t>
  </si>
  <si>
    <t>66.93.43.46.41.46.76.26.49.63.41.60.51,32.56.41.39.29,41.44,37.42.43.50.55.57,38</t>
  </si>
  <si>
    <t>salt (Aljanabi &amp; Martinez 1999); silica-based (Elphinstone et al. 2003)</t>
  </si>
  <si>
    <t>some pops considered freshwater (Pisto &amp; Kamennaya); some data taken from Tonteri et al. (2009) Can. J. Fish. Aquat. Sci. (2001 samples for Kachkovka, Danilovka, Babya, Likhodeevka, Pulonga (both), Nilma, Pongoma); most sites sampled in 2008 in 2001 - Ponoi in 08 &amp; 95, Indera in 08 &amp; 99, Nilma, Pulonga (Karelia), Pongoma, Pisto &amp; Kamennaya in 05 &amp; 99 (lat/lon provided in table 1 in paper)</t>
  </si>
  <si>
    <t>allelic richness,Ho,He,Fis,theta,Fst,PCA,AMOVA,Ne</t>
  </si>
  <si>
    <t>FSTAT,GENEPOP,PCA-GEN,AMOVA (ARLEQUIN),POWSIM,Mantel's test (GenAlEx) to look at effect of fishing pressure on genetic diversity</t>
  </si>
  <si>
    <t>anadramous pops higher genetic stability than freshwater (likely due to larger Ne), what changes were observed in anadramous were best explained by increasing fishing pressure rather than env variation or hatchery escapes</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</si>
  <si>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</si>
  <si>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</si>
  <si>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</si>
  <si>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</si>
  <si>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</si>
  <si>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RC: ancient dna used, difficult to parse "historical" &lt;200 yrs old from ancient - all used in same analyses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</si>
  <si>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</si>
  <si>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</si>
  <si>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</si>
  <si>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</si>
  <si>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</si>
  <si>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GENOME BIOLOGY AND EVOLUTION</t>
  </si>
  <si>
    <t>2014.01.01,1919.01.01</t>
  </si>
  <si>
    <t>40,22</t>
  </si>
  <si>
    <t>phenol-chloroform-isoamyl alcohol (Ausubel 1988)</t>
  </si>
  <si>
    <t>Whole_genome</t>
  </si>
  <si>
    <t>1919 represents midpoint between 1879-1959; "modern" samples from Parejo et al. (2016);rejecting bc modern samples from apiaries (non-wildlife) &amp; that has direct implications for results -- think diversity increased bc of monitored breeding efforts</t>
  </si>
  <si>
    <t>Fst,ADMIXTURE,PCA,He,pi,LD</t>
  </si>
  <si>
    <t>VCFtools,Plink,ADMIXTURE</t>
  </si>
  <si>
    <t>high</t>
  </si>
  <si>
    <t>no evidence for genetic bottleneck -- diversity actually increased slightly (likely due to modern practices), id signals of selection associated with genes that play a role in xenobiotics (link to increasing use of chemicals/pesticides)</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</si>
  <si>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</si>
  <si>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</si>
  <si>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</si>
  <si>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</si>
  <si>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</si>
  <si>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Malacostraca</t>
  </si>
  <si>
    <t>Principina a Mare</t>
  </si>
  <si>
    <t>2007.04.01,2007.03.01,2007.02.01,2007.01.01,2006.12.01,2006.11.01,2006.10.01,2006.09.01,2006.08.01,2006.07.01,2006.06.01,2006.05.01</t>
  </si>
  <si>
    <t>15,15,15,15,15,15,15,14,15,15,15,14</t>
  </si>
  <si>
    <t>sandhopper (lives on beaches and semi-terrestrial?); generation time pulled from: https://link.springer.com/article/10.1007/s10750-009-9909-3</t>
  </si>
  <si>
    <t>haplotype number,polymorphic sites,pi,haplotype diversity,Fst</t>
  </si>
  <si>
    <t>ARLEQUIN,AMOVA</t>
  </si>
  <si>
    <t>some yearly cycling of genetic diversity levels, tied to breeding peaks</t>
  </si>
  <si>
    <t>Temporal Variation in Genetic Composition of MigratoryHelicoverpa Zeain Peripheral Populations</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</si>
  <si>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</si>
  <si>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</si>
  <si>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</si>
  <si>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</si>
  <si>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</si>
  <si>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Rock Springs,Landisville</t>
  </si>
  <si>
    <t>2018.08.30,2018.08.27,2018.08.23,2018.08.20,2018.08.13,2018.08.06,2016.09.03,2016.09.01,2005.09.03,2005.08.24,2005.08.19,2002.09.03,2002.08.27,2002.08.20,2002.08.12</t>
  </si>
  <si>
    <t>25,24,29,20,22,26.23,83,87,92,52,35,114,23,24,23</t>
  </si>
  <si>
    <t>MasterPure</t>
  </si>
  <si>
    <t>Fluidigm EP1</t>
  </si>
  <si>
    <t>If 2 samples in a year, it's RS first then Landisville (RS: 2002,2016.09.01,2018.08.06,2018.08.23,2018.08.30; L: all others); gen time estimated from: https://entnemdept.ufl.edu/creatures/veg/corn_earworm.htm</t>
  </si>
  <si>
    <t>Genetic variability in the mitochondrial DNA of the Danish Pine marten</t>
  </si>
  <si>
    <t>Pertoldi, C; Munoz, J; Madsen, AB; Barker, JSF; Andersen, DH; Baagoe, HJ; Birch, M; Loeschcke, V</t>
  </si>
  <si>
    <t>Here we study genetic differentiation and changes over time in genetic variability in the rare pine marten Martes martes. Samples from three isolated geographic regions: Jutland and Sealand (Denmark) and southern Scania (southernmost Sweden), were genotyped by sequencing the hypervariable domain of the mitochondria control region. Both recent and museum samples were analysed in order to evaluate any temporal loss of genetic variability. Eight haplotypes were found. Two were main haplotypes shared by individuals from all three regions, and in all localities unique haplotypes were found. When comparing the data with previous haplotype analysis, our results suggest that at least three different haplotype groups exist in central and Northern Europe, with the samples from southern Scania being differentiated from samples previously analysed from central Sweden, and the genotypic data for Jutland and Sealand suggest a recent independent evolutionary history for the Danish pine marten.</t>
  </si>
  <si>
    <t>biocp@nf.au.dk</t>
  </si>
  <si>
    <t>10.1111/j.1469-7998.2008.00432.x</t>
  </si>
  <si>
    <t>JOURNAL OF ZOOLOGY</t>
  </si>
  <si>
    <t>Denmark</t>
  </si>
  <si>
    <t>Jutland.Sealand</t>
  </si>
  <si>
    <t>2004.01.01,1959.01.01</t>
  </si>
  <si>
    <t>47.16,5.10</t>
  </si>
  <si>
    <t>hair,teeth</t>
  </si>
  <si>
    <t>chloroform/CTAB,microconcentrators</t>
  </si>
  <si>
    <t>2004 represents 2001-2006, 1959 represents 1951-1966</t>
  </si>
  <si>
    <t>haplotype diversity,nucleotide,Fst</t>
  </si>
  <si>
    <t>really doesn't talk much about temporal analyses, doesn't look like much loss/change in diversity though hard to tell</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</si>
  <si>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</si>
  <si>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</si>
  <si>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</si>
  <si>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</si>
  <si>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</si>
  <si>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Iowa Park,Quanah,Quanah,Iowa Park</t>
  </si>
  <si>
    <t>2007.01.01,1986.01.01,1970.01.01,1968.01.01</t>
  </si>
  <si>
    <t>32,49,41,30</t>
  </si>
  <si>
    <t>2007 represents 05-08, 1986 represents 85-86, 1970 represents 69-70, 1968 represents 1966-1969</t>
  </si>
  <si>
    <t>number haplotypes</t>
  </si>
  <si>
    <t>mtdna suggests strong bottleneck many generations ago (PRIOR to European invasion) -- v. few haplotypes</t>
  </si>
  <si>
    <t>Illumina_MiSeq</t>
  </si>
  <si>
    <t>number alleles/locus,Ho,He,allelic richness,Ne,F-statistics,STRUCTURE</t>
  </si>
  <si>
    <t>GenAlEx,HP-RARE,GENEPOP,NeEstimator,COLONY,BOTTLENECK,STRUCTURE</t>
  </si>
  <si>
    <t>more geographic than temporal variation, low Ne but msat diversity moderate in all time points (paper suggests strength of mtdna is it's susceptibility to bottlenecks bc of lower effective Ne relative to nuclear DNA)</t>
  </si>
  <si>
    <t>Population genetic structure and connectivity in the widespread coral-reef fish Abudefduf saxatilis: the role of historic and contemporary factors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</si>
  <si>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</si>
  <si>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</si>
  <si>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</si>
  <si>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</si>
  <si>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</si>
  <si>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RC: no temporal samples</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</si>
  <si>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</si>
  <si>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</si>
  <si>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</si>
  <si>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</si>
  <si>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</si>
  <si>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</si>
  <si>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 RC: not actually doing temporal comparisons -- after stocking didn't take DNA, just estimated catch/pop size</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</si>
  <si>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</si>
  <si>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</si>
  <si>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</si>
  <si>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</si>
  <si>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</si>
  <si>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JOURNAL OF APPLIED ECOLOGY</t>
  </si>
  <si>
    <t>Amphibia</t>
  </si>
  <si>
    <t>Glenburn</t>
  </si>
  <si>
    <t>2013.08.01,2012.08.01,2011.08.01,2010.08.01,2009.08.01,2008.08.01,2007.08.01</t>
  </si>
  <si>
    <t>62,81,61,49,75,52,42</t>
  </si>
  <si>
    <t>chloroform isoamyl alcohol procedure,Qiagen</t>
  </si>
  <si>
    <t>LE; field work conducted btwn June-Oct each year;generation time estimated from other litoria spp</t>
  </si>
  <si>
    <t>Gis,allelic richness,Fst,STRUCTURE,Ne</t>
  </si>
  <si>
    <t>GENODIVE,STRUCTURE,GENELAND,NeEstimator</t>
  </si>
  <si>
    <t>connectivity decreased post-wildfires,pop size decreases and prob of extinction goes up as fire frequency goes up (less sensitive of two species),Ne lower, genetic diversity lower (richness), more inbreeding post-fire -- THESE EFFECTS NOT PICKED UP WITH CENSUS DATA ALONE</t>
  </si>
  <si>
    <t>9,7,27,26,17,18,31</t>
  </si>
  <si>
    <t>LP; field work conducted btwn June-Oct each year;generation time estimated from other litoria spp</t>
  </si>
  <si>
    <t>connectivity decreased post-wildfires,pop size decreases and prob of extinction goes up as fire frequency goes up (more sensitive of two species),Ne lower, genetic diversity lower (richness), more inbreeding post-fire -- THESE EFFECTS NOT PICKED UP WITH CENSUS DATA ALONE</t>
  </si>
  <si>
    <t>Genetic diversity of wild and managed honey bees (Apis mellifera) in Southwestern Pennsylvania, and prevalence of the microsporidian gut pathogens Nosema ceranae and N. apis</t>
  </si>
  <si>
    <t>Rangel, J; Traver, B; Stoner, M; Hatter, A; Trevelline, B; Garza, C; Shepherd, T; Seeley, TD; Wenzel, J</t>
  </si>
  <si>
    <t>The populations of wild honey bee (Apis mellifera) colonies in the USA were decimated after the arrival of a parasitic mite Varroa destructor in the 1980s. However, in some places, wild honey bee colonies survived. In this 3-year study, we analyzed 32 wild and 11 managed colonies in Southwestern Pennsylvania for their maternal genetic ancestries and their levels of Nosema spp. infection. We detected nine mtDNA haplotypes in the 32 wild colonies sampled: six belonged to the Eastern European lineage (C) and three belonged to the Western European lineage (M). We found only three mtDNA haplotypes in the eleven managed colonies sampled, all belonging to the C lineage. Infection levels of N. ceranae were relatively high and fluctuated over time while those of N. apis remained relatively low and constant. There were no differences in N. ceranae or N. apis levels between wild and managed colonies. This study shows that wild honey bee colonies can represent old lineages despite being susceptible to Nosema.</t>
  </si>
  <si>
    <t>jrangel@tamu.edu</t>
  </si>
  <si>
    <t>10.1007/s13592-020-00762-5</t>
  </si>
  <si>
    <t>APIDOLOGIE</t>
  </si>
  <si>
    <t>Powdermill Nature Reserve</t>
  </si>
  <si>
    <t>2017.01.01,2015.01.01,2014.01.01</t>
  </si>
  <si>
    <t>24,18,30</t>
  </si>
  <si>
    <t>thorax</t>
  </si>
  <si>
    <t>generation time pulled from: Parejo et al. (2020) Genome Biology &amp; Evolution; actually use RFLP for some of samples (2014 &amp; 2016); not including managed colonies here</t>
  </si>
  <si>
    <t>haplotype number</t>
  </si>
  <si>
    <t>just looked at what haplotypes were present over the years -- no real change, wild colonies more diversity than managed</t>
  </si>
  <si>
    <t>Biodiversity lost: The phylogenetic relationships of a complete mitochondrial DNA genome sequenced from the extinct wolf C population of Sicily</t>
  </si>
  <si>
    <t>Reale, S; Randi, E; Cumbo, V; Sammarco, I; Bonanno, F; Spinnato, A; Seminara, S</t>
  </si>
  <si>
    <t>Using next-generation sequencing, we obtained for the first time a complete mitochondrial DNA genome from a museum specimen of the extinct wolf (Canis lupus) population of the island of Sicily (Italy). Phylogenetic analyses indicated that this genome, which was aligned with a number of historical and extant wolf and dog mitogenomes sampled worldwide, was closely related to an Italian wolf mtDNA genome (the observed proportion of nucleotide sites at which the two sequences are different was p = 0.0012), five to seven times shorter than divergence among Sicilian and any other known wolf mtDNA genomes (p range = 0.0050 - 0.0070). Sicilian and Italian mitogenomes joined a basal clade belonging to the mtDNA haplogroup-2 of ancient western European wolf populations (Pilot et al., 2010). Bayesian calibration of divergence times indicated that this clade coalesced at MRCA = 13.400 years (with 95% HPD = 4000 - 21.230 years). These findings suggest that wolves probably colonized Sicily from southern Italy towards the end of the last Pleistocene glacial maximum when the Strait of Messina was almost totally dry. Additional mtDNA and genomic data will further clarify the origin and population dynamics before the extinction of wolves in Sicily. (C) 2019 Published by Elsevier GmbH on behalf of Deutsche Gesellschaft fur Saugetierkunde.</t>
  </si>
  <si>
    <t>stefano.reale@izssicilia.it; ettore.randi@unibo.it; valentina.cumbo@gmail.com; netsamma@gmail.com; floriana.bonanno5@gmail.com; antoniospinnato@libero.it; salvatore.seminara@izssicilia.it</t>
  </si>
  <si>
    <t>10.1016/j.mambio.2019.06.002</t>
  </si>
  <si>
    <t>MAMMALIAN BIOLOGY</t>
  </si>
  <si>
    <t>this is from a single mitochondrial genome of an extinct population; RC: reject bc essentially phylogenetic study</t>
  </si>
  <si>
    <t>HIGH LEVELS OF RELATEDNESS BETWEEN BROWN-HEADED COWBIRD (MOLOTHRUS ATER) NESTMATES IN A HEAVILY PARASITIZED HOST COMMUNITY</t>
  </si>
  <si>
    <t>Rivers, JW; Young, S; Gonzalez, EG; Horton, B; Lock, J; Fleischer, RC</t>
  </si>
  <si>
    <t>Multiple parasitism of host nests by generalist brood parasites reflects the decisions of laying females and may influence the development and behavior of parasitic young. We used microsatellite and mtDNA control-region haplotype data to examine the relatedness of Brown-headed Cowbird (Molothrus ater) offspring in multiply parasitized nests sampled from a heavily parasitized host community in northeastern Kansas. We also examined how host nest availability influenced the degree of multiple parasitism, and used community-wide parasitism data to explore whether female cowbirds were constrained in their laying decisions. Relatedness estimates for all suitable pairwise comparisons (n = 94 from 41 multiply parasitized nests) found that the mean likelihood than an individual cowbird in a multiply parasitized nest shared its nest with a full sibling was 40.4% (95% confidence interval: 28.4-52.4%), indicating that many cowbird offspring were reared with full siblings. Extensive community-wide parasitism data revealed that most cowbird offspring shared the nest with &gt;= 1 other conspecific. Additionally, we found that the proportion of available host nests increased steeply at the start of the breeding season and remained high for most of the breeding season, but that the degree of multiple parasitism was unrelated to the number of new nests. We found evidence that laying decisions of female cowbirds were constrained, which suggests that heavy parasitism levels were due to a high degree of competition for host nests. This intense competition for host nests, in turn, results in cowbird offspring often competing with conspecifics in our population, including full siblings, for host parental care. Received 14 October 2011, accepted 13 July 2012.</t>
  </si>
  <si>
    <t>jim.rivers@oregonstate.edu</t>
  </si>
  <si>
    <t>10.1525/auk.2012.11236</t>
  </si>
  <si>
    <t>AUK</t>
  </si>
  <si>
    <t>RC: reject bc no temporal comparisons (also mostly looking at relatedness)</t>
  </si>
  <si>
    <t>Molecular phylogenetics of the spider family Micropholcommatidae (Arachnida : Araneae) using nuclear rRNA genes (18S and 28S)</t>
  </si>
  <si>
    <t>Rix, MG; Harvey, MS; Roberts, JD</t>
  </si>
  <si>
    <t>The spider family Micropholcommatidae is an enigmatic taxon of uncertain limits and uncertain affinities. Various phylogenetic hypotheses have been proposed for the family, but these hypotheses have never been tested with a robust phylogenetic analysis. The existence of similar Australasian and New World taxa, the possibility of morphological convergence associated with extreme 'smallness', and the apparent paucity of synapomorphic morphological characters, have all clouded generic relationships in this group. We used fragments from two nuclear ribosomal RNA genes (18S and 28S) to test the monophyly and phylogenetic position of the Micropholcommatidae. The analyses incorporated 50 ingroup spider species, including 23 micropholcommatid species and representatives from 14 other spider families. Ribosomal RNA secondary structures were inferred for the V3-V5 region of the 18S rRNA gene, and Domain 11 of the 28S rRNA gene of Hickmania troglodytes [Higgins, E.T., Petterd, W.F., 1883. Description of a new cave-inhabiting spider, together with notes on mammalian remains from a recently discovered cave in the Chudleigh district. Pap. Proc. R. Soc. Tasman. 1882, 191-192]. These secondary structures were used to guide multiple sequence alignments, and determine the position and nature of indels in different taxa. Secondary structure information was also incorporated into a structurally partitioned rRNA analysis in MrBayes Version 3.1.2, using a doublet model of nucleotide substitution. This structurally partitioned rRNA analysis provided a less resolved but more conservative and informative estimate of phylogeny than an otherwise identical, unpartitioned rDNA analysis. With the exception of the Chilean species Teutoniella cekalovici [Platnick, N.I., Forster, R.R., 1986. On Teutoniella, an American genus of the spider family Micropholcommatidae (Araneae, Palpimanoidea). Am. Mus. Novit. 2854, 1-9], the family Micropholcommatidae was found to be monophyletic with three monophyletic sub-lineages-congruent with the Micropholcommatinae, Textricellinae, and a group of 'taphiassine' species. Teutoniella cekalovici never grouped with the other micropholcommatid taxa, and could not be assigned to any family group with confidence. (c) 2007 Elsevier Inc. All rights reserved.</t>
  </si>
  <si>
    <t>rixm0l@student.uwa.edu.au; mark.harvey@museum.wa.gov.au; droberts@cyllene.uwa.edu.au</t>
  </si>
  <si>
    <t>10.1016/j.ympev.2007.11.001</t>
  </si>
  <si>
    <t>RC: reject bc phylogenetics</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</si>
  <si>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</si>
  <si>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</si>
  <si>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</si>
  <si>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</si>
  <si>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</si>
  <si>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Single base errors in PCR products from avian museum specimens and their effect on estimates of historical genetic diversity</t>
  </si>
  <si>
    <t>Sefc, KM; Payne, RB; Sorenson, MD</t>
  </si>
  <si>
    <t>Conservation genetic studies often employ DNA extracts from museum specimens for comparisons with extant populations to monitor temporal changes in genetic diversity. Here, we report on artifact base changes in mitochondrial DNA sequences amplified from relatively recent (&lt;= 35 years) museum specimens of indigobirds (Vidua spp.). Single base errors were confirmed by replicate sequencing and included both double peaks and artifact substitutions at rates of similar to 3 x 10(-4) and similar to 1 x 10(-4) per base- pair, respectively, resulting in one or more errors or ambiguities in an 1100 base pair sequence in 21% of 219 samples. Most errors involved C -&gt; T changes on the L-strand, presumably due to deamination of cytosine in the template. The error rates encountered here bias comparisons of haplotype number between historical and extant populations, such that the `loss' of artifact haplotypes present in a historical sample could be incorrectly attributed to a population decline or bottleneck. Sequencing errors due to miscoding lesions in template DNA have so far been reported only from ancient and formalin-fixed tissue, but they may also affect relatively recent museum samples, as shown here, and perhaps also non-invasive samples that typically yield low-quality DNA.</t>
  </si>
  <si>
    <t>kristina.sefc@uni-graz.at</t>
  </si>
  <si>
    <t>10.1007/s10592-006-9240-8</t>
  </si>
  <si>
    <t>South Africa,Zimbabwe,Zambia,Malawi,Botswana</t>
  </si>
  <si>
    <t>1996.01.01,1969.01.01</t>
  </si>
  <si>
    <t>modern samples from other study (Sorenson et al. (2003) Nature); 1996 represents 1991-2000, 1969 represents 1966-1973; generation time pulled from: Bird et al. (2020) Conservation Biology</t>
  </si>
  <si>
    <t>haplotype number,haplotype diversity,pi,Ne</t>
  </si>
  <si>
    <t>DnaSP,TMVP2P</t>
  </si>
  <si>
    <t>really looking at effect of base changes/errors in historical samples -- provides method for correcting historical calls, and suggests that, if uncorrected, could lead to overestimating historical diversity and incorrectly assuming bottlenecks, etc. (when corrected, haplotype number &amp; Ne much more similar among hist &amp; contemp)</t>
  </si>
  <si>
    <t>Complete loss of MHC genetic diversity in the Common Hamster (Cricetus cricetus) population in The Netherlands. Consequences for conservation strategies</t>
  </si>
  <si>
    <t>Smulders, MJM; Snoek, LB; Booy, G; Vosman, B</t>
  </si>
  <si>
    <t>The Common Hamster (Cricetus cricetus L.) has suffered from changes in agricultural practices. In some Western European countries the populations have become so small and scattered that they are threatened with extinction. We studied the genetic diversity of mitochondrial and major histoincompatibility complex (MHC) loci in the few animals left in the South of the Netherlands and in three animals from the Alsace region in France, and compared it to the diversity in Dutch animals in the past (samples taken from stuffed animals in museum collections dating back to the period 1924-1956) and in a large present-day population from Czech Republic. For the mitochondrial cytochrome b gene, SNP mapping demonstrated a total of nine alleles among 14 Czech samples, of which one (possibly two) was present in the Dutch museum samples, and only one in the current Dutch animals. For the MHC genes, DQA exon 2 and 3 showed no variation, while 14 different alleles were found at DRB exon 2. The Czech population contained 13 different alleles in 15 animals sampled, and most animals were heterozygous (H-o = 0.80, H-e = 0.91). Therefore, the solitary living Hamster maintains, in nature, a large diversity at this MHC locus. The Dutch museum samples contained eight different alleles in 20 samples, and they were slightly less heterozygous (H-o = 0.60, H-e = 0.75). All but one of these alleles were also found in the Czech samples. In contrast, the present Dutch and French animals (a total of 16 samples) contained only one of these alleles, and all animals were genetically identical and homozygous. We conclude that the remaining animals have lost all diversity at this MHC locus. This is probably the result of a severe bottleneck, which may have been quite severe, reducing diversity in many loci. In addition, the remaining Dutch animals are partly derived from one family. These animals are now part of a breeding program. Options for restocking the genetic diversity are discussed.</t>
  </si>
  <si>
    <t>10.1023/A:1024767114707</t>
  </si>
  <si>
    <t>RC: reject bc non-wildlife (modern Dutch samples from breeding program, all same litter)</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</si>
  <si>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</si>
  <si>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</si>
  <si>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</si>
  <si>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</si>
  <si>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EVOLUTION</t>
  </si>
  <si>
    <t>RC: reject, non-genomic study (looking at karyotypes)</t>
  </si>
  <si>
    <t>Temporal variation in genetic structure within the threatened spectacled eider</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</si>
  <si>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</si>
  <si>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</si>
  <si>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</si>
  <si>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</si>
  <si>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Russia,USA</t>
  </si>
  <si>
    <t>Chaun Delta,Utqiagvik,Colville River,Yukon-Kuskokwim Delta,Yukon-Kuskokwim Delta,Indigirka Delta.Prudhoe Bay</t>
  </si>
  <si>
    <t>2012.01.01,2011.01.01,2010.01.01,2008.01.01,1996.01.01,1995.01.01</t>
  </si>
  <si>
    <t>67,68,38,20,23,14.20</t>
  </si>
  <si>
    <t>proteinase-K,Chelex</t>
  </si>
  <si>
    <t>Y-K Delta sampled in both 1996&amp;2008</t>
  </si>
  <si>
    <t>haplotype diversity,pi,Fst,theta</t>
  </si>
  <si>
    <t>genetic structure decreased between sampling periods (more dispersal)</t>
  </si>
  <si>
    <t>Sequencing historical specimens: successful preparation of small specimens with low amounts of degraded DNA</t>
  </si>
  <si>
    <t>Sproul, JS; Maddison, DR</t>
  </si>
  <si>
    <t>Despite advances that allow DNA sequencing of old museum specimens, sequencing small-bodied, historical specimens can be challenging and unreliable as many contain only small amounts of fragmented DNA. Dependable methods to sequence such specimens are especially critical if the specimens are unique. We attempt to sequence small-bodied (3-6mm) historical specimens (including nomenclatural types) of beetles that have been housed, dried, in museums for 58-159years, and for which few or no suitable replacement specimens exist. To better understand ideal approaches of sample preparation and produce preparation guidelines, we compared different library preparation protocols using low amounts of input DNA (1-10ng). We also explored low-cost optimizations designed to improve library preparation efficiency and sequencing success of historical specimens with minimal DNA, such as enzymatic repair of DNA. We report successful sample preparation and sequencing for all historical specimens despite our low-input DNA approach. We provide a list of guidelines related to DNA repair, bead handling, reducing adapter dimers and library amplification. We present these guidelines to facilitate more economical use of valuable DNA and enable more consistent results in projects that aim to sequence challenging, irreplaceable historical specimens.</t>
  </si>
  <si>
    <t>johnssproul@gmail.com</t>
  </si>
  <si>
    <t>10.1111/1755-0998.12660</t>
  </si>
  <si>
    <t>RC: good methods paper, but no actual temporal analyses (just about library prep w/a bit of phylogenetics)</t>
  </si>
  <si>
    <t>The origin of recently established red fox populations in the United States: translocations or natural range expansions?</t>
  </si>
  <si>
    <t>Statham, MJ; Sacks, BN; Aubry, KB; Perrine, JD; Wisely, SM</t>
  </si>
  <si>
    <t>Red foxes (Vulpes vulpes) are native to boreal and western montane portions of North America but their origins are unknown in many lowland areas of the United States. Red foxes were historically absent from much of the East Coast at the time of European settlement and did not become common until the mid-1800s. Some early naturalists described an apparent southward expansion of native foxes that coincided with anthropogenic habitat changes in the region. Alternatively, red foxes introduced from Europe during Colonial times may have become established in the east and subsequently expanded their range westward. The red fox also was absent historically from most lowland areas of the western United States. Extant populations of red foxes in those areas are considered to have arisen from intentional introductions from the east (and by extension are putatively European), escapes or releases from fur farms, or range expansions by native populations. To test these hypotheses we compared mitochondrial DNA sequences (cytochrome b and D-loop) from 110 individuals from 6 recently established populations to 327 native (primarily historical) individuals from Eurasia, Alaska, Canada, the northeastern United States, and montane areas in the western contiguous United States, and to 38 individuals from fur farms. We found no Eurasian haplotypes in North America, but found native haplotypes in recently established populations in the southeastern United States and in parts of the western United States. Red foxes from the southeastern United States were closely related to native populations in eastern Canada and the northeastern United States, suggesting that they originated from natural range expansions, not from translocation of European lineages, as was widely believed prior to this study. Similarly, recently established populations in the Great Basin and in western Oregon originated primarily from native populations in western montane regions, but also contained a few nonnative North American haplotypes. In contrast, populations in western Washington and southern California contained nonnative, highly admixed stock that clearly resulted from intracontinental translocations. Several common haplotypes in these populations originated in regions where fur-farm stocks originated. Although European red foxes translocated to the eastern United States during Colonial times may have contributed genetically to extant populations in that region, our findings suggest that most of the matrilineal ancestry of eastern red foxes originated in North America.</t>
  </si>
  <si>
    <t>10.1644/11-MAMM-A-033.1</t>
  </si>
  <si>
    <t>check for fit; RC: reject bc no temporal comparisons</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</si>
  <si>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</si>
  <si>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</si>
  <si>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</si>
  <si>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</si>
  <si>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</si>
  <si>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Southwest Primorskii Krai</t>
  </si>
  <si>
    <t>2007.01.01,2002.01.01</t>
  </si>
  <si>
    <t>18,23</t>
  </si>
  <si>
    <t>fecal</t>
  </si>
  <si>
    <t>GuSCN/silica method</t>
  </si>
  <si>
    <t>20-30 years between samples.  Same pop?; RC: Only 2001-2003 and 2006-2008 samples were compared temporally; 2007.01.01 represents 2006.12.01-2008.03.01, 2002.01.01 represents 2001.11.01-2003.02.01 (only sampled winter months)</t>
  </si>
  <si>
    <t>alleles/locus,Ho,He,effective number of alleles,allelic richness</t>
  </si>
  <si>
    <t>GENEPOP,FSTAT</t>
  </si>
  <si>
    <t>genetic diversity was low and stayed low, Ne was low and stayed low</t>
  </si>
  <si>
    <t>Temporal patterns of genetic diversity in Baetis tricaudatus (Ephemeroptera:Baetidae) from the Russian River, northern California</t>
  </si>
  <si>
    <t>Stauffer-Olsen, NJ; O'Grady, PM; Resh, VH</t>
  </si>
  <si>
    <t>The mayfly Baetis tricaudatus is an abundant, widespread, and ecologically important multivoltine benthic macroinvertebrate that is found throughout most of North America. Baetis tricaudatus belongs to the Baetis rhodani species group, which is known to have cryptic species. Some investigators have found that B. tricaudatus morphospecies have cytochrome oxidase I (COI) diversity &gt;20%. However, no investigators have examined whether this diversity is structured temporally, with some haplotypes being more common in certain years or seasons than others. We sequenced COI from 371 B. rhodani specimens. The 371 rhodani species group sequences generated fell into 2 well-supported clades, one with 38 Baetis adonis specimens and another with 333 B. tricaudatus specimens, which were the focus of our study. We examined the temporal and spatial dynamics of genetic diversity in B. tricaudatus populations from northern California using COI haplotype networks. The maximum genetic diversity among B. tricaudatus specimens was 1.7% and was found at a single site (Austin Creek). The same 2 dominant haplotypes of B. tricaudatus were consistent through years, sites, and seasons, and Phi(ST) values were correspondingly low. In 2 intensive sampling events, each with &gt;40 individuals examined, intrapopulational divergence was 1.2 to 1.4%. This result suggests that most of the genetic diversity for this species in this system could be captured in 1 high-effort sampling event rather than in smaller, long-term monitoring events. Our results suggest that, based on the sites examined, Russian River populations of B. tricaudatus constitute a single species with no evidence of cryptic diversity.</t>
  </si>
  <si>
    <t>natjst@berkeley.edu; ogrady@drosophilaevolution.com; resh@berkeley.edu</t>
  </si>
  <si>
    <t>10.1086/691973</t>
  </si>
  <si>
    <t>FRESHWATER SCIENCE</t>
  </si>
  <si>
    <t>Rsusian River</t>
  </si>
  <si>
    <t>2015.01.01,2014.01.01,2013.01.01,2012.01.01</t>
  </si>
  <si>
    <t>127,113,89,4</t>
  </si>
  <si>
    <t>generation time estimated from: http://www.ephemeroptera-galactica.com/pubs/pub_b/pubbrittainj1982p119.pdf (roughly 3 generations/year)</t>
  </si>
  <si>
    <t>phi,number of haplotypes,number of unique haplotypes</t>
  </si>
  <si>
    <t>POPART,rarified data to account for uneven sample sizes across years</t>
  </si>
  <si>
    <t>dominant haplotypes and diversity consistent across cohorts and years, no "cryptic" temporal structure -- can accurately represent pop with just one large sample effort</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</si>
  <si>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</si>
  <si>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</si>
  <si>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</si>
  <si>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10.1002/ece3.3530</t>
  </si>
  <si>
    <t>Oahu</t>
  </si>
  <si>
    <t>2013.01.01,1901.01.01</t>
  </si>
  <si>
    <t>34,13</t>
  </si>
  <si>
    <t>coot; 2013 represents 2012-2013, 1901 represents 1835-1939 (not perfect midpoint, but most samples from 1895 &amp; 1907 and 1901 is midpoint for those years)</t>
  </si>
  <si>
    <t>allelic richness,Ho,He,HWE,LD,Fst,STRUCTURE,Ne,fluctuations in population demography</t>
  </si>
  <si>
    <t>FSTAT,Arlequin,STRUCTURE,NeEstimator,BOTTLENECK</t>
  </si>
  <si>
    <t>large reduction in mtdna diversity observed BUT distribution of allele/haplotype frequencies didn't differ substantially among time periods</t>
  </si>
  <si>
    <t>33,12</t>
  </si>
  <si>
    <t>haplotype diversity,pi,Fu's Fs,Tajima's D,phist</t>
  </si>
  <si>
    <t>2013.01.01,1915.01.01</t>
  </si>
  <si>
    <t>29,23</t>
  </si>
  <si>
    <t>gallinule; 2013 represents 2012-2013, 1915 represents 1893-1938</t>
  </si>
  <si>
    <t>allele frequencies strongly differed between timepoints, signatures of bottleneck -- strength of decline stronger &amp; larger census size decline -- likely due to diff in behaviors (moves less and lower starting diversity than coots)</t>
  </si>
  <si>
    <t>27,20</t>
  </si>
  <si>
    <t> </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</si>
  <si>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</si>
  <si>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</si>
  <si>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</si>
  <si>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</si>
  <si>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</si>
  <si>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</si>
  <si>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Big Island.Kaimohu Island,Big South Cape Island,Mainland</t>
  </si>
  <si>
    <t>2005.01.01,1948.01.01,1888.01.01</t>
  </si>
  <si>
    <t>35.16,20,24</t>
  </si>
  <si>
    <t>Saddlebacks; 1948 represents 1931-1965, 1888 represents 1877-1898</t>
  </si>
  <si>
    <t>number polymorphic loci,number alleles,alleles/locus,allelic richness,Ho,He</t>
  </si>
  <si>
    <t>Fstat,Wilcoxon signed-rank test</t>
  </si>
  <si>
    <t>historic mainland pop have much higher diversity than islands, but contemp islands similar to historic --&gt; bottleneck in 1960s didn't reduce diversity much</t>
  </si>
  <si>
    <t>Mainland.Offshore Islands</t>
  </si>
  <si>
    <t>2003.01.01,1914.01.01</t>
  </si>
  <si>
    <t>203.80,32.8</t>
  </si>
  <si>
    <t>Robins; generation time from: http://datazone.birdlife.org/species/factsheet/south-island-robin-petroica-australis/details; 2003 represents 2000-2005, 1914 represents 1873-1955</t>
  </si>
  <si>
    <t>small decrease in diversity in contemp pops, likely bc mainland pop able to persist (coped better with introduced predators)</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</si>
  <si>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</si>
  <si>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</si>
  <si>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</si>
  <si>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</si>
  <si>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</si>
  <si>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</si>
  <si>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Rapid assembly of taxonomically validated mitochondrial genomes from historical insect collections</t>
  </si>
  <si>
    <t>Timmermans, MJTN; Viberg, C; Martin, G; Hopkins, K; Vogler, AP</t>
  </si>
  <si>
    <t>Polymerase chain reaction approaches for DNA sequencing from dried collection specimens of insects usually suffer from contamination, short fragment length, and limited phylogenetic power. As an alternative, we use shotgun metagenomic sequencing from mixed pools of DNA, from which mitochondrial sequences are filtered in silico. We extracted DNA from a single leg of 35 species of British butterflies that had been stored in the Natural History Museum for between 9 and 35 years. Illumina MiSeq (1/3 of flow cell) produced mitogenome sequences of &gt; 10 kb for ten species, of which six were (almost) complete. In addition, full or partial barcode sequences for 31 species were recovered, which, in almost all cases, showed perfect (100%) identity to sequences available in the BOLD database under the same taxon name. The mean length of sequence reads was 167 bp (putative mitochondrial reads) and 153 bp (all reads). Assembly of contigs &gt; 10 kb from these short reads was apparently error free, except in the case of two closely-related species of Pieris that formed chimeras. Contiguous sequences are difficult to obtain from degraded DNA with Sanger technology but the Illumina short reads are a natural fit for dry-collection specimens. The obvious possibility for scaling up this protocol provides exciting prospects for the large-scale indexing of natural history collections using partial or full mitochondrial genomes. (C) 2015 The Linnean Society of London,</t>
  </si>
  <si>
    <t>m.timmermans@mdx.ac.uk</t>
  </si>
  <si>
    <t>10.1111/bij.12552</t>
  </si>
  <si>
    <t>species_identification</t>
  </si>
  <si>
    <t>RC: reject bc no temporal comparisons &amp; barcoding study (from museum specimens)</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</si>
  <si>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</si>
  <si>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</si>
  <si>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</si>
  <si>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</si>
  <si>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</si>
  <si>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HYDROBIOLOGIA</t>
  </si>
  <si>
    <t>Taiwan</t>
  </si>
  <si>
    <t>Tanshui River</t>
  </si>
  <si>
    <t>2008.01.01,2007.01.01,2005.01.01,2003.01.01,2000.01.01,1995.01.01,1991.02.01,1990.12.01,1989.01.01</t>
  </si>
  <si>
    <t>31,32,30,30,32,29,28,30,31</t>
  </si>
  <si>
    <t>PUREGENE DNA purification kit</t>
  </si>
  <si>
    <t>number of polymorphic sites,haplotype diversity,pairwise nucleotide divergence,pi,Ne,Tajima's D,Fu's F</t>
  </si>
  <si>
    <t>Arlequin,DnaSP</t>
  </si>
  <si>
    <t>lack of temporal population structure &amp; high Ne = despite decline in catch size, pop seems stable</t>
  </si>
  <si>
    <t>The effect of host social system on parasite population genetic structure: comparative population genetics of two ectoparasitic mites and their bat hosts</t>
  </si>
  <si>
    <t>van Schaik, J; Kerth, G; Bruyndonckx, N; Christe, P</t>
  </si>
  <si>
    <t>Background: The population genetic structure of a parasite, and consequently its ability to adapt to a given host, is strongly linked to its own life history as well as the life history of its host. While the effects of parasite life history on their population genetic structure have received some attention, the effect of host social system has remained largely unstudied. In this study, we investigated the population genetic structure of two closely related parasitic mite species (Spinturnix myoti and Spinturnix bechsteini) with very similar life histories. Their respective hosts, the greater mouse-eared bat (Myotis myotis) and the Bechstein's bat (Myotisbechsteinii) have social systems that differ in several substantial features, such as group size, mating system and dispersal patterns. Results: We found that the two mite species have strongly differing population genetic structures. In S. myoti we found high levels of genetic diversity and very little pairwise differentiation, whereas in S. bechsteini we observed much less diversity, strongly differentiated populations and strong temporal turnover. These differences are likely to be the result of the differences in genetic drift and dispersal opportunities afforded to the two parasites by the different social systems of their hosts. Conclusions: Our results suggest that host social system can strongly influence parasite population structure. As a result, the evolutionary potential of these two parasites with very similar life histories also differs, thereby affecting the risk and evolutionary pressure exerted by each parasite on its host.</t>
  </si>
  <si>
    <t>jvschaik@orn.mpg.de</t>
  </si>
  <si>
    <t>10.1186/1471-2148-14-18</t>
  </si>
  <si>
    <t>Germany</t>
  </si>
  <si>
    <t>Einsiedeln,Guttenberg,Gramschatz,Hochberg,Irtenberg</t>
  </si>
  <si>
    <t>11.20.22.20.38,16.15.25.21.23</t>
  </si>
  <si>
    <t>proteinase K-phenol chloroform</t>
  </si>
  <si>
    <t>only S. bechsteini pops used in temporal analysis; lat lon coordinates provided in paper (table 2); generation time estimated from: Schaik et al. (2015) Mol Ecol</t>
  </si>
  <si>
    <t>number of alleles/locus,allelic richness,Ho,He,FIS,number of private alleles,Fst</t>
  </si>
  <si>
    <t>Mantel test,FSTAT</t>
  </si>
  <si>
    <t>strong temporal turnover (large differences in Fst), not much change in amount of diversity</t>
  </si>
  <si>
    <t>not much change in amount of diversity</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</si>
  <si>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</si>
  <si>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</si>
  <si>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</si>
  <si>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</si>
  <si>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</si>
  <si>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Hawaii</t>
  </si>
  <si>
    <t>Hanalei,Kii,Hamakua,Kanaha</t>
  </si>
  <si>
    <t>2003.01.01,2013.01.01</t>
  </si>
  <si>
    <t>126.19.7.6,29.16.56.4</t>
  </si>
  <si>
    <t>only temporal comparison was hybridization rates so not recording div stats; lat long provided in paper (supplemental material); 2003 represents 1998-2007, 2013 represents 2011-2015; generation time (for mallards) estimated from Lavretsky et al. (2019) Mol Ecol</t>
  </si>
  <si>
    <t>The loss of genetic diversity in Sichuan Taimen as revealed by DNA fingerprinting</t>
  </si>
  <si>
    <t>Wu, XC</t>
  </si>
  <si>
    <t>Species endangerment often derives from the ""endangerment"" of genetic diversity, thus loss of genetic diversity is an important cause of Species extinction. Since historical specimens were unavailable, previous studies mainly described the genetic diversity status in the current population rather than the loss of genetic variation over time. In this study, we collected samples during 1998-1999 and obtained historical specimens from 1957 to 1958. Based on the two sets of fish, we determined the changes in genetic diversity of Sichuan taimen using DNA fingerprinting. The differences in genetic parameters between the present samples and historical taimens revealed their loss of genetic variation. As a result, the existing populations have lower viability, and proper management has to be implemented to preserve genetic diversity.</t>
  </si>
  <si>
    <t>xuechangwu@yahoo.com.cn</t>
  </si>
  <si>
    <t>10.1007/s10528-006-9021-6</t>
  </si>
  <si>
    <t>RC: reject bc DNA fingerprinting -- RFLP/banding analysis</t>
  </si>
  <si>
    <t>Genetic characterization of the Critically Endangered hawksbill turtle (Eretmochelys imbricata) from the Mexican Pacific region</t>
  </si>
  <si>
    <t>Zuniga-Marroquin, T; de los Monteros, AE</t>
  </si>
  <si>
    <t>The hawksbill turtle (Eretmochelys imbricata) is a Critically Endangered species and has been a species of interest for decades. Only in recent years attention has been focused on the populations of the Eastern Pacific Ocean. We present a genetic characterization of this species in the Mexican Pacific, based on mitochondrial DNA sequences. Six localities were sampled along the Pacific Coast, from the Gulf of California to Chiapas, between 2002 and 2007. Seventeen individuals found in marine habitats at six localities and six nests laid at three nesting sites were sampled along the Mexican Pacific. Our results show five haplotypes of 766 bp, three previously identified and two that to date were not reported. Genetic diversity indices indicate moderate to low variation for this region. Even with the small sample size reported here, our results show important relationships between the Mexican Pacific hawksbills and nesting populations of Central America and foraging areas along the Eastern and Indo-Pacific. These results, along with updated information on ecology and behavior, are essential for the future approach to conservation and management programs resulting in the recovery of this species in the Eastern Pacific.</t>
  </si>
  <si>
    <t>alejandro.espinosa@inecol.mx</t>
  </si>
  <si>
    <t>10.3856/vol45-issue3-fulltext-5</t>
  </si>
  <si>
    <t>LATIN AMERICAN JOURNAL OF AQUATIC RESEARCH</t>
  </si>
  <si>
    <t>Genetic differentiation of island spotted skunks, Spilogale gracilis amphiala</t>
  </si>
  <si>
    <t>Floyd, CH; Van Vuren, DH; Crooks, KR; Jones, KL; Garcelon, DK; Belfiore, NM; Dragoo, JW; May, B</t>
  </si>
  <si>
    <t>The island spotted skunk (Spilogale gracilis amphiala) is endemic to the 2 largest California Channel Islands, Santa Cruz and Santa Rosa. Unlike the island fox (Urocyon littoralis) and island subspecies of the deer mouse (Peromyscus maniculatus), the island spotted skunk shows no morphological differentiation between islands and is differentiated only weakly from mainland subspecies, suggesting recent colonization. However, the islands have been isolated from each other and the mainland throughout the Quaternary Period. We used 8 microsatellite loci to investigate the distribution of genetic variation within and among populations of spotted skunks from 8 localities (the 2 islands and 6 mainland localities), representing 4 subspecies. Tissue samples were obtained from 66 fresh specimens collected from 2000 to 2002 and 142 museum specimens collected from 1906 to 1994. Allelic richness and heterozygosity in island spotted skunk populations was approximately 30% lower than that found in mainland localities or subspecies. All localities or subspecies were significantly differentiated (mean F-ST was 0.17 and 0.13 for localities and subspecies, respectively). Contrary to comparisons based on morphological data, genetic differentiation was especially strong between islands and between island and mainland localities or subspecies. Patterns of differentiation suggest that skunks colonized the Channel Islands shortly before rising sea levels separated Santa Cruz and Santa Rosa islands (11,500 years ago). Our results indicate that the taxonomic status of the island spotted skunk should be reconsidered and that both island populations might constitute evolutionarily significant units worthy of conservation.</t>
  </si>
  <si>
    <t>floydch@uwec.edu</t>
  </si>
  <si>
    <t>10.1644/09-MAMM-A-204.1</t>
  </si>
  <si>
    <t>West coast</t>
  </si>
  <si>
    <t>1980.01.01,1927.01.01</t>
  </si>
  <si>
    <t>113,99</t>
  </si>
  <si>
    <t>GenElute</t>
  </si>
  <si>
    <t>only recording results from full dataset (not Santa Rosa Island bc subset of full dataset and showed same pattern); 1980 represents 1961-2000, 1927 represnts 1906-1949; generation time (age of first breeding) estimated from: https://mdc.mo.gov/discover-nature/field-guide/eastern-spotted-skunk</t>
  </si>
  <si>
    <t>Ho,He,allelic richness</t>
  </si>
  <si>
    <t>TFPGA,FSTAT</t>
  </si>
  <si>
    <t>no change in diversity over time frame</t>
  </si>
  <si>
    <t>Bottlenecks, isolation, and life at the northern range limit: Peary caribou on Ellesmere Island, Canada</t>
  </si>
  <si>
    <t>Petersen, SD; Manseau, M; Wilson, PJ</t>
  </si>
  <si>
    <t>During his expeditions to the North Pole Robert Peary harvested at least 233 Peary caribou (Rangifer tarandus pearyi) from the northeast (NE) portion of Ellesmere Island, Nunavut, Canada. To assess the impact of this intensive local harvest we compared historic and contemporary samples. We explored 2 models of repopulation for this region. In the recovery model animals not hunted by Peary were the source of the current population. In the recolonization model animals from adjacent regions contributed to the current population. A genetic assessment of mitochondria] DNA (mtDNA) diversity comparing historic specimens (n = 12) to contemporary samples from the same region (n = 22) indicates the loss of I major mtDNA haplogroup. In this region historic and contemporary samples were significantly differentiated from one another. Combined mtDNA (n = 121) and 9 nuclear DNA loci (n = 151) indicate that the contemporary NE animals are most similar to those in adjacent regions to the south. We interpret this as supporting our recolonization model and suggest that, following Peary, animals dispersed north from central Ellesmere. Animals from the region to the west (NW) of NE showed the greatest differentiation from all other regions, suggesting that although proximate in distance, movement between the NW and NE might always have been limited. The NW region was unique in that it contained 1 predominant mtDNA haplotype at high frequency (0.88), the lowest observed heterozygosity (H(o) = 0.50), and the highest mean relatedness (R = 0.063). Our combined results highlight the sensitivity of populations at the range limit to stochastic events and the potential limits to recovery following significant perturbations. DOI: 10.1644/09-MAMM-A-231.1.</t>
  </si>
  <si>
    <t>stephendpetersen@gmail.com</t>
  </si>
  <si>
    <t>10.1644/09-MAMM-A-231.1</t>
  </si>
  <si>
    <t>Canada</t>
  </si>
  <si>
    <t>Ellesmere Island</t>
  </si>
  <si>
    <t>2005.01.01,1907.01.01</t>
  </si>
  <si>
    <t>121,12</t>
  </si>
  <si>
    <t>phenol-chloroform &amp; Qiagen (sequential)</t>
  </si>
  <si>
    <t>only recording results from full dataset (not just contemp NE bc subset of full dataset and showed same pattern); 2005 represents 2004-2006, 1907 represents 1905-1908; generation time pulled from: https://www.registrelep-sararegistry.gc.ca/virtual_sara/files/public/PearyCaribou.pdf</t>
  </si>
  <si>
    <t>haplotype frequency,gene diversity,pi,mean number of pairwise differences,Fst,bottleneck detection</t>
  </si>
  <si>
    <t>Arlequin,FSTAT,BOTTLENECK</t>
  </si>
  <si>
    <t>loss of a major mtDNA haplogroup, historic pop significantly differentiated from ALL contemp pops (repopulation of NE Ellesmere (where hist specimen were taken) from elsewhere on island (S/central)) -- highlights sensitivity of pops at range limits (limited in who can replenish/diversity present)</t>
  </si>
  <si>
    <t>Parental and hybrid Daphnia from the D.longispina complex: long-term dynamics in genetic structure and significance of overwintering modes</t>
  </si>
  <si>
    <t>Griebel, J; Giessler, S; Yin, M; Wolinska, J</t>
  </si>
  <si>
    <t>In recent decades, hybridization has become a focus of attention because of its role in evolutionary processes. However, little is known about changes in genetic structure within and between parental species and hybrids over time. Here, we studied processes of genetic change in parental species and hybrids from the Daphnia longispina complex (Crustacea, Cladocera) over a period of six years across ten habitats. These cyclical parthenogens respond to fluctuating environments by switching from asexual to sexual reproduction. Importantly, sexually produced diapausing eggs, which resist extreme conditions such as low temperatures and serve as dispersal stages, are produced to a lower extent by hybrids. Long-term microsatellite data revealed clear differences between hybrids and parental species. In hybrids, clonal diversity values were lower, whereas heterozygosity and linkage disequilibrium values were higher compared to parental species. Clonal diversity of hybrids responded to the strength of the winter, with cold winters resulting in few genotypes in the following spring. In time windows when only asexual hybrid females survive, priority effects will favour the establishment of the hybrid offspring before hatchlings from parental diapause eggs can enter the community. The constant high levels of heterozygosity maintained by clonal reproduction in hybrids might lead to their successful establishment over time, when they are able to escape competition from both parental species. Although we found evidence that hybrids diversity depends on fluctuating environments, a direct link between hybrid abundance and the strength of winter was missing. Because of reduced adaptability in clonally reproducing hybrids, multiple factors must contribute to promoting their long-term success in fluctuating environments.</t>
  </si>
  <si>
    <t>griebel@igb-berlin.de</t>
  </si>
  <si>
    <t>10.1111/jeb.12828</t>
  </si>
  <si>
    <t>Branchiopoda</t>
  </si>
  <si>
    <t>Fasaneriesee.Feringasee.HeimstettnerSee.LangwiederSee.LerchenauerSee.Waldschwaigsee, Fasaneriesee.FeldmochingerSee.Feringasee.HeimstettnerSee.LangwiederSee.LerchenauerSee.Lusssee.OlchingerSee.Waldschwaigsee, BohmerWeiher.Fasaneriesee.FeldmochingerSee.Feringasee.HeimstettnerSee.LangwiederSee.LerchenauerSee.Lusssee.OlchingerSee.Waldschwaigsee, FeldmochingerSee.Feringasee.Waldschwaigsee, FeldmochingerSee.Feringasee.Waldschwaigsee, BohmerWeiher.Fasaneriesee.FeldmochingerSee.Feringasee.HeimstettnerSee.LangwiederSee.LerchenauerSee.Lusssee.OlchingerSee.Waldschwaigsee</t>
  </si>
  <si>
    <t>2013.04.01, 2012.04.01, 2011.04.01, 2010.06.01, 2009.05.01, 2008.07.01</t>
  </si>
  <si>
    <t>40.69.72.81.49.51, 74.54.72.70.77.92.80.82.80, 16.93.92.90.94.88.92.50.92.88, 188.84.88, 171.86.87, 91.89.168.74.91.92.87.93.47.171</t>
  </si>
  <si>
    <t>Brede_etal_2006, Yin_etal_2010</t>
  </si>
  <si>
    <t>Table with sample sizes does not define abbreviations, so I added N1+N2 for all species/hybrids to get sample size for each site/year (methods mention they sampled at 2 sites in each pond), generation time from https://mycocosm.jgi.doe.gov/Dappu1/Dappu1.home.html, no info in paper on extraction/preservation/tissue sampled but this is not needed anyways as these are not historical samples</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</si>
  <si>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</si>
  <si>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</si>
  <si>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</si>
  <si>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</si>
  <si>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</si>
  <si>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RC: reject bc non-wildlife (stocked populations)</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</si>
  <si>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</si>
  <si>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</si>
  <si>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</si>
  <si>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</si>
  <si>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</si>
  <si>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</si>
  <si>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Kyle</t>
  </si>
  <si>
    <t>UK</t>
  </si>
  <si>
    <t>2002.07.01,1945.01.01</t>
  </si>
  <si>
    <t>93,37</t>
  </si>
  <si>
    <t>Nucleospin Tissue Kit</t>
  </si>
  <si>
    <t>This paper should be in the diversity section, no analysis of population size metrics; tissue type was an entire leg; generation time source: 10.1371/journal.pone.0152787; RC: 1945 represents midpoint of 1920-1971 range</t>
  </si>
  <si>
    <t>Spatial and temporal variation in genetic diversity of an endangered freshwater seal</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</si>
  <si>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</si>
  <si>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</si>
  <si>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</si>
  <si>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</si>
  <si>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Lake Saimaa</t>
  </si>
  <si>
    <t>2005.01.01,1995.01.01,1985.01.01</t>
  </si>
  <si>
    <t>82,54,79</t>
  </si>
  <si>
    <t>This paper should be in the diversity section, no analysis of population size metrics; 1-700bp mitochondrial region; time periods reflect mid-point of decade in which death happened (e.g. 2005 = 2010-2000 deaths, etc.)</t>
  </si>
  <si>
    <t># haplotypes,# private haplotypes,# variable sites,haplotype diversity,pi,haplotype richness,AMOVA,demographic models;cumulative haplotype diversity</t>
  </si>
  <si>
    <t>ARLEQUIN,HP-RARE,BayeSSC</t>
  </si>
  <si>
    <t>low diversity BUT much higher than expected given long period of isolation -- low Ne within subpopulations and likely limited female migration throughout lake</t>
  </si>
  <si>
    <t>Shift of grey seal subspecies boundaries in response to climate, culling and conservation</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</si>
  <si>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</si>
  <si>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</si>
  <si>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</si>
  <si>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</si>
  <si>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UK,Denmark,Sweden,Germany,Estonia</t>
  </si>
  <si>
    <t>North Sea,Kattegat,Baltic Sea,Kattegat and SW-Baltic</t>
  </si>
  <si>
    <t>2005.01.01,1890.01.01</t>
  </si>
  <si>
    <t>74.67.146,42</t>
  </si>
  <si>
    <t>MinElute PCR Purification kit</t>
  </si>
  <si>
    <t>This paper should be in the diversity section, only historical sampling included were in diversity and connectivity analyses; historical samples only have 1 mito 400bp region;RC: contemporary ranges from 1941-2013 BUT 95% of samples from 1998-2013, so using that midpoint to represent --- all sites but Kattegat &amp; SW-Baltic site contemporary; 1890 represents midpoint of 1889-1890</t>
  </si>
  <si>
    <t># poplymorphic sites,# haplotypes,haplotype diversity,pi,AMOVA,haplotype networks</t>
  </si>
  <si>
    <t>DNASP,ARLEQUIN,TEMPNET</t>
  </si>
  <si>
    <t>looking at two grey seal subspecies -- found that North Sea subspecies is encroaching on Baltic Sea (post-Baltic Sea crash), and are likely hybridizing in the contact zone</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</si>
  <si>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</si>
  <si>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</si>
  <si>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</si>
  <si>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</si>
  <si>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</si>
  <si>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England, Scotland</t>
  </si>
  <si>
    <t>Soloway Firth</t>
  </si>
  <si>
    <t>2008.12.31-2006.0.01, 2005.12.31-2004.01.01, 1994.12.31- 1993.01.01, 1992.12.31-1991.01.01, 1990.12.31-1989.01.01</t>
  </si>
  <si>
    <t>17,14,14,30,19</t>
  </si>
  <si>
    <t>1135 (FishBase)</t>
  </si>
  <si>
    <t>anadromous; seq_platform = megaBACE (sanger equivalent); RC moving to diversity; A. alosa</t>
  </si>
  <si>
    <t>19,15,14,31,20</t>
  </si>
  <si>
    <t>28,14,32,26,25</t>
  </si>
  <si>
    <t>anadromous; seq_platform = megaBACE (sanger equivalent); RC moving to diversity; A. fallax</t>
  </si>
  <si>
    <t>33,14,35,26,27</t>
  </si>
  <si>
    <t>Population structure and loss of genetic diversity in the endangered white-headed duck, Oxyura leucocephala</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</si>
  <si>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</si>
  <si>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</si>
  <si>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</si>
  <si>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</si>
  <si>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Spain,Greece,Kazakhstan,Pakistan,Afghanistan,Turkey,Cyprus,Egypt,Russia,Ukraine,Iraq,Iran</t>
  </si>
  <si>
    <t>Spain,Greece</t>
  </si>
  <si>
    <t>1997.01.01,1918.01.01,1914.041.01</t>
  </si>
  <si>
    <t>39.7,33,9</t>
  </si>
  <si>
    <t>feather,toe</t>
  </si>
  <si>
    <t>Gemmell &amp; Okiyama 1996,Qiagen DNeasy tissue kit</t>
  </si>
  <si>
    <t>This paper should be in the diversity section, only historical sampling included were in diversity analyses; historical samples had 200bp mito region, contemp had 500bp mito region; RC: 1918 represents midpoint between 1861-1976, only Greece sampled then; 1914 represents midpoint between 1861-1968, only Spain sampled then; generation time pulled from: http://datazone.birdlife.org/species/factsheet/white-headed-duck-oxyura-leucocephala/text</t>
  </si>
  <si>
    <t>haplotype diverity,pi,AMOVA,phi-statistics,Fu's F* &amp; D*,expansion coefficient</t>
  </si>
  <si>
    <t>DnaSP,ARLEQUIN</t>
  </si>
  <si>
    <t>Spain esp experienced recent dramatic bottleneck (down to a few dozen individuals in wild) that caused significant loss of genetic diversity</t>
  </si>
  <si>
    <t>The Genomic Signature of Population Reconnection Following Isolation: From Theory to HIV</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</si>
  <si>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</si>
  <si>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</si>
  <si>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</si>
  <si>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</si>
  <si>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</si>
  <si>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</si>
  <si>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</si>
  <si>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</si>
  <si>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</si>
  <si>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</si>
  <si>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</si>
  <si>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</si>
  <si>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</si>
  <si>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</si>
  <si>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</si>
  <si>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</si>
  <si>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</si>
  <si>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Introgressive hybridization and species turnover in reservoirs: a case study involving endemic and invasive basses (Centrarchidae: Micropterus) in southeastern North America</t>
  </si>
  <si>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</si>
  <si>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</si>
  <si>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</si>
  <si>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</si>
  <si>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iffy - mostly uses microsats (plus one mitochondrial marker) to characterize hybridization over time)</t>
  </si>
  <si>
    <t>When can refuges mediate the genetic effects of fire regimes? A simulation study of the effects of topography and weather on neutral and adaptive genetic diversity in fire-prone landscapes</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</si>
  <si>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</si>
  <si>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</si>
  <si>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</si>
  <si>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</si>
  <si>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</si>
  <si>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</si>
  <si>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</si>
  <si>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</si>
  <si>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</si>
  <si>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</si>
  <si>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</si>
  <si>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</si>
  <si>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</si>
  <si>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</si>
  <si>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</si>
  <si>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</si>
  <si>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</si>
  <si>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</si>
  <si>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</si>
  <si>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</si>
  <si>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</si>
  <si>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</si>
  <si>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</si>
  <si>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</si>
  <si>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</si>
  <si>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</si>
  <si>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</si>
  <si>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</si>
  <si>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</si>
  <si>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</si>
  <si>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</si>
  <si>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</si>
  <si>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</si>
  <si>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</si>
  <si>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</si>
  <si>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</si>
  <si>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RC: moving to popsize as seems to focus mostly on changes in Ne/bottlenecks</t>
  </si>
  <si>
    <t>Gene flow in the European corn borer Ostrinia nubilalis: implications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</si>
  <si>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</si>
  <si>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</si>
  <si>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</si>
  <si>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</si>
  <si>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Allozymes</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</si>
  <si>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</si>
  <si>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</si>
  <si>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</si>
  <si>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</si>
  <si>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</si>
  <si>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GENETICS</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</si>
  <si>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</si>
  <si>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</si>
  <si>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</si>
  <si>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</si>
  <si>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</si>
  <si>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Designation of flyways and genetic structure of Woodpigeon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</si>
  <si>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</si>
  <si>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</si>
  <si>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</si>
  <si>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</si>
  <si>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</si>
  <si>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</si>
  <si>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</si>
  <si>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</si>
  <si>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</si>
  <si>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</si>
  <si>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DIVERSITY AND DISTRIBUTIONS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</si>
  <si>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</si>
  <si>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</si>
  <si>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</si>
  <si>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</si>
  <si>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</si>
  <si>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</si>
  <si>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</si>
  <si>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</si>
  <si>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</si>
  <si>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</si>
  <si>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</si>
  <si>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</si>
  <si>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</si>
  <si>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</si>
  <si>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</si>
  <si>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</si>
  <si>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</si>
  <si>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When does the incongruence length difference test fail?</t>
  </si>
  <si>
    <t>Darlu, P; Lecointre, G</t>
  </si>
  <si>
    <t>This paper examines the efficiency of the incongruence length difference test (ILD) proposed by Farris et al. ( 1994) for assessing the incongruence between sets of characters. DNA sequences were simulated under various evolutionary conditions: (1) following symmetric or asymmetric trees, (2) with various mutation rates, (3) with constant or variable evolutionary rates along the branches, and (4) with different among-site Substitution rates, We first compared two sets of sequences generated along the same tree and under the same evolutionary conditions, The probability of a Type-I error (wrongly rejecting the true hypothesis of congruence) was substantially below the standard 5% level of significance given by the ILD test, this finding indicates that the choice of the 5%, level is rather conservative in this case. We then compared two data sets, still generated along the same tree, but under different evolutionary conditions (constant vs. variable evolutionary rate, homogeneity vs. heterogeneity rate of substitution). Under these conditions, the probability of rejecting the true hypothesis of congruence was greater than the 5% given by the ILD test and increased with the number of sites and the degree to which the tree was asymmetric. Finally, the comparison of the two data sets, simulated under contrasting tree structures (symmetric vs, asymmetric) but under the same evolutionary conditions, led us to reject the hypothesis of congruence, albeit weakly, particularly when the number of informative sites was low and among-site substitution rate heterogeneous, We conclude that the LLD test has only limited power to detect incongruence caused by differences in the evolutionary conditions or in the tree topology, except when numerous characters are present and the substitution rate is homogeneous from site to site.</t>
  </si>
  <si>
    <t>darlu@kb.inserrn.fr</t>
  </si>
  <si>
    <t>10.1093/oxfordjournals.molbev.a004098</t>
  </si>
  <si>
    <t>MOLECULAR BIOLOGY AND EVOLUTION</t>
  </si>
  <si>
    <t>Implications of recurrent disturbance for genetic diversity</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</si>
  <si>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</si>
  <si>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</si>
  <si>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</si>
  <si>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</si>
  <si>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</si>
  <si>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</si>
  <si>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</si>
  <si>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</si>
  <si>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</si>
  <si>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</si>
  <si>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</si>
  <si>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</si>
  <si>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</si>
  <si>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</si>
  <si>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Sequence capture phylogenomics of historical ethanol-preserved museum specimens: Unlocking the rest of the vault</t>
  </si>
  <si>
    <t>Derkarabetian, S; Benavides, LR; Giribet, G</t>
  </si>
  <si>
    <t>Natural history collections play a crucial role in biodiversity research, and museum specimens are increasingly being incorporated into modern genetics-based studies. Sequence capture methods have proven incredibly useful for phylogenomics, providing the additional ability to sequence historical museum specimens with highly degraded DNA, which until recently have been deemed less valuable for genetic work. The successful sequencing of ultraconserved elements (UCEs) from historical museum specimens has been demonstrated on multiple tissue types including dried bird skins, formalin-fixed squamates and pinned insects. However, no study has thoroughly demonstrated this approach for historical ethanol-preserved museum specimens. Alongside sequencing of ""fresh"" specimens preserved in &gt;95% ethanol and stored at -80 degrees C, we used extraction techniques specifically designed for degraded DNA coupled with sequence capture protocols to sequence UCEs from historical museum specimens preserved in 70%-80% ethanol and stored at room temperature, the standard for such ethanol-preserved museum collections. Across 35 fresh and 15 historical museum samples of the arachnid order Opiliones, an average of 345 UCE loci were included in phylogenomic matrices, with museum samples ranging from six to 495 loci. We successfully demonstrate the inclusion of historical ethanol-preserved museum specimens in modern sequence capture phylogenomic studies, show a high frequency of variant bases at the species and population levels, and from off-target reads successfully recover multiple loci traditionally sequenced in multilocus studies including mitochondrial loci and nuclear rRNA loci. The methods detailed in this study will allow researchers to potentially acquire genetic data from millions of ethanol-preserved museum specimens held in collections worldwide.</t>
  </si>
  <si>
    <t>sderkarabetian@gmail.com</t>
  </si>
  <si>
    <t>10.1111/1755-0998.13072</t>
  </si>
  <si>
    <t>review</t>
  </si>
  <si>
    <t>for john, extractions</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</si>
  <si>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</si>
  <si>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</si>
  <si>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</si>
  <si>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</si>
  <si>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</si>
  <si>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Alaska</t>
  </si>
  <si>
    <t>2000.01.01-2003.01.01,2004.04.20</t>
  </si>
  <si>
    <t>Museum specimens provide reliable SNP data for population genomic analysis of a widely distributed but threatened cockatoo species</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</si>
  <si>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</si>
  <si>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</si>
  <si>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</si>
  <si>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</si>
  <si>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 RC: agreed -- interesting from technical perspective though but temp comparisons are methods-based</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</si>
  <si>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</si>
  <si>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</si>
  <si>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</si>
  <si>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</si>
  <si>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</si>
  <si>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Genomics of Evolutionary Novelty in Hybrids and Polyploids</t>
  </si>
  <si>
    <t>Feliner, GN; Casacuberta, J; Wendel, JF</t>
  </si>
  <si>
    <t>It has long been recognized that hybridization and polyploidy are prominent processes in plant evolution. Although classically recognized as significant in speciation and adaptation, recognition of the importance of interspecific gene flow has dramatically increased during the genomics era, concomitant with an unending flood of empirical examples, with or without genome doubling. Interspecific gene flow is thus increasingly thought to lead to evolutionary innovation and diversification, via adaptive introgression, homoploid hybrid speciation and allopolyploid speciation. Less well understood, however, are the suite of genetic and genomic mechanisms set in motion by the merger of differentiated genomes, and the temporal scale over which recombinational complexity mediated by gene flow might be expressed and exposed to natural selection. We focus on these issues here, considering the types of molecular genetic and genomic processes that might be set in motion by the saltational event of genome merger between two diverged species, either with or without genome doubling, and how these various processes can contribute to novel phenotypes. Genetic mechanisms include the infusion of new alleles and the genesis of novel structural variation including translocations and inversions, homoeologous exchanges, transposable element mobilization and novel insertional effects, presence-absence variation and copy number variation. Polyploidy generates massive transcriptomic and regulatory alteration, presumably set in motion by disrupted stoichiometries of regulatory factors, small RNAs and other genome interactions that cascade from single-gene expression change up through entire networks of transformed regulatory modules. We highlight both these novel combinatorial possibilities and the range of temporal scales over which such complexity might be generated, and thus exposed to natural selection and drift.</t>
  </si>
  <si>
    <t>nieto@rjb.csic.es</t>
  </si>
  <si>
    <t>10.3389/fgene.2020.00792</t>
  </si>
  <si>
    <t>FRONTIERS IN GENETICS</t>
  </si>
  <si>
    <t>on the fence - does talk about immediate vs long-term consequences of genome duplication</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</si>
  <si>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</si>
  <si>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</si>
  <si>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</si>
  <si>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</si>
  <si>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</si>
  <si>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Historical DNA as a tool to genetically characterize the Mediterranean sand tiger shark (Carcharias taurus, Lamniformes: Odontaspididae): A species probably disappeared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</si>
  <si>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</si>
  <si>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</si>
  <si>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</si>
  <si>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</si>
  <si>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</si>
  <si>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</si>
  <si>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</si>
  <si>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</si>
  <si>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</si>
  <si>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</si>
  <si>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</si>
  <si>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</si>
  <si>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</si>
  <si>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</si>
  <si>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</si>
  <si>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</si>
  <si>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Hidden ancient repeats in DNA: Mapping and quantification</t>
  </si>
  <si>
    <t>Frenkel, ZM; Barzily, Z; Volkovich, Z; Trifonov, EN</t>
  </si>
  <si>
    <t>We have shown, in a previous paper, that tandem repeating sequences, especially triplet repeats, play a very important role in gene evolution. This result led to the formulation of the following hypothesis: most of the genomic sequences evolved through everlasting acts of tandem repeat expansions with subsequent accumulation of changes. In order to estimate how much of the observed sequences have the repeat origin we describe the adaptation of a text segmentation algorithm, based on dynamic programming, to the mapping of the ancient expansion events. The algorithm maximizes the segmentation cost, calculated as the similarity of obtained fragments to the putative repeat sequence. In the first application of the algorithm to segmentations of genomic sequences, a significant difference between the natural sequences and the corresponding shuffled sequences is detected. The natural fragments are longer and more similar to the putative repeat sequences. As our analysis shows, the coding sequences allow for repeats only when the size of the repeated words is divisible by three. In contrast, in the non-coding sequences, all repeated word sizes are present. It was estimated, that in Escherichia coli K12 genome, about 35.5% of sequence can be detectably traced to original simple repeat ancestors. The results shed light on the genomic sequence organization, and strongly confirm the hypothesis about the crucial role of triplet expansions in gene origin and evolution. (C) 2013 Elsevier B.V. All rights reserved.</t>
  </si>
  <si>
    <t>zakharf@research.haifa.ac.il</t>
  </si>
  <si>
    <t>10.1016/j.gene.2013.06.059</t>
  </si>
  <si>
    <t>GENE</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</si>
  <si>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</si>
  <si>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</si>
  <si>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</si>
  <si>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</si>
  <si>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</si>
  <si>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</si>
  <si>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</si>
  <si>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</si>
  <si>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</si>
  <si>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</si>
  <si>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</si>
  <si>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</si>
  <si>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</si>
  <si>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</si>
  <si>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</si>
  <si>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</si>
  <si>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</si>
  <si>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</si>
  <si>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</si>
  <si>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</si>
  <si>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</si>
  <si>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</si>
  <si>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</si>
  <si>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</si>
  <si>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</si>
  <si>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</si>
  <si>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</si>
  <si>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</si>
  <si>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</si>
  <si>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</si>
  <si>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</si>
  <si>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</si>
  <si>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</si>
  <si>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</si>
  <si>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</si>
  <si>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</si>
  <si>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</si>
  <si>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</si>
  <si>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</si>
  <si>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</si>
  <si>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</si>
  <si>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</si>
  <si>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</si>
  <si>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</si>
  <si>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</si>
  <si>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</si>
  <si>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</si>
  <si>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</si>
  <si>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</si>
  <si>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</si>
  <si>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</si>
  <si>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</si>
  <si>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</si>
  <si>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</si>
  <si>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</si>
  <si>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</si>
  <si>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</si>
  <si>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</si>
  <si>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</si>
  <si>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</si>
  <si>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</si>
  <si>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</si>
  <si>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</si>
  <si>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</si>
  <si>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</si>
  <si>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</si>
  <si>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</si>
  <si>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</si>
  <si>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</si>
  <si>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</si>
  <si>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</si>
  <si>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</si>
  <si>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</si>
  <si>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Genetic diversity targets and indicators in the CBD post-2020 Global Biodiversity Framework must be improved</t>
  </si>
  <si>
    <t>Hoban, S; Bruford, M; Jackson, JD; Lopes-Fernandes, M; Heuertz, M; Hohenlohe, PA; Paz-Vinas, I; Sjogren-Gulve, P; Segelbacher, G; Vernesi, C; Aitken, S; Bertola, LD; Bloomer, P; Breed, M; Rodriguez-Correa, H; Funk, WC; Grueber, CE; Hunter, ME; Jaffe, R; Liggins, L; Mergeay, J; Moharrek, F; O'Brien, D; Ogden, R; Palma-Silva, C; Pierson, J; Ramakrishnan, U; Simo-Droissart, M; Tani, N; Waits, L; Laikre, L</t>
  </si>
  <si>
    <t>The 196 parties to the Convention on Biological Diversity (CBD) will soon agree to a post-2020 global framework for conserving the three elements of biodiversity (genetic, species, and ecosystem diversity) while ensuring sustainable development and benefit sharing. As the most significant global conservation policy mechanism, the new CBD framework has far-reaching consequences- it will guide conservation actions and reporting for each member country until 2050. In previous CBD strategies, as well as other major conservation policy mechanisms, targets and indicators for genetic diversity (variation at the DNA level within species, which facilitates species adaptation and ecosystem function) were undeveloped and focused on species of agricultural relevance. We assert that, to meet global conservation goals, genetic diversity within all species, not just domesticated species and their wild relatives, must be conserved and monitored using appropriate metrics. Building on suggestions in a recent Letter in Science (Laikre et al., 2020) we expand argumentation for three new, pragmatic genetic indicators and modifications to two current indicators for maintaining genetic diversity and adaptive capacity of all species, and provide guidance on their practical use. The indicators are: 1) the number of populations with effective population size above versus below 500, 2) the proportion of populations maintained within species, 3) the number of species and populations in which genetic diversity is monitored using DNA-based methods. We also present and discuss Goals and Action Targets for post-2020 biodiversity conservation which are connected to these indicators and underlying data. These pragmatic indicators and goals have utility beyond the CBD; they should benefit conservation and monitoring of genetic diversity via national and global policy for decades to come.</t>
  </si>
  <si>
    <t>shoban@mortonarb.org; BrufordMW@cardiff.ac.uk; josiedjackson@gmail.com; Margarida.Fernandes@icnf.pt; myriam.heuertz@inrae.fr; hohenlohe@uidaho.edu; per.sjogren-gulve@swedishepa.se; gernot.segelbacher@wildlife.uni-freiburg.de; cristiano.vernesi@fmach.it; paulette.bloomer@up.ac.za; martin.breed@flinders.edu.au; hrodriguez@enesmorelia.unam.mx; Chris.Funk@colostate.edu; catherine.grueber@sydney.edu.au; mhunter@usgs.gov; r.jaffe@ib.usp.br; L.Liggins@massey.ac.nz; joachim.mergeay@inbo.be; f.moharrek@nhm.ac.uk; david.obrien@nature.scot; rob.ogden@ed.ac.uk; cpalma@unicanp.br; Jennifer.Pierson@act.gov.au; uramakri@ncbs.res.in; ntani@affrc.go.jp; lwaits@uidaho.edu; linda.laikre@popgen.su.se</t>
  </si>
  <si>
    <t>10.1016/j.biocon.2020.108654</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</si>
  <si>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</si>
  <si>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</si>
  <si>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</si>
  <si>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</si>
  <si>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</si>
  <si>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Guidelines for collecting and maintaining archives for genetic monitoring</t>
  </si>
  <si>
    <t>Jackson, JA; Laikre, L; Baker, CS; Kendall, KC</t>
  </si>
  <si>
    <t>Rapid advances in molecular genetic techniques and the statistical analysis of genetic data have revolutionized the way that populations of animals, plants and microorganisms can be monitored. Genetic monitoring is the practice of using molecular genetic markers to track changes in the abundance, diversity or distribution of populations, species or ecosystems over time, and to follow adaptive and non-adaptive genetic responses to changing external conditions. In recent years, genetic monitoring has become a valuable tool in conservation management of biological diversity and ecological analysis, helping to illuminate and define cryptic and poorly understood species and populations. Many of the detected biodiversity declines, changes in distribution and hybridization events have helped to drive changes in policy and management. Because a time series of samples is necessary to detect trends of change in genetic diversity and species composition, archiving is a critical component of genetic monitoring. Here we discuss the collection, development, maintenance, and use of archives for genetic monitoring. This includes an overview of the genetic markers that facilitate effective monitoring, describes how tissue and DNA can be stored, and provides guidelines for proper practice.</t>
  </si>
  <si>
    <t>Jennifer.Jackson@bas.ac.uk; scott.baker@oregonstate.edu</t>
  </si>
  <si>
    <t>10.1007/s12686-011-9545-x</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</si>
  <si>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</si>
  <si>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</si>
  <si>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</si>
  <si>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</si>
  <si>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</si>
  <si>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Spatial and temporal genetic variation among size classes of green turtles (Chelonia mydas) provides information on oceanic dispersal and population dynamics</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</si>
  <si>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</si>
  <si>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</si>
  <si>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</si>
  <si>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</si>
  <si>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</si>
  <si>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</si>
  <si>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</si>
  <si>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</si>
  <si>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</si>
  <si>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Range-wide phylogeography of Blanding's Turtle [Emys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</si>
  <si>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</si>
  <si>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</si>
  <si>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</si>
  <si>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</si>
  <si>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Temporal dynamics of migration-linked genetic variation are driven 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</si>
  <si>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</si>
  <si>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</si>
  <si>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</si>
  <si>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</si>
  <si>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Genetic nature of eastern wolves: Past, present and future</t>
  </si>
  <si>
    <t>Kyle, CJ; Johnson, AR; Patterson, BR; Wilson, PJ; Shami, K; Grewal, SK; White, BN</t>
  </si>
  <si>
    <t>Eastern North American wolves have long been recognized as morphologically distinct from both coyotes and gray wolves. This has led to questions regarding their origins and taxonomic status. Eastern wolves are mainly viewed as: (1) a smaller subspecies of gray wolf (Canis lupus lycaon), potentially the result of historical hybridization between gray wolves (C. lupus) and red wolves (C. rufus), (2) a hybrid, the result of gray wolf (C. lupus) and coyote (C. latrans) interbreeding, or (3) a distinct species, C. lycaon, closely related to the red wolf (C. rufus). Although debate persists, recent molecular studies suggest that the eastern wolf is not a gray wolf subspecies, nor the result of gray wolf/coyote hybridization. Eastern wolves were more likely a distinct species, C. lycaon, prior to the eastward spread of coyotes in the late 1800s. However, contemporary interbreeding exits between C. lycaon to both C. lupus and C. latrans over much of its present range complicating its present taxonomic characterization. While hybridization may be reducing the taxonomic distinctiveness of C. lycaon, it should not necessarily be viewed as negative influence. Hybridization may be enhancing the adaptive potential of eastern wolves, allowing them to more effectively exploit available resources in rapidly changing environments.</t>
  </si>
  <si>
    <t>chris.kyle@nrdpfc.ca</t>
  </si>
  <si>
    <t>10.1007/s10592-006-9130-0</t>
  </si>
  <si>
    <t>on the fence - this is a review, mentions several temporal studies, including a &lt;2000 study using historic mtDNA</t>
  </si>
  <si>
    <t>Phylogeography of amphi-boreal fish: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</si>
  <si>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</si>
  <si>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</si>
  <si>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</si>
  <si>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</si>
  <si>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</si>
  <si>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</si>
  <si>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</si>
  <si>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</si>
  <si>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</si>
  <si>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</si>
  <si>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</si>
  <si>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</si>
  <si>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</si>
  <si>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</si>
  <si>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</si>
  <si>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</si>
  <si>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</si>
  <si>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</si>
  <si>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</si>
  <si>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</si>
  <si>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</si>
  <si>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</si>
  <si>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</si>
  <si>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</si>
  <si>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</si>
  <si>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</si>
  <si>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</si>
  <si>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</si>
  <si>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</si>
  <si>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</si>
  <si>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microsats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</si>
  <si>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</si>
  <si>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</si>
  <si>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</si>
  <si>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</si>
  <si>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</si>
  <si>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</si>
  <si>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</si>
  <si>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</si>
  <si>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</si>
  <si>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</si>
  <si>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</si>
  <si>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</si>
  <si>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</si>
  <si>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</si>
  <si>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</si>
  <si>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</si>
  <si>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</si>
  <si>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</si>
  <si>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</si>
  <si>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</si>
  <si>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</si>
  <si>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</si>
  <si>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</si>
  <si>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</si>
  <si>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</si>
  <si>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</si>
  <si>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</si>
  <si>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</si>
  <si>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</si>
  <si>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</si>
  <si>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</si>
  <si>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</si>
  <si>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</si>
  <si>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</si>
  <si>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</si>
  <si>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</si>
  <si>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</si>
  <si>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</si>
  <si>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</si>
  <si>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</si>
  <si>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</si>
  <si>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</si>
  <si>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Collecting in collections: a PCR strategy and primer set for DNA barcoding of decades-old dried museum specimens</t>
  </si>
  <si>
    <t>Mitchell, A</t>
  </si>
  <si>
    <t>Natural history museums are vastly underutilized as a source of material for DNA analysis because of perceptions about the limitations of DNA degradation in older specimens. Despite very few exceptions, most DNA barcoding projects, which aim to obtain sequence data from all species, generally use specimens collected specifically for that purpose, instead of the wealth of identified material in museums, constrained by the lack of suitable PCR methods. Any techniques that extend the utility of museum specimens for DNA analysis therefore are highly valuable. This study first tested the effects of specimen age and PCR amplicon size on PCR success rates in pinned insect specimens, then developed a PCR primer set and amplification strategy allowing greatly increased utilization of older museum specimens for DNA barcoding. PCR success rates compare favourably with the few published studies utilizing similar aged specimens, and this new strategy has the advantage of being easily automated for high-throughput laboratory workflows. The strategy uses hemi-nested, degenerate, M13-tailed PCR primers to amplify two overlapping amplicons, using two PCRs per amplicon (i.e. four PCRs per DNA sample). Initial PCR products are reamplified using an internal primer and a M13 primer. Together the two PCR amplicons yield 559bp of the COI gene from Coleoptera, Lepidoptera, Diptera, Hemiptera, Odonata and presumably also other insects. BARCODE standard-compliant data were recovered from 67% (56 of 84) of specimens up to 25years old, and 51% (102 of 197) of specimens up to 55years old. Given the time, cost and specialist expertise required for fieldwork and identification, collecting in collections' is a viable alternative allowing researchers to capitalize on the knowledge captured by curation work in decades past.</t>
  </si>
  <si>
    <t>Andrew.Mitchell@austmus.gov.au</t>
  </si>
  <si>
    <t>10.1111/1755-0998.12380</t>
  </si>
  <si>
    <t>extracting  DNA from museum samples. Might be intersting  t o include</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</si>
  <si>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</si>
  <si>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</si>
  <si>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</si>
  <si>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</si>
  <si>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</si>
  <si>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</si>
  <si>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</si>
  <si>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</si>
  <si>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</si>
  <si>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</si>
  <si>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mentions ancient but I think bones are only 200-300 year old</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</si>
  <si>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</si>
  <si>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</si>
  <si>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</si>
  <si>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</si>
  <si>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</si>
  <si>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</si>
  <si>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</si>
  <si>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</si>
  <si>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</si>
  <si>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</si>
  <si>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</si>
  <si>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</si>
  <si>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</si>
  <si>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</si>
  <si>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</si>
  <si>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</si>
  <si>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</si>
  <si>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</si>
  <si>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</si>
  <si>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</si>
  <si>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</si>
  <si>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Population structure of South Pacific humpback whales and the origin of the eastern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</si>
  <si>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</si>
  <si>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</si>
  <si>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</si>
  <si>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</si>
  <si>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</si>
  <si>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</si>
  <si>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</si>
  <si>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</si>
  <si>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</si>
  <si>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</si>
  <si>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</si>
  <si>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</si>
  <si>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</si>
  <si>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</si>
  <si>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</si>
  <si>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</si>
  <si>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</si>
  <si>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s.mariani@salford.ac.uk</t>
  </si>
  <si>
    <t>10.1111/jbi.12220</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</si>
  <si>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</si>
  <si>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</si>
  <si>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</si>
  <si>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</si>
  <si>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</si>
  <si>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</si>
  <si>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</si>
  <si>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</si>
  <si>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</si>
  <si>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</si>
  <si>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</si>
  <si>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</si>
  <si>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</si>
  <si>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</si>
  <si>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</si>
  <si>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</si>
  <si>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</si>
  <si>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</si>
  <si>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</si>
  <si>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</si>
  <si>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Archival DNA reveals cryptic biodiversity within the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</si>
  <si>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</si>
  <si>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</si>
  <si>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</si>
  <si>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</si>
  <si>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</si>
  <si>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</si>
  <si>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</si>
  <si>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</si>
  <si>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NEW ZEALAND JOURNAL OF ECOLOGY</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</si>
  <si>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</si>
  <si>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</si>
  <si>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</si>
  <si>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</si>
  <si>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</si>
  <si>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</si>
  <si>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</si>
  <si>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</si>
  <si>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</si>
  <si>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</si>
  <si>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World-wide genetic differentiation of Eubalaena: questioning the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</si>
  <si>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</si>
  <si>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</si>
  <si>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</si>
  <si>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</si>
  <si>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</si>
  <si>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</si>
  <si>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</si>
  <si>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</si>
  <si>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</si>
  <si>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</si>
  <si>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</si>
  <si>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</si>
  <si>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</si>
  <si>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</si>
  <si>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</si>
  <si>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</si>
  <si>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</si>
  <si>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</si>
  <si>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Ancient DNA and conservation: lessons from the endangered kiwi of New Zealand</t>
  </si>
  <si>
    <t>Shepherd, LD; Lambert, DM</t>
  </si>
  <si>
    <t>Conservation genetics typically seeks to map the distribution of contemporary genetic variation across space, and to use the resulting genetic parameters to infer any likely short-term evolutionary consequences for rare and endangered species. Recent developments in the study of ancient DNA now enable the extension of genetic variation studies backwards in time and provide a context by which to interpret contemporary levels of genetic variation, in addition to any patterns of genetic change over time. Ancient DNA research can also help to determine past levels of genetic diversity, identify species' boundaries and reveal former ranges among morphologically cryptic taxa. Ancient DNA sequence data for the New Zealand kiwi (Apteryx spp.) are presented and we show that most ancient populations of rowi and tokoeka exhibited private mitochondrial DNA haplotypes. Moreover, we illustrate that the extinction of these populations has led to the loss of considerable genetic variation. We also use ancient DNA methodology to determine past species distributions for brown kiwi and great spotted kiwi whose bones are morphologically indistinguishable.</t>
  </si>
  <si>
    <t>d.m.lambert@massey.ac.nz</t>
  </si>
  <si>
    <t>10.1111/j.1365-294X.2008.03749.x</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</si>
  <si>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</si>
  <si>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</si>
  <si>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</si>
  <si>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10.1111/mec.13262</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</si>
  <si>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</si>
  <si>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</si>
  <si>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</si>
  <si>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</si>
  <si>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</si>
  <si>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</si>
  <si>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</si>
  <si>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</si>
  <si>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</si>
  <si>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</si>
  <si>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</si>
  <si>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invasive species</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</si>
  <si>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</si>
  <si>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</si>
  <si>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</si>
  <si>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</si>
  <si>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</si>
  <si>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</si>
  <si>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</si>
  <si>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</si>
  <si>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</si>
  <si>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</si>
  <si>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</si>
  <si>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</si>
  <si>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</si>
  <si>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</si>
  <si>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</si>
  <si>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</si>
  <si>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Reduced total genetic diversity following translocations? A metapopulation approach</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</si>
  <si>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</si>
  <si>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</si>
  <si>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</si>
  <si>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</si>
  <si>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</si>
  <si>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</si>
  <si>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</si>
  <si>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</si>
  <si>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</si>
  <si>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Independent evolutionary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</si>
  <si>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</si>
  <si>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</si>
  <si>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</si>
  <si>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</si>
  <si>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Molecular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</si>
  <si>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</si>
  <si>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</si>
  <si>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</si>
  <si>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</si>
  <si>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</si>
  <si>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</si>
  <si>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</si>
  <si>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</si>
  <si>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</si>
  <si>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</si>
  <si>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</si>
  <si>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</si>
  <si>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</si>
  <si>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</si>
  <si>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</si>
  <si>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Source-sink dynamics sustain central stonerollers (Campostoma anomalum) in a heavily urbanized catchment</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</si>
  <si>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</si>
  <si>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</si>
  <si>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</si>
  <si>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</si>
  <si>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</si>
  <si>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</si>
  <si>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</si>
  <si>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</si>
  <si>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</si>
  <si>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</si>
  <si>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</si>
  <si>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</si>
  <si>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</si>
  <si>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</si>
  <si>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</si>
  <si>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</si>
  <si>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Roles of maternal effects in maintaining genetic variation: Maternal storage effect</t>
  </si>
  <si>
    <t>Yamamichi, M; Hoso, M</t>
  </si>
  <si>
    <t>Understanding the maintenance of genetic variation remains a central challenge in evolutionary biology. Recent empirical studies suggest the importance of temporally varying selection, as allele frequencies have been found to fluctuate substantially in the wild. However, previous theory suggests that the conditions for the maintenance of genetic variation under temporally fluctuating selection are quite restrictive. Using mathematical models, we demonstrate that maternal genetic effects, whereby maternal genotypes affect offspring phenotypes, can facilitate the maintenance of polymorphism in temporally varying environments. Maternal effects result in mismatches between genotypes and phenotypes, thereby buffering the influence of selection on allele frequency. This decreases the magnitude of allele-frequency fluctuations and creates conditions for the maintenance of variation when selection causes fluctuations. Therefore, maternal effects may result in a temporal storage effect (maternal storage effect). On the other hand, when selection does not cause fluctuations (e.g., linear negative frequency-dependent selection), maternal genetic effects moderate the relative importance of selection compared to genetic drift and promote stochastic allele extinction in finite populations. Thus, maternal effects can play an important role in the maintenance of polymorphism, but the direction of the effect depends on the nature of selection.</t>
  </si>
  <si>
    <t>yamamichi@ecology.kyoto-u.ac.jp</t>
  </si>
  <si>
    <t>10.1111/evo.13118</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</si>
  <si>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</si>
  <si>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</si>
  <si>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</si>
  <si>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</si>
  <si>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</si>
  <si>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</si>
  <si>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</si>
  <si>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</si>
  <si>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bnsacks@ucdavis.edu</t>
  </si>
  <si>
    <t>10.1093/jmammal/gyv007</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</si>
  <si>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</si>
  <si>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</si>
  <si>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</si>
  <si>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</si>
  <si>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</si>
  <si>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</si>
  <si>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</si>
  <si>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</si>
  <si>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</si>
  <si>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</si>
  <si>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</si>
  <si>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</si>
  <si>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</si>
  <si>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</si>
  <si>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</si>
  <si>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</si>
  <si>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</si>
  <si>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</si>
  <si>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</si>
  <si>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</si>
  <si>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</si>
  <si>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</si>
  <si>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</si>
  <si>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</si>
  <si>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</si>
  <si>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</si>
  <si>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</si>
  <si>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</si>
  <si>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</si>
  <si>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</si>
  <si>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</si>
  <si>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</si>
  <si>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</si>
  <si>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</si>
  <si>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</si>
  <si>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</si>
  <si>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</si>
  <si>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</si>
  <si>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</si>
  <si>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</si>
  <si>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Mitochondrial Gene Sequence (COI) Reveals the Genetic Structure and Demographic History of Lymantria dispar (Lepidoptera: Erebidae: Lymantriinae) in and around China</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</si>
  <si>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</si>
  <si>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</si>
  <si>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</si>
  <si>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</si>
  <si>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</si>
  <si>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</si>
  <si>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</si>
  <si>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bohonak@sciences.sdsu.edu</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</si>
  <si>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</si>
  <si>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</si>
  <si>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</si>
  <si>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</si>
  <si>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</si>
  <si>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</si>
  <si>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</si>
  <si>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JOURNAL OF FISH BIOLOGY</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</si>
  <si>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</si>
  <si>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</si>
  <si>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</si>
  <si>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</si>
  <si>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</si>
  <si>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</si>
  <si>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</si>
  <si>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</si>
  <si>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10.1111/j.1752-4571.2011.00233.x</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</si>
  <si>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</si>
  <si>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</si>
  <si>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</si>
  <si>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</si>
  <si>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</si>
  <si>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only uses a single SNP to look at fragmentation.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</si>
  <si>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</si>
  <si>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</si>
  <si>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</si>
  <si>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</si>
  <si>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</si>
  <si>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</si>
  <si>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</si>
  <si>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</si>
  <si>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</si>
  <si>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</si>
  <si>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7 years. How many generations?</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</si>
  <si>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</si>
  <si>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</si>
  <si>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</si>
  <si>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10.1111/j.1095-8312.2007.00892.x</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</si>
  <si>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</si>
  <si>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</si>
  <si>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</si>
  <si>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</si>
  <si>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</si>
  <si>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</si>
  <si>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</si>
  <si>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</si>
  <si>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</si>
  <si>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</si>
  <si>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exception? Biophylogeographic study with temporal samples</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</si>
  <si>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</si>
  <si>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</si>
  <si>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</si>
  <si>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</si>
  <si>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</si>
  <si>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</si>
  <si>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non-wildlife?</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</si>
  <si>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</si>
  <si>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</si>
  <si>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</si>
  <si>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10.1111/j.1752-4571.2011.00235.x</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</si>
  <si>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</si>
  <si>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</si>
  <si>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</si>
  <si>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</si>
  <si>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</si>
  <si>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</si>
  <si>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</si>
  <si>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</si>
  <si>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</si>
  <si>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</si>
  <si>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</si>
  <si>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</si>
  <si>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</si>
  <si>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</si>
  <si>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subject</t>
  </si>
  <si>
    <t>driver_process</t>
  </si>
  <si>
    <t>preservation_method</t>
  </si>
  <si>
    <t>sequencing_platform</t>
  </si>
  <si>
    <t>library_prep_method</t>
  </si>
  <si>
    <t>Exome_capture</t>
  </si>
  <si>
    <t>microbiology</t>
  </si>
  <si>
    <t>humans</t>
  </si>
  <si>
    <t>RNA</t>
  </si>
  <si>
    <t>Nanopore</t>
  </si>
  <si>
    <t>Shotgun</t>
  </si>
  <si>
    <t>propanol</t>
  </si>
  <si>
    <t>PacBio</t>
  </si>
  <si>
    <t>liver</t>
  </si>
  <si>
    <t>kidney</t>
  </si>
  <si>
    <t>spirits</t>
  </si>
  <si>
    <t>454-pyrosequencing</t>
  </si>
  <si>
    <t>epigenetics</t>
  </si>
  <si>
    <t>spirits, frozen</t>
  </si>
  <si>
    <t>DESS, frozen</t>
  </si>
  <si>
    <t>environmental_dna</t>
  </si>
  <si>
    <t>not reported</t>
  </si>
  <si>
    <t>Year</t>
  </si>
  <si>
    <t>of</t>
  </si>
  <si>
    <t>conception</t>
  </si>
  <si>
    <t>PAF</t>
  </si>
  <si>
    <t>PJDA</t>
  </si>
  <si>
    <t>RAT</t>
  </si>
  <si>
    <t>Total</t>
  </si>
  <si>
    <t>NI</t>
  </si>
  <si>
    <t>s</t>
  </si>
  <si>
    <t>HO</t>
  </si>
  <si>
    <t>HE</t>
  </si>
  <si>
    <t>A</t>
  </si>
  <si>
    <t>±</t>
  </si>
  <si>
    <t>24,26,41,30,16,10,16,33,35,32,6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</si>
</sst>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rgb="FF000000"/>
      <name val="Calibri"/>
      <family val="2"/>
    </font>
    <font>
      <sz val="11"/>
      <color rgb="FF000000"/>
      <name val="Calibri"/>
      <family val="2"/>
    </font>
    <font>
      <b/>
      <sz val="12"/>
      <color rgb="FF000000"/>
      <name val="Calibri"/>
      <family val="2"/>
    </font>
    <font>
      <b/>
      <sz val="11"/>
      <color theme="1"/>
      <name val="Calibri"/>
      <family val="2"/>
      <scheme val="minor"/>
    </font>
    <font>
      <b/>
      <sz val="11"/>
      <color rgb="FF000000"/>
      <name val="Calibri"/>
      <family val="2"/>
    </font>
    <font>
      <sz val="11"/>
      <color rgb="FF000000"/>
      <name val="Calibri"/>
      <family val="2"/>
      <scheme val="minor"/>
    </font>
    <font>
      <sz val="11"/>
      <color rgb="FF000000"/>
      <name val="Calibri"/>
    </font>
    <font>
      <sz val="11"/>
      <color rgb="FF000000"/>
      <name val="Times"/>
      <charset val="1"/>
    </font>
    <font>
      <sz val="11"/>
      <color theme="1"/>
      <name val="Calibri"/>
    </font>
  </fonts>
  <fills count="5">
    <fill>
      <patternFill patternType="none"/>
    </fill>
    <fill>
      <patternFill patternType="gray125"/>
    </fill>
    <fill>
      <patternFill patternType="solid">
        <fgColor rgb="FFF2F2F2"/>
        <bgColor indexed="64"/>
      </patternFill>
    </fill>
    <fill>
      <patternFill patternType="solid">
        <fgColor rgb="FFD9E1F2"/>
        <bgColor indexed="64"/>
      </patternFill>
    </fill>
    <fill>
      <patternFill patternType="solid">
        <fgColor rgb="FFFFF2CC"/>
        <bgColor indexed="64"/>
      </patternFill>
    </fill>
  </fills>
  <borders count="2">
    <border>
      <left/>
      <right/>
      <top/>
      <bottom/>
      <diagonal/>
    </border>
    <border>
      <left/>
      <right/>
      <top/>
      <bottom style="medium">
        <color rgb="FF000000"/>
      </bottom>
      <diagonal/>
    </border>
  </borders>
  <cellStyleXfs count="1">
    <xf numFmtId="0" fontId="0" fillId="0" borderId="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1" fillId="0" borderId="0" xfId="0" applyFont="1"/>
    <xf numFmtId="3" fontId="2" fillId="0" borderId="0" xfId="0" applyNumberFormat="1" applyFont="1" applyAlignment="1">
      <alignment horizontal="left" vertical="top"/>
    </xf>
    <xf numFmtId="0" fontId="2" fillId="0" borderId="0" xfId="0" applyFont="1"/>
    <xf numFmtId="0" fontId="0" fillId="0" borderId="0" xfId="0" applyAlignment="1">
      <alignment horizontal="left"/>
    </xf>
    <xf numFmtId="3" fontId="0" fillId="0" borderId="0" xfId="0" applyNumberFormat="1"/>
    <xf numFmtId="0" fontId="0" fillId="0" borderId="1" xfId="0" applyBorder="1" applyAlignment="1">
      <alignment horizontal="left" vertical="top"/>
    </xf>
    <xf numFmtId="3" fontId="0" fillId="0" borderId="0" xfId="0" applyNumberFormat="1" applyAlignment="1">
      <alignment horizontal="left" vertical="top"/>
    </xf>
    <xf numFmtId="0" fontId="6" fillId="0" borderId="0" xfId="0" applyFont="1"/>
    <xf numFmtId="3" fontId="2" fillId="0" borderId="0" xfId="0" applyNumberFormat="1" applyFont="1"/>
    <xf numFmtId="0" fontId="7" fillId="0" borderId="0" xfId="0" applyFont="1"/>
    <xf numFmtId="0" fontId="2" fillId="2" borderId="0" xfId="0" applyFont="1" applyFill="1" applyAlignment="1">
      <alignment horizontal="left" vertical="top"/>
    </xf>
    <xf numFmtId="0" fontId="0" fillId="2" borderId="0" xfId="0" applyFill="1" applyAlignment="1">
      <alignment horizontal="left" vertical="top"/>
    </xf>
    <xf numFmtId="0" fontId="2" fillId="2" borderId="0" xfId="0" applyFont="1" applyFill="1"/>
    <xf numFmtId="0" fontId="0" fillId="2" borderId="0" xfId="0" applyFill="1"/>
    <xf numFmtId="0" fontId="1" fillId="2" borderId="0" xfId="0" applyFont="1" applyFill="1" applyAlignment="1">
      <alignment horizontal="left" vertical="top"/>
    </xf>
    <xf numFmtId="0" fontId="6" fillId="2" borderId="0" xfId="0" applyFont="1" applyFill="1"/>
    <xf numFmtId="0" fontId="2" fillId="3" borderId="0" xfId="0" applyFont="1" applyFill="1" applyAlignment="1">
      <alignment horizontal="left" vertical="top"/>
    </xf>
    <xf numFmtId="0" fontId="0" fillId="3" borderId="0" xfId="0" applyFill="1" applyAlignment="1">
      <alignment horizontal="left" vertical="top"/>
    </xf>
    <xf numFmtId="0" fontId="2" fillId="3" borderId="0" xfId="0" applyFont="1" applyFill="1"/>
    <xf numFmtId="0" fontId="0" fillId="3" borderId="0" xfId="0" applyFill="1"/>
    <xf numFmtId="3" fontId="2" fillId="3" borderId="0" xfId="0" applyNumberFormat="1" applyFont="1" applyFill="1" applyAlignment="1">
      <alignment horizontal="left" vertical="top"/>
    </xf>
    <xf numFmtId="0" fontId="2" fillId="4" borderId="0" xfId="0" applyFont="1" applyFill="1" applyAlignment="1">
      <alignment horizontal="left" vertical="top"/>
    </xf>
    <xf numFmtId="0" fontId="0" fillId="4" borderId="0" xfId="0" applyFill="1" applyAlignment="1">
      <alignment horizontal="left" vertical="top"/>
    </xf>
    <xf numFmtId="0" fontId="2" fillId="4" borderId="0" xfId="0" applyFont="1" applyFill="1"/>
    <xf numFmtId="0" fontId="0" fillId="4" borderId="0" xfId="0" applyFill="1"/>
    <xf numFmtId="0" fontId="8" fillId="0" borderId="0" xfId="0" applyFont="1"/>
    <xf numFmtId="0" fontId="0" fillId="0" borderId="1" xfId="0" applyBorder="1"/>
    <xf numFmtId="0" fontId="2" fillId="0" borderId="0" xfId="0" applyFont="1" applyFill="1"/>
    <xf numFmtId="0" fontId="9" fillId="0" borderId="0" xfId="0" applyFon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0E7D-4F91-4A5D-80FD-FBDAB9AADE81}">
  <dimension ref="A1:AX493"/>
  <sheetViews>
    <sheetView tabSelected="1" workbookViewId="0">
      <pane xSplit="3" ySplit="1" topLeftCell="D190" activePane="bottomRight" state="frozen"/>
      <selection pane="bottomRight" activeCell="W214" sqref="W214"/>
      <selection pane="bottomLeft"/>
      <selection pane="topRight"/>
    </sheetView>
  </sheetViews>
  <sheetFormatPr defaultRowHeight="15.75" customHeight="1"/>
  <cols>
    <col min="1" max="2" width="6.85546875" style="1" customWidth="1"/>
    <col min="3" max="3" width="21.28515625" style="1" customWidth="1"/>
    <col min="4" max="4" width="15.5703125" style="1" customWidth="1"/>
    <col min="5" max="6" width="9.140625" style="1"/>
    <col min="7" max="7" width="10.5703125" style="1" customWidth="1"/>
    <col min="8" max="8" width="4.5703125" style="1" customWidth="1"/>
    <col min="9" max="9" width="12.140625" style="1" customWidth="1"/>
    <col min="10" max="13" width="9.140625" style="1"/>
    <col min="14" max="14" width="16.7109375" style="1" customWidth="1"/>
    <col min="15" max="15" width="10.7109375" style="1" customWidth="1"/>
    <col min="16" max="20" width="12.140625" style="1" customWidth="1"/>
    <col min="21" max="21" width="10.140625" style="1" customWidth="1"/>
    <col min="22" max="22" width="11" style="1" customWidth="1"/>
    <col min="23" max="24" width="13.7109375" style="1" customWidth="1"/>
    <col min="25" max="25" width="14" style="1" customWidth="1"/>
    <col min="26" max="26" width="14.42578125" style="1" customWidth="1"/>
    <col min="27" max="27" width="9.140625" style="1"/>
    <col min="28" max="28" width="12.85546875" style="1" customWidth="1"/>
    <col min="29" max="29" width="13.7109375" style="1" customWidth="1"/>
    <col min="30" max="32" width="19.140625" style="1" customWidth="1"/>
    <col min="33" max="33" width="14.5703125" style="1" customWidth="1"/>
    <col min="34" max="35" width="11.42578125" style="1" customWidth="1"/>
    <col min="36" max="36" width="15.85546875" style="1" customWidth="1"/>
    <col min="37" max="37" width="14.7109375" style="1" customWidth="1"/>
    <col min="38" max="38" width="13.28515625" style="1" customWidth="1"/>
    <col min="39" max="39" width="16.28515625" style="1" customWidth="1"/>
    <col min="40" max="40" width="125.5703125" style="1" customWidth="1"/>
    <col min="41" max="41" width="15" style="1" bestFit="1" customWidth="1"/>
    <col min="42" max="42" width="18.7109375" style="1" bestFit="1" customWidth="1"/>
    <col min="43" max="43" width="18.7109375" style="1" customWidth="1"/>
    <col min="44" max="44" width="9.28515625" style="1" bestFit="1" customWidth="1"/>
    <col min="45" max="45" width="12.140625" style="1" bestFit="1" customWidth="1"/>
    <col min="46" max="46" width="12.5703125" style="1" bestFit="1" customWidth="1"/>
    <col min="47" max="47" width="10.85546875" style="1" bestFit="1" customWidth="1"/>
    <col min="48" max="16384" width="9.140625" style="1"/>
  </cols>
  <sheetData>
    <row r="1" spans="1:48" ht="15.7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1" t="s">
        <v>40</v>
      </c>
      <c r="AP1" s="1" t="s">
        <v>41</v>
      </c>
      <c r="AQ1" s="1" t="s">
        <v>42</v>
      </c>
      <c r="AR1" s="1" t="s">
        <v>43</v>
      </c>
      <c r="AS1" s="1" t="s">
        <v>44</v>
      </c>
      <c r="AT1" s="1" t="s">
        <v>45</v>
      </c>
      <c r="AU1" s="1" t="s">
        <v>46</v>
      </c>
      <c r="AV1" s="1" t="s">
        <v>47</v>
      </c>
    </row>
    <row r="2" spans="1:48" ht="15.75" customHeight="1">
      <c r="A2" s="11">
        <v>8225</v>
      </c>
      <c r="B2" s="11"/>
      <c r="C2" s="11" t="s">
        <v>48</v>
      </c>
      <c r="D2" s="11" t="s">
        <v>49</v>
      </c>
      <c r="E2" s="11" t="s">
        <v>50</v>
      </c>
      <c r="F2" s="11" t="s">
        <v>51</v>
      </c>
      <c r="G2" s="11">
        <v>2020</v>
      </c>
      <c r="H2" s="11" t="s">
        <v>52</v>
      </c>
      <c r="I2" s="11" t="s">
        <v>53</v>
      </c>
      <c r="J2" s="11" t="s">
        <v>54</v>
      </c>
      <c r="K2" s="11" t="s">
        <v>55</v>
      </c>
      <c r="L2" s="5" t="s">
        <v>56</v>
      </c>
      <c r="M2" s="11" t="s">
        <v>57</v>
      </c>
      <c r="N2" s="11" t="s">
        <v>57</v>
      </c>
      <c r="O2" s="11" t="s">
        <v>58</v>
      </c>
      <c r="P2" s="11" t="s">
        <v>59</v>
      </c>
      <c r="Q2" s="11"/>
      <c r="R2" s="11"/>
      <c r="S2" s="11"/>
      <c r="T2" s="11"/>
      <c r="U2" s="11" t="s">
        <v>60</v>
      </c>
      <c r="V2" s="11" t="s">
        <v>61</v>
      </c>
      <c r="W2" s="11" t="s">
        <v>62</v>
      </c>
      <c r="X2" s="11" t="s">
        <v>63</v>
      </c>
      <c r="Y2" s="17" t="s">
        <v>64</v>
      </c>
      <c r="Z2" s="17">
        <v>146172</v>
      </c>
      <c r="AA2" s="11">
        <v>1022</v>
      </c>
      <c r="AB2" s="5" t="s">
        <v>65</v>
      </c>
      <c r="AC2" s="5" t="s">
        <v>66</v>
      </c>
      <c r="AD2" s="5" t="s">
        <v>67</v>
      </c>
      <c r="AE2" s="5" t="s">
        <v>68</v>
      </c>
      <c r="AF2" s="5"/>
      <c r="AG2" s="5" t="s">
        <v>69</v>
      </c>
      <c r="AH2" s="5" t="s">
        <v>70</v>
      </c>
      <c r="AI2" s="5" t="s">
        <v>71</v>
      </c>
      <c r="AJ2" s="5" t="s">
        <v>72</v>
      </c>
      <c r="AK2" s="5" t="s">
        <v>73</v>
      </c>
      <c r="AL2" s="5" t="s">
        <v>74</v>
      </c>
      <c r="AM2" s="5" t="s">
        <v>75</v>
      </c>
      <c r="AN2" s="11" t="s">
        <v>76</v>
      </c>
      <c r="AO2" s="11" t="s">
        <v>77</v>
      </c>
      <c r="AP2" s="11" t="s">
        <v>78</v>
      </c>
      <c r="AQ2" s="11"/>
      <c r="AR2" s="11" t="s">
        <v>79</v>
      </c>
      <c r="AS2" s="11"/>
      <c r="AT2" s="11"/>
      <c r="AU2" s="11"/>
      <c r="AV2" s="11"/>
    </row>
    <row r="3" spans="1:48" ht="15.75" customHeight="1">
      <c r="A3" s="5">
        <v>10771</v>
      </c>
      <c r="B3" s="5"/>
      <c r="C3" s="5" t="s">
        <v>80</v>
      </c>
      <c r="D3" s="5" t="s">
        <v>81</v>
      </c>
      <c r="E3" s="5" t="s">
        <v>82</v>
      </c>
      <c r="F3" s="5" t="s">
        <v>83</v>
      </c>
      <c r="G3" s="5">
        <v>2019</v>
      </c>
      <c r="H3" s="5" t="s">
        <v>84</v>
      </c>
      <c r="I3" s="5" t="s">
        <v>85</v>
      </c>
      <c r="J3" s="5" t="s">
        <v>54</v>
      </c>
      <c r="K3" s="5" t="s">
        <v>86</v>
      </c>
      <c r="L3" s="5" t="s">
        <v>56</v>
      </c>
      <c r="M3" s="5" t="s">
        <v>57</v>
      </c>
      <c r="N3" s="5" t="s">
        <v>57</v>
      </c>
      <c r="O3" s="5" t="s">
        <v>58</v>
      </c>
      <c r="P3" s="5" t="s">
        <v>59</v>
      </c>
      <c r="Q3" s="5"/>
      <c r="R3" s="5"/>
      <c r="S3" s="5"/>
      <c r="T3" s="5"/>
      <c r="U3" s="5" t="s">
        <v>87</v>
      </c>
      <c r="V3" s="5" t="s">
        <v>88</v>
      </c>
      <c r="W3" s="5" t="s">
        <v>62</v>
      </c>
      <c r="X3" s="5" t="s">
        <v>89</v>
      </c>
      <c r="Y3" s="5" t="s">
        <v>90</v>
      </c>
      <c r="Z3" s="5" t="s">
        <v>91</v>
      </c>
      <c r="AA3" s="5">
        <v>182.5</v>
      </c>
      <c r="AB3" s="5" t="s">
        <v>92</v>
      </c>
      <c r="AC3" s="5" t="s">
        <v>66</v>
      </c>
      <c r="AD3" s="5" t="s">
        <v>93</v>
      </c>
      <c r="AE3" s="5"/>
      <c r="AF3" s="5"/>
      <c r="AG3" s="5" t="s">
        <v>69</v>
      </c>
      <c r="AH3" s="5" t="s">
        <v>94</v>
      </c>
      <c r="AI3" s="5" t="s">
        <v>95</v>
      </c>
      <c r="AJ3" s="5" t="s">
        <v>96</v>
      </c>
      <c r="AK3" s="5" t="s">
        <v>97</v>
      </c>
      <c r="AL3" s="5" t="s">
        <v>74</v>
      </c>
      <c r="AM3" s="5" t="s">
        <v>75</v>
      </c>
      <c r="AN3" s="5" t="s">
        <v>98</v>
      </c>
    </row>
    <row r="4" spans="1:48" ht="15.75" customHeight="1">
      <c r="A4" s="5">
        <v>6831</v>
      </c>
      <c r="B4" s="5"/>
      <c r="C4" s="5" t="s">
        <v>99</v>
      </c>
      <c r="D4" s="5" t="s">
        <v>100</v>
      </c>
      <c r="E4" s="5" t="s">
        <v>101</v>
      </c>
      <c r="F4" s="5" t="s">
        <v>102</v>
      </c>
      <c r="G4" s="5">
        <v>2011</v>
      </c>
      <c r="H4" s="5" t="s">
        <v>103</v>
      </c>
      <c r="I4" s="5" t="s">
        <v>104</v>
      </c>
      <c r="J4" s="5" t="s">
        <v>54</v>
      </c>
      <c r="K4" s="5" t="s">
        <v>105</v>
      </c>
      <c r="L4" s="5" t="s">
        <v>56</v>
      </c>
      <c r="M4" s="5" t="s">
        <v>57</v>
      </c>
      <c r="N4" s="5" t="s">
        <v>57</v>
      </c>
      <c r="O4" s="5" t="s">
        <v>58</v>
      </c>
      <c r="P4" s="5" t="s">
        <v>59</v>
      </c>
      <c r="Q4" s="5" t="s">
        <v>106</v>
      </c>
      <c r="R4" s="5" t="s">
        <v>107</v>
      </c>
      <c r="S4" s="5"/>
      <c r="T4" s="5"/>
      <c r="U4" s="5" t="s">
        <v>108</v>
      </c>
      <c r="V4" s="5" t="s">
        <v>109</v>
      </c>
      <c r="W4" s="5" t="s">
        <v>110</v>
      </c>
      <c r="X4" s="5" t="s">
        <v>111</v>
      </c>
      <c r="Y4" s="5" t="s">
        <v>112</v>
      </c>
      <c r="Z4" s="5" t="s">
        <v>113</v>
      </c>
      <c r="AA4" s="5">
        <v>334</v>
      </c>
      <c r="AB4" s="5" t="s">
        <v>92</v>
      </c>
      <c r="AC4" s="5" t="s">
        <v>114</v>
      </c>
      <c r="AD4" s="5" t="s">
        <v>115</v>
      </c>
      <c r="AE4" s="5"/>
      <c r="AF4" s="5"/>
      <c r="AG4" s="5" t="s">
        <v>116</v>
      </c>
      <c r="AH4" s="5" t="s">
        <v>70</v>
      </c>
      <c r="AI4" s="5" t="s">
        <v>72</v>
      </c>
      <c r="AJ4" s="5" t="s">
        <v>117</v>
      </c>
      <c r="AK4" s="5" t="s">
        <v>118</v>
      </c>
      <c r="AL4" s="5" t="s">
        <v>74</v>
      </c>
      <c r="AM4" s="5" t="s">
        <v>75</v>
      </c>
      <c r="AN4" s="5" t="s">
        <v>119</v>
      </c>
    </row>
    <row r="5" spans="1:48" ht="15.75" customHeight="1">
      <c r="A5" s="5">
        <v>8400</v>
      </c>
      <c r="B5" s="5"/>
      <c r="C5" s="5" t="s">
        <v>120</v>
      </c>
      <c r="D5" s="5" t="s">
        <v>121</v>
      </c>
      <c r="E5" s="5" t="s">
        <v>122</v>
      </c>
      <c r="F5" s="5" t="s">
        <v>123</v>
      </c>
      <c r="G5" s="5">
        <v>2003</v>
      </c>
      <c r="H5" s="5" t="s">
        <v>124</v>
      </c>
      <c r="I5" s="5" t="s">
        <v>125</v>
      </c>
      <c r="J5" s="5" t="s">
        <v>126</v>
      </c>
      <c r="K5" s="5" t="s">
        <v>127</v>
      </c>
      <c r="L5" s="5" t="s">
        <v>56</v>
      </c>
      <c r="M5" s="5" t="s">
        <v>57</v>
      </c>
      <c r="N5" s="5" t="s">
        <v>57</v>
      </c>
      <c r="O5" s="5" t="s">
        <v>58</v>
      </c>
      <c r="P5" s="5" t="s">
        <v>59</v>
      </c>
      <c r="Q5" s="5" t="s">
        <v>128</v>
      </c>
      <c r="R5" s="5"/>
      <c r="S5" s="5"/>
      <c r="T5" s="5"/>
      <c r="U5" s="5" t="s">
        <v>87</v>
      </c>
      <c r="V5" s="5" t="s">
        <v>61</v>
      </c>
      <c r="W5" s="5" t="s">
        <v>129</v>
      </c>
      <c r="X5" s="5" t="s">
        <v>130</v>
      </c>
      <c r="Y5" s="5" t="s">
        <v>131</v>
      </c>
      <c r="Z5" s="5" t="s">
        <v>132</v>
      </c>
      <c r="AA5" s="5">
        <v>2738</v>
      </c>
      <c r="AB5" s="5" t="s">
        <v>65</v>
      </c>
      <c r="AC5" s="5" t="s">
        <v>133</v>
      </c>
      <c r="AD5" s="5" t="s">
        <v>67</v>
      </c>
      <c r="AE5" s="5" t="s">
        <v>134</v>
      </c>
      <c r="AF5" s="5"/>
      <c r="AG5" s="5" t="s">
        <v>116</v>
      </c>
      <c r="AH5" s="5" t="s">
        <v>70</v>
      </c>
      <c r="AI5" s="5" t="s">
        <v>135</v>
      </c>
      <c r="AJ5" s="1" t="s">
        <v>117</v>
      </c>
      <c r="AK5" s="5" t="s">
        <v>136</v>
      </c>
      <c r="AL5" s="5" t="s">
        <v>137</v>
      </c>
      <c r="AM5" s="5" t="s">
        <v>75</v>
      </c>
      <c r="AN5" s="5" t="s">
        <v>138</v>
      </c>
    </row>
    <row r="6" spans="1:48" ht="15.75" customHeight="1">
      <c r="A6" s="5">
        <v>4090</v>
      </c>
      <c r="B6" s="5"/>
      <c r="C6" s="5" t="s">
        <v>139</v>
      </c>
      <c r="D6" s="5" t="s">
        <v>140</v>
      </c>
      <c r="E6" s="5" t="s">
        <v>141</v>
      </c>
      <c r="F6" s="5" t="s">
        <v>142</v>
      </c>
      <c r="G6" s="5">
        <v>2017</v>
      </c>
      <c r="H6" s="5" t="s">
        <v>143</v>
      </c>
      <c r="I6" s="5" t="s">
        <v>144</v>
      </c>
      <c r="J6" s="5" t="s">
        <v>54</v>
      </c>
      <c r="K6" s="5" t="s">
        <v>145</v>
      </c>
      <c r="L6" s="5" t="s">
        <v>56</v>
      </c>
      <c r="M6" s="5" t="s">
        <v>57</v>
      </c>
      <c r="N6" s="5" t="s">
        <v>57</v>
      </c>
      <c r="O6" s="5" t="s">
        <v>58</v>
      </c>
      <c r="P6" s="5" t="s">
        <v>59</v>
      </c>
      <c r="Q6" s="5" t="s">
        <v>106</v>
      </c>
      <c r="R6" s="5" t="s">
        <v>107</v>
      </c>
      <c r="S6" s="5" t="s">
        <v>128</v>
      </c>
      <c r="T6" s="5"/>
      <c r="U6" s="5" t="s">
        <v>87</v>
      </c>
      <c r="V6" s="5" t="s">
        <v>146</v>
      </c>
      <c r="W6" s="5" t="s">
        <v>147</v>
      </c>
      <c r="X6" s="5" t="s">
        <v>148</v>
      </c>
      <c r="Y6" s="5" t="s">
        <v>149</v>
      </c>
      <c r="Z6" s="5" t="s">
        <v>150</v>
      </c>
      <c r="AA6" s="5">
        <f>6*365</f>
        <v>2190</v>
      </c>
      <c r="AB6" s="5" t="s">
        <v>92</v>
      </c>
      <c r="AC6" s="5" t="s">
        <v>151</v>
      </c>
      <c r="AD6" s="5" t="s">
        <v>152</v>
      </c>
      <c r="AE6" s="5" t="s">
        <v>134</v>
      </c>
      <c r="AF6" s="5" t="s">
        <v>67</v>
      </c>
      <c r="AG6" s="5"/>
      <c r="AH6" s="5" t="s">
        <v>153</v>
      </c>
      <c r="AI6" s="5" t="s">
        <v>154</v>
      </c>
      <c r="AJ6" s="5" t="s">
        <v>96</v>
      </c>
      <c r="AK6" s="5" t="s">
        <v>155</v>
      </c>
      <c r="AL6" s="5" t="s">
        <v>156</v>
      </c>
      <c r="AM6" s="5" t="s">
        <v>157</v>
      </c>
      <c r="AN6" s="5" t="s">
        <v>158</v>
      </c>
    </row>
    <row r="7" spans="1:48" ht="15.75" customHeight="1">
      <c r="A7" s="5">
        <v>1711</v>
      </c>
      <c r="B7" s="5"/>
      <c r="C7" s="5" t="s">
        <v>159</v>
      </c>
      <c r="D7" s="5" t="s">
        <v>160</v>
      </c>
      <c r="E7" s="5" t="s">
        <v>161</v>
      </c>
      <c r="F7" s="5" t="s">
        <v>162</v>
      </c>
      <c r="G7" s="5">
        <v>2015</v>
      </c>
      <c r="H7" s="5" t="s">
        <v>163</v>
      </c>
      <c r="I7" s="5" t="s">
        <v>164</v>
      </c>
      <c r="J7" s="5" t="s">
        <v>165</v>
      </c>
      <c r="K7" s="5" t="s">
        <v>166</v>
      </c>
      <c r="L7" s="5" t="s">
        <v>56</v>
      </c>
      <c r="M7" s="5" t="s">
        <v>167</v>
      </c>
      <c r="N7" s="5" t="s">
        <v>168</v>
      </c>
      <c r="O7" s="5"/>
      <c r="P7" s="5"/>
      <c r="Q7" s="5"/>
      <c r="R7" s="5"/>
      <c r="S7" s="5"/>
      <c r="T7" s="5"/>
      <c r="U7" s="5"/>
      <c r="V7" s="5"/>
      <c r="W7" s="5"/>
      <c r="X7" s="5"/>
      <c r="Y7" s="5"/>
      <c r="Z7" s="5"/>
      <c r="AA7" s="5"/>
      <c r="AB7" s="5"/>
      <c r="AC7" s="5"/>
      <c r="AD7" s="5"/>
      <c r="AE7" s="5"/>
      <c r="AF7" s="5"/>
      <c r="AG7" s="5"/>
      <c r="AH7" s="5"/>
      <c r="AI7" s="5"/>
      <c r="AJ7" s="5"/>
      <c r="AK7" s="5"/>
      <c r="AL7" s="5"/>
      <c r="AM7" s="5"/>
      <c r="AN7" s="5"/>
    </row>
    <row r="8" spans="1:48" s="28" customFormat="1" ht="15.95" customHeight="1">
      <c r="A8" s="25">
        <v>3367</v>
      </c>
      <c r="B8" s="25"/>
      <c r="C8" s="25" t="s">
        <v>169</v>
      </c>
      <c r="D8" s="25" t="s">
        <v>170</v>
      </c>
      <c r="E8" s="25" t="s">
        <v>171</v>
      </c>
      <c r="F8" s="25" t="s">
        <v>172</v>
      </c>
      <c r="G8" s="25">
        <v>2016</v>
      </c>
      <c r="H8" s="25" t="s">
        <v>173</v>
      </c>
      <c r="I8" s="25" t="s">
        <v>174</v>
      </c>
      <c r="J8" s="25" t="s">
        <v>165</v>
      </c>
      <c r="K8" s="25" t="s">
        <v>166</v>
      </c>
      <c r="L8" s="25" t="s">
        <v>145</v>
      </c>
      <c r="M8" s="25" t="s">
        <v>167</v>
      </c>
      <c r="N8" s="25" t="s">
        <v>168</v>
      </c>
      <c r="O8" s="25"/>
      <c r="P8" s="25"/>
      <c r="Q8" s="25"/>
      <c r="R8" s="25"/>
      <c r="S8" s="25"/>
      <c r="T8" s="25"/>
      <c r="U8" s="25"/>
      <c r="V8" s="25"/>
      <c r="W8" s="25"/>
      <c r="X8" s="25"/>
      <c r="Y8" s="25"/>
      <c r="Z8" s="25"/>
      <c r="AA8" s="25"/>
      <c r="AB8" s="26"/>
      <c r="AC8" s="26"/>
      <c r="AD8" s="26"/>
      <c r="AE8" s="26"/>
      <c r="AF8" s="26"/>
      <c r="AG8" s="26"/>
      <c r="AH8" s="26"/>
      <c r="AI8" s="26"/>
      <c r="AJ8" s="26"/>
      <c r="AK8" s="26"/>
      <c r="AL8" s="26"/>
      <c r="AM8" s="26"/>
      <c r="AN8" s="25"/>
      <c r="AO8" s="27"/>
      <c r="AP8" s="26"/>
      <c r="AQ8" s="26"/>
      <c r="AR8" s="26"/>
      <c r="AS8" s="26"/>
      <c r="AT8" s="26"/>
      <c r="AU8" s="26"/>
      <c r="AV8" s="26"/>
    </row>
    <row r="9" spans="1:48" s="28" customFormat="1" ht="15.95" customHeight="1">
      <c r="A9" s="25">
        <v>420</v>
      </c>
      <c r="B9" s="25"/>
      <c r="C9" s="25" t="s">
        <v>175</v>
      </c>
      <c r="D9" s="25" t="s">
        <v>176</v>
      </c>
      <c r="E9" s="25" t="s">
        <v>177</v>
      </c>
      <c r="F9" s="25" t="s">
        <v>178</v>
      </c>
      <c r="G9" s="25">
        <v>2011</v>
      </c>
      <c r="H9" s="25" t="s">
        <v>179</v>
      </c>
      <c r="I9" s="25" t="s">
        <v>104</v>
      </c>
      <c r="J9" s="25" t="s">
        <v>180</v>
      </c>
      <c r="K9" s="25" t="s">
        <v>56</v>
      </c>
      <c r="L9" s="25" t="s">
        <v>145</v>
      </c>
      <c r="M9" s="25" t="s">
        <v>167</v>
      </c>
      <c r="N9" s="25" t="s">
        <v>168</v>
      </c>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6"/>
      <c r="AP9" s="26"/>
      <c r="AQ9" s="26"/>
      <c r="AR9" s="26"/>
      <c r="AS9" s="26"/>
      <c r="AT9" s="26"/>
      <c r="AU9" s="26"/>
      <c r="AV9" s="26"/>
    </row>
    <row r="10" spans="1:48" s="26" customFormat="1" ht="15.75" customHeight="1">
      <c r="A10" s="25">
        <v>2695</v>
      </c>
      <c r="B10" s="25"/>
      <c r="C10" s="25" t="s">
        <v>181</v>
      </c>
      <c r="D10" s="25" t="s">
        <v>182</v>
      </c>
      <c r="E10" s="25" t="s">
        <v>183</v>
      </c>
      <c r="F10" s="25"/>
      <c r="G10" s="25">
        <v>2004</v>
      </c>
      <c r="H10" s="25" t="s">
        <v>184</v>
      </c>
      <c r="I10" s="25" t="s">
        <v>144</v>
      </c>
      <c r="J10" s="25" t="s">
        <v>54</v>
      </c>
      <c r="K10" s="25" t="s">
        <v>145</v>
      </c>
      <c r="L10" s="25" t="s">
        <v>145</v>
      </c>
      <c r="M10" s="25" t="s">
        <v>57</v>
      </c>
      <c r="N10" s="25" t="s">
        <v>57</v>
      </c>
      <c r="O10" s="25" t="s">
        <v>58</v>
      </c>
      <c r="P10" s="25" t="s">
        <v>59</v>
      </c>
      <c r="Q10" s="25" t="s">
        <v>107</v>
      </c>
      <c r="R10" s="25"/>
      <c r="S10" s="25"/>
      <c r="T10" s="25" t="s">
        <v>185</v>
      </c>
      <c r="U10" s="25" t="s">
        <v>87</v>
      </c>
      <c r="V10" s="25" t="s">
        <v>186</v>
      </c>
      <c r="W10" s="25" t="s">
        <v>187</v>
      </c>
      <c r="X10" s="25" t="s">
        <v>188</v>
      </c>
      <c r="Y10" s="25" t="s">
        <v>189</v>
      </c>
      <c r="Z10" s="29">
        <v>156155114</v>
      </c>
      <c r="AA10" s="25">
        <v>16790</v>
      </c>
      <c r="AB10" s="25" t="s">
        <v>92</v>
      </c>
      <c r="AC10" s="25" t="s">
        <v>66</v>
      </c>
      <c r="AD10" s="25" t="s">
        <v>67</v>
      </c>
      <c r="AE10" s="25"/>
      <c r="AF10" s="25"/>
      <c r="AG10" s="25" t="s">
        <v>69</v>
      </c>
      <c r="AH10" s="25" t="s">
        <v>94</v>
      </c>
      <c r="AI10" s="25" t="s">
        <v>190</v>
      </c>
      <c r="AJ10" s="25" t="s">
        <v>191</v>
      </c>
      <c r="AK10" s="25" t="s">
        <v>192</v>
      </c>
      <c r="AL10" s="25" t="s">
        <v>74</v>
      </c>
      <c r="AM10" s="25" t="s">
        <v>75</v>
      </c>
      <c r="AN10" s="25"/>
    </row>
    <row r="11" spans="1:48" s="26" customFormat="1" ht="15.75" customHeight="1">
      <c r="A11" s="25">
        <v>8106</v>
      </c>
      <c r="B11" s="27"/>
      <c r="C11" s="27" t="s">
        <v>193</v>
      </c>
      <c r="D11" s="27" t="s">
        <v>194</v>
      </c>
      <c r="E11" s="27" t="s">
        <v>195</v>
      </c>
      <c r="F11" s="27" t="s">
        <v>196</v>
      </c>
      <c r="G11" s="25">
        <v>2008</v>
      </c>
      <c r="H11" s="27" t="s">
        <v>197</v>
      </c>
      <c r="I11" s="27" t="s">
        <v>198</v>
      </c>
      <c r="J11" s="27" t="s">
        <v>180</v>
      </c>
      <c r="K11" s="27" t="s">
        <v>56</v>
      </c>
      <c r="L11" s="25" t="s">
        <v>145</v>
      </c>
      <c r="M11" s="27" t="s">
        <v>167</v>
      </c>
      <c r="N11" s="27" t="s">
        <v>199</v>
      </c>
      <c r="O11" s="27"/>
      <c r="P11" s="27"/>
      <c r="Q11" s="27"/>
      <c r="R11" s="27"/>
      <c r="S11" s="27"/>
      <c r="T11" s="27"/>
      <c r="U11" s="27"/>
      <c r="V11" s="27"/>
      <c r="W11" s="27"/>
      <c r="X11" s="27"/>
      <c r="Y11" s="27"/>
      <c r="Z11" s="27"/>
      <c r="AB11" s="28"/>
      <c r="AN11" s="27" t="s">
        <v>200</v>
      </c>
    </row>
    <row r="12" spans="1:48" s="26" customFormat="1" ht="15.75" customHeight="1">
      <c r="A12" s="25">
        <v>4402</v>
      </c>
      <c r="B12" s="25"/>
      <c r="C12" s="25" t="s">
        <v>201</v>
      </c>
      <c r="D12" s="25" t="s">
        <v>202</v>
      </c>
      <c r="E12" s="25" t="s">
        <v>203</v>
      </c>
      <c r="F12" s="25" t="s">
        <v>204</v>
      </c>
      <c r="G12" s="25">
        <v>2018</v>
      </c>
      <c r="H12" s="25" t="s">
        <v>205</v>
      </c>
      <c r="I12" s="25" t="s">
        <v>174</v>
      </c>
      <c r="J12" s="25" t="s">
        <v>165</v>
      </c>
      <c r="K12" s="25" t="s">
        <v>166</v>
      </c>
      <c r="L12" s="25" t="s">
        <v>145</v>
      </c>
      <c r="M12" s="25" t="s">
        <v>57</v>
      </c>
      <c r="N12" s="25" t="s">
        <v>57</v>
      </c>
      <c r="O12" s="25" t="s">
        <v>58</v>
      </c>
      <c r="P12" s="25" t="s">
        <v>59</v>
      </c>
      <c r="Q12" s="25" t="s">
        <v>106</v>
      </c>
      <c r="R12" s="25"/>
      <c r="S12" s="25"/>
      <c r="T12" s="25" t="s">
        <v>185</v>
      </c>
      <c r="U12" s="25" t="s">
        <v>87</v>
      </c>
      <c r="V12" s="25" t="s">
        <v>109</v>
      </c>
      <c r="W12" s="25" t="s">
        <v>206</v>
      </c>
      <c r="X12" s="25" t="s">
        <v>207</v>
      </c>
      <c r="Y12" s="25" t="s">
        <v>208</v>
      </c>
      <c r="Z12" s="25" t="s">
        <v>209</v>
      </c>
      <c r="AA12" s="25">
        <v>5110</v>
      </c>
      <c r="AB12" s="25" t="s">
        <v>65</v>
      </c>
      <c r="AC12" s="25" t="s">
        <v>66</v>
      </c>
      <c r="AD12" s="25" t="s">
        <v>67</v>
      </c>
      <c r="AE12" s="25"/>
      <c r="AF12" s="25"/>
      <c r="AG12" s="25" t="s">
        <v>116</v>
      </c>
      <c r="AH12" s="25" t="s">
        <v>153</v>
      </c>
      <c r="AI12" s="25" t="s">
        <v>210</v>
      </c>
      <c r="AJ12" s="25" t="s">
        <v>211</v>
      </c>
      <c r="AK12" s="25" t="s">
        <v>212</v>
      </c>
      <c r="AL12" s="25" t="s">
        <v>213</v>
      </c>
      <c r="AM12" s="25" t="s">
        <v>214</v>
      </c>
      <c r="AN12" s="25" t="s">
        <v>215</v>
      </c>
    </row>
    <row r="13" spans="1:48" s="26" customFormat="1" ht="15.75" customHeight="1">
      <c r="A13" s="25">
        <v>4402</v>
      </c>
      <c r="B13" s="25"/>
      <c r="C13" s="25" t="s">
        <v>201</v>
      </c>
      <c r="D13" s="25" t="s">
        <v>202</v>
      </c>
      <c r="E13" s="25" t="s">
        <v>203</v>
      </c>
      <c r="F13" s="25" t="s">
        <v>204</v>
      </c>
      <c r="G13" s="25">
        <v>2018</v>
      </c>
      <c r="H13" s="25" t="s">
        <v>205</v>
      </c>
      <c r="I13" s="25" t="s">
        <v>174</v>
      </c>
      <c r="J13" s="25" t="s">
        <v>165</v>
      </c>
      <c r="K13" s="25" t="s">
        <v>166</v>
      </c>
      <c r="L13" s="25" t="s">
        <v>145</v>
      </c>
      <c r="M13" s="25" t="s">
        <v>57</v>
      </c>
      <c r="N13" s="25" t="s">
        <v>57</v>
      </c>
      <c r="O13" s="25" t="s">
        <v>58</v>
      </c>
      <c r="P13" s="25" t="s">
        <v>59</v>
      </c>
      <c r="Q13" s="25" t="s">
        <v>106</v>
      </c>
      <c r="R13" s="25"/>
      <c r="S13" s="25"/>
      <c r="T13" s="25" t="s">
        <v>185</v>
      </c>
      <c r="U13" s="25" t="s">
        <v>87</v>
      </c>
      <c r="V13" s="25" t="s">
        <v>109</v>
      </c>
      <c r="W13" s="25" t="s">
        <v>187</v>
      </c>
      <c r="X13" s="25" t="s">
        <v>216</v>
      </c>
      <c r="Y13" s="25" t="s">
        <v>217</v>
      </c>
      <c r="Z13" s="25" t="s">
        <v>218</v>
      </c>
      <c r="AA13" s="25">
        <v>3285</v>
      </c>
      <c r="AB13" s="25" t="s">
        <v>65</v>
      </c>
      <c r="AC13" s="25" t="s">
        <v>66</v>
      </c>
      <c r="AD13" s="25" t="s">
        <v>67</v>
      </c>
      <c r="AE13" s="25"/>
      <c r="AF13" s="25"/>
      <c r="AG13" s="25" t="s">
        <v>116</v>
      </c>
      <c r="AH13" s="25" t="s">
        <v>153</v>
      </c>
      <c r="AI13" s="25" t="s">
        <v>210</v>
      </c>
      <c r="AJ13" s="25" t="s">
        <v>219</v>
      </c>
      <c r="AK13" s="25" t="s">
        <v>212</v>
      </c>
      <c r="AL13" s="25" t="s">
        <v>213</v>
      </c>
      <c r="AM13" s="25" t="s">
        <v>214</v>
      </c>
      <c r="AN13" s="25" t="s">
        <v>220</v>
      </c>
    </row>
    <row r="14" spans="1:48" s="26" customFormat="1" ht="15.75" customHeight="1">
      <c r="A14" s="25">
        <v>1031</v>
      </c>
      <c r="B14" s="25"/>
      <c r="C14" s="25" t="s">
        <v>221</v>
      </c>
      <c r="D14" s="25" t="s">
        <v>222</v>
      </c>
      <c r="E14" s="25" t="s">
        <v>223</v>
      </c>
      <c r="F14" s="25" t="s">
        <v>204</v>
      </c>
      <c r="G14" s="25">
        <v>2018</v>
      </c>
      <c r="H14" s="25" t="s">
        <v>224</v>
      </c>
      <c r="I14" s="25" t="s">
        <v>144</v>
      </c>
      <c r="J14" s="25" t="s">
        <v>126</v>
      </c>
      <c r="K14" s="25" t="s">
        <v>225</v>
      </c>
      <c r="L14" s="25" t="s">
        <v>145</v>
      </c>
      <c r="M14" s="25" t="s">
        <v>57</v>
      </c>
      <c r="N14" s="25" t="s">
        <v>57</v>
      </c>
      <c r="O14" s="25" t="s">
        <v>58</v>
      </c>
      <c r="P14" s="25" t="s">
        <v>59</v>
      </c>
      <c r="Q14" s="25" t="s">
        <v>106</v>
      </c>
      <c r="R14" s="25"/>
      <c r="S14" s="25"/>
      <c r="T14" s="25" t="s">
        <v>185</v>
      </c>
      <c r="U14" s="25" t="s">
        <v>87</v>
      </c>
      <c r="V14" s="25" t="s">
        <v>109</v>
      </c>
      <c r="W14" s="25" t="s">
        <v>206</v>
      </c>
      <c r="X14" s="25" t="s">
        <v>226</v>
      </c>
      <c r="Y14" s="25" t="s">
        <v>227</v>
      </c>
      <c r="Z14" s="25" t="s">
        <v>228</v>
      </c>
      <c r="AA14" s="25">
        <v>5110</v>
      </c>
      <c r="AB14" s="25" t="s">
        <v>65</v>
      </c>
      <c r="AC14" s="25" t="s">
        <v>66</v>
      </c>
      <c r="AD14" s="25" t="s">
        <v>67</v>
      </c>
      <c r="AE14" s="25"/>
      <c r="AF14" s="25"/>
      <c r="AG14" s="25" t="s">
        <v>116</v>
      </c>
      <c r="AH14" s="25" t="s">
        <v>94</v>
      </c>
      <c r="AI14" s="25" t="s">
        <v>210</v>
      </c>
      <c r="AJ14" s="25" t="s">
        <v>211</v>
      </c>
      <c r="AK14" s="25" t="s">
        <v>212</v>
      </c>
      <c r="AL14" s="25" t="s">
        <v>74</v>
      </c>
      <c r="AM14" s="25" t="s">
        <v>75</v>
      </c>
      <c r="AN14" s="25" t="s">
        <v>215</v>
      </c>
    </row>
    <row r="15" spans="1:48" s="26" customFormat="1" ht="15.75" customHeight="1">
      <c r="A15" s="25">
        <v>1031</v>
      </c>
      <c r="B15" s="25"/>
      <c r="C15" s="25" t="s">
        <v>221</v>
      </c>
      <c r="D15" s="25" t="s">
        <v>222</v>
      </c>
      <c r="E15" s="25" t="s">
        <v>223</v>
      </c>
      <c r="F15" s="25" t="s">
        <v>204</v>
      </c>
      <c r="G15" s="25">
        <v>2018</v>
      </c>
      <c r="H15" s="25" t="s">
        <v>224</v>
      </c>
      <c r="I15" s="25" t="s">
        <v>144</v>
      </c>
      <c r="J15" s="25" t="s">
        <v>126</v>
      </c>
      <c r="K15" s="25" t="s">
        <v>225</v>
      </c>
      <c r="L15" s="25" t="s">
        <v>145</v>
      </c>
      <c r="M15" s="25" t="s">
        <v>57</v>
      </c>
      <c r="N15" s="25" t="s">
        <v>57</v>
      </c>
      <c r="O15" s="25" t="s">
        <v>58</v>
      </c>
      <c r="P15" s="25" t="s">
        <v>59</v>
      </c>
      <c r="Q15" s="25" t="s">
        <v>106</v>
      </c>
      <c r="R15" s="25"/>
      <c r="S15" s="25"/>
      <c r="T15" s="25" t="s">
        <v>185</v>
      </c>
      <c r="U15" s="25" t="s">
        <v>87</v>
      </c>
      <c r="V15" s="25" t="s">
        <v>109</v>
      </c>
      <c r="W15" s="25" t="s">
        <v>187</v>
      </c>
      <c r="X15" s="25" t="s">
        <v>216</v>
      </c>
      <c r="Y15" s="25" t="s">
        <v>217</v>
      </c>
      <c r="Z15" s="25" t="s">
        <v>229</v>
      </c>
      <c r="AA15" s="25">
        <v>3285</v>
      </c>
      <c r="AB15" s="25" t="s">
        <v>65</v>
      </c>
      <c r="AC15" s="25" t="s">
        <v>66</v>
      </c>
      <c r="AD15" s="25" t="s">
        <v>67</v>
      </c>
      <c r="AE15" s="25"/>
      <c r="AF15" s="25"/>
      <c r="AG15" s="25" t="s">
        <v>116</v>
      </c>
      <c r="AH15" s="25" t="s">
        <v>94</v>
      </c>
      <c r="AI15" s="25" t="s">
        <v>210</v>
      </c>
      <c r="AJ15" s="25" t="s">
        <v>219</v>
      </c>
      <c r="AK15" s="25" t="s">
        <v>212</v>
      </c>
      <c r="AL15" s="25" t="s">
        <v>74</v>
      </c>
      <c r="AM15" s="25" t="s">
        <v>75</v>
      </c>
      <c r="AN15" s="25" t="s">
        <v>220</v>
      </c>
    </row>
    <row r="16" spans="1:48" s="26" customFormat="1" ht="15.75" customHeight="1">
      <c r="A16" s="25">
        <v>330</v>
      </c>
      <c r="B16" s="25"/>
      <c r="C16" s="25" t="s">
        <v>230</v>
      </c>
      <c r="D16" s="25" t="s">
        <v>231</v>
      </c>
      <c r="E16" s="25" t="s">
        <v>232</v>
      </c>
      <c r="F16" s="25" t="s">
        <v>233</v>
      </c>
      <c r="G16" s="25">
        <v>2000</v>
      </c>
      <c r="H16" s="25" t="s">
        <v>234</v>
      </c>
      <c r="I16" s="25" t="s">
        <v>125</v>
      </c>
      <c r="J16" s="25" t="s">
        <v>165</v>
      </c>
      <c r="K16" s="25" t="s">
        <v>56</v>
      </c>
      <c r="L16" s="25" t="s">
        <v>145</v>
      </c>
      <c r="M16" s="25" t="s">
        <v>167</v>
      </c>
      <c r="N16" s="25" t="s">
        <v>235</v>
      </c>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row>
    <row r="17" spans="1:48" s="26" customFormat="1" ht="15.75" customHeight="1">
      <c r="A17" s="25">
        <v>4849</v>
      </c>
      <c r="B17" s="25"/>
      <c r="C17" s="25" t="s">
        <v>236</v>
      </c>
      <c r="D17" s="25" t="s">
        <v>237</v>
      </c>
      <c r="E17" s="25" t="s">
        <v>238</v>
      </c>
      <c r="F17" s="25" t="s">
        <v>239</v>
      </c>
      <c r="G17" s="25">
        <v>2016</v>
      </c>
      <c r="H17" s="25" t="s">
        <v>240</v>
      </c>
      <c r="I17" s="25" t="s">
        <v>241</v>
      </c>
      <c r="J17" s="25" t="s">
        <v>126</v>
      </c>
      <c r="K17" s="25" t="s">
        <v>86</v>
      </c>
      <c r="L17" s="25" t="s">
        <v>145</v>
      </c>
      <c r="M17" s="25" t="s">
        <v>57</v>
      </c>
      <c r="N17" s="25" t="s">
        <v>57</v>
      </c>
      <c r="O17" s="25" t="s">
        <v>58</v>
      </c>
      <c r="P17" s="25" t="s">
        <v>59</v>
      </c>
      <c r="Q17" s="25" t="s">
        <v>107</v>
      </c>
      <c r="R17" s="25"/>
      <c r="S17" s="25"/>
      <c r="T17" s="25" t="s">
        <v>185</v>
      </c>
      <c r="U17" s="25" t="s">
        <v>60</v>
      </c>
      <c r="V17" s="25" t="s">
        <v>61</v>
      </c>
      <c r="W17" s="25" t="s">
        <v>242</v>
      </c>
      <c r="X17" s="25" t="s">
        <v>243</v>
      </c>
      <c r="Y17" s="25" t="s">
        <v>244</v>
      </c>
      <c r="Z17" s="25" t="s">
        <v>245</v>
      </c>
      <c r="AA17" s="25">
        <v>5475</v>
      </c>
      <c r="AB17" s="25" t="s">
        <v>65</v>
      </c>
      <c r="AC17" s="25" t="s">
        <v>66</v>
      </c>
      <c r="AD17" s="25" t="s">
        <v>67</v>
      </c>
      <c r="AE17" s="25" t="s">
        <v>68</v>
      </c>
      <c r="AF17" s="25" t="s">
        <v>93</v>
      </c>
      <c r="AG17" s="25" t="s">
        <v>69</v>
      </c>
      <c r="AH17" s="25" t="s">
        <v>94</v>
      </c>
      <c r="AI17" s="25" t="s">
        <v>210</v>
      </c>
      <c r="AJ17" s="25" t="s">
        <v>246</v>
      </c>
      <c r="AK17" s="25" t="s">
        <v>247</v>
      </c>
      <c r="AL17" s="25" t="s">
        <v>74</v>
      </c>
      <c r="AM17" s="25" t="s">
        <v>75</v>
      </c>
      <c r="AN17" s="25" t="s">
        <v>248</v>
      </c>
    </row>
    <row r="18" spans="1:48" s="26" customFormat="1" ht="15.75" customHeight="1">
      <c r="A18" s="25">
        <v>483</v>
      </c>
      <c r="B18" s="25"/>
      <c r="C18" s="25" t="s">
        <v>249</v>
      </c>
      <c r="D18" s="25" t="s">
        <v>250</v>
      </c>
      <c r="E18" s="25" t="s">
        <v>251</v>
      </c>
      <c r="F18" s="25" t="s">
        <v>252</v>
      </c>
      <c r="G18" s="25">
        <v>2006</v>
      </c>
      <c r="H18" s="25" t="s">
        <v>253</v>
      </c>
      <c r="I18" s="25" t="s">
        <v>104</v>
      </c>
      <c r="J18" s="25" t="s">
        <v>165</v>
      </c>
      <c r="K18" s="25" t="s">
        <v>56</v>
      </c>
      <c r="L18" s="25" t="s">
        <v>145</v>
      </c>
      <c r="M18" s="25" t="s">
        <v>167</v>
      </c>
      <c r="N18" s="25" t="s">
        <v>168</v>
      </c>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row>
    <row r="19" spans="1:48" s="26" customFormat="1" ht="15.75" customHeight="1">
      <c r="A19" s="25">
        <v>9724</v>
      </c>
      <c r="B19" s="25"/>
      <c r="C19" s="25" t="s">
        <v>254</v>
      </c>
      <c r="D19" s="25" t="s">
        <v>255</v>
      </c>
      <c r="E19" s="25" t="s">
        <v>256</v>
      </c>
      <c r="F19" s="25" t="s">
        <v>257</v>
      </c>
      <c r="G19" s="25">
        <v>2007</v>
      </c>
      <c r="H19" s="25" t="s">
        <v>258</v>
      </c>
      <c r="I19" s="25" t="s">
        <v>259</v>
      </c>
      <c r="J19" s="25" t="s">
        <v>165</v>
      </c>
      <c r="K19" s="25" t="s">
        <v>145</v>
      </c>
      <c r="L19" s="25" t="s">
        <v>145</v>
      </c>
      <c r="M19" s="25" t="s">
        <v>167</v>
      </c>
      <c r="N19" s="25" t="s">
        <v>168</v>
      </c>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t="s">
        <v>260</v>
      </c>
    </row>
    <row r="20" spans="1:48" s="31" customFormat="1" ht="15.75" customHeight="1">
      <c r="A20" s="30">
        <v>2020</v>
      </c>
      <c r="B20" s="30"/>
      <c r="C20" s="30" t="s">
        <v>261</v>
      </c>
      <c r="D20" s="30" t="s">
        <v>262</v>
      </c>
      <c r="E20" s="30" t="s">
        <v>263</v>
      </c>
      <c r="F20" s="30" t="s">
        <v>264</v>
      </c>
      <c r="G20" s="30">
        <v>2020</v>
      </c>
      <c r="H20" s="30" t="s">
        <v>265</v>
      </c>
      <c r="I20" s="30" t="s">
        <v>266</v>
      </c>
      <c r="J20" s="30" t="s">
        <v>165</v>
      </c>
      <c r="K20" s="30" t="s">
        <v>145</v>
      </c>
      <c r="L20" s="30" t="s">
        <v>105</v>
      </c>
      <c r="M20" s="30" t="s">
        <v>167</v>
      </c>
      <c r="N20" s="30" t="s">
        <v>168</v>
      </c>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t="s">
        <v>267</v>
      </c>
    </row>
    <row r="21" spans="1:48" s="31" customFormat="1" ht="15.75" customHeight="1">
      <c r="A21" s="32">
        <v>4282</v>
      </c>
      <c r="B21" s="32"/>
      <c r="C21" s="32" t="s">
        <v>268</v>
      </c>
      <c r="D21" s="32" t="s">
        <v>269</v>
      </c>
      <c r="E21" s="32" t="s">
        <v>270</v>
      </c>
      <c r="F21" s="32" t="s">
        <v>271</v>
      </c>
      <c r="G21" s="32">
        <v>2018</v>
      </c>
      <c r="H21" s="32" t="s">
        <v>272</v>
      </c>
      <c r="I21" s="32" t="s">
        <v>144</v>
      </c>
      <c r="J21" s="32" t="s">
        <v>54</v>
      </c>
      <c r="K21" s="32" t="s">
        <v>86</v>
      </c>
      <c r="L21" s="32" t="s">
        <v>105</v>
      </c>
      <c r="M21" s="32" t="s">
        <v>57</v>
      </c>
      <c r="N21" s="32" t="s">
        <v>57</v>
      </c>
      <c r="O21" s="32" t="s">
        <v>58</v>
      </c>
      <c r="P21" s="32" t="s">
        <v>59</v>
      </c>
      <c r="Q21" s="32"/>
      <c r="R21" s="32"/>
      <c r="S21" s="32"/>
      <c r="T21" s="32" t="s">
        <v>185</v>
      </c>
      <c r="U21" s="32" t="s">
        <v>108</v>
      </c>
      <c r="V21" s="32" t="s">
        <v>88</v>
      </c>
      <c r="W21" s="32" t="s">
        <v>273</v>
      </c>
      <c r="X21" s="32" t="s">
        <v>274</v>
      </c>
      <c r="Y21" s="32" t="s">
        <v>275</v>
      </c>
      <c r="Z21" s="32" t="s">
        <v>276</v>
      </c>
      <c r="AA21" s="32" t="s">
        <v>277</v>
      </c>
      <c r="AB21" s="32" t="s">
        <v>65</v>
      </c>
      <c r="AC21" s="32" t="s">
        <v>66</v>
      </c>
      <c r="AD21" s="32" t="s">
        <v>68</v>
      </c>
      <c r="AE21" s="32"/>
      <c r="AG21" s="31" t="s">
        <v>69</v>
      </c>
      <c r="AH21" s="31" t="s">
        <v>70</v>
      </c>
      <c r="AI21" s="31" t="s">
        <v>278</v>
      </c>
      <c r="AJ21" s="31" t="s">
        <v>96</v>
      </c>
      <c r="AK21" s="31" t="s">
        <v>279</v>
      </c>
      <c r="AL21" s="31" t="s">
        <v>72</v>
      </c>
      <c r="AM21" s="31" t="s">
        <v>75</v>
      </c>
      <c r="AO21" s="32"/>
    </row>
    <row r="22" spans="1:48" s="31" customFormat="1" ht="15.75" customHeight="1">
      <c r="A22" s="32">
        <v>8869</v>
      </c>
      <c r="B22" s="32"/>
      <c r="C22" s="32" t="s">
        <v>280</v>
      </c>
      <c r="D22" s="32" t="s">
        <v>281</v>
      </c>
      <c r="E22" s="32" t="s">
        <v>282</v>
      </c>
      <c r="F22" s="32" t="s">
        <v>283</v>
      </c>
      <c r="G22" s="32">
        <v>2010</v>
      </c>
      <c r="H22" s="32" t="s">
        <v>284</v>
      </c>
      <c r="I22" s="32" t="s">
        <v>144</v>
      </c>
      <c r="J22" s="32" t="s">
        <v>54</v>
      </c>
      <c r="K22" s="32" t="s">
        <v>145</v>
      </c>
      <c r="L22" s="30" t="s">
        <v>105</v>
      </c>
      <c r="M22" s="32" t="s">
        <v>57</v>
      </c>
      <c r="N22" s="32" t="s">
        <v>57</v>
      </c>
      <c r="O22" s="32" t="s">
        <v>58</v>
      </c>
      <c r="P22" s="32" t="s">
        <v>59</v>
      </c>
      <c r="Q22" s="32" t="s">
        <v>106</v>
      </c>
      <c r="R22" s="32"/>
      <c r="S22" s="32"/>
      <c r="T22" s="32" t="s">
        <v>185</v>
      </c>
      <c r="U22" s="32" t="s">
        <v>87</v>
      </c>
      <c r="V22" s="32" t="s">
        <v>61</v>
      </c>
      <c r="W22" s="32" t="s">
        <v>285</v>
      </c>
      <c r="X22" s="32" t="s">
        <v>286</v>
      </c>
      <c r="Y22" s="32" t="s">
        <v>287</v>
      </c>
      <c r="Z22" s="32" t="s">
        <v>288</v>
      </c>
      <c r="AA22" s="32" t="s">
        <v>289</v>
      </c>
      <c r="AB22" s="32" t="s">
        <v>65</v>
      </c>
      <c r="AC22" s="32" t="s">
        <v>66</v>
      </c>
      <c r="AD22" s="32" t="s">
        <v>68</v>
      </c>
      <c r="AE22" s="33"/>
      <c r="AG22" s="31" t="s">
        <v>69</v>
      </c>
      <c r="AH22" s="31" t="s">
        <v>70</v>
      </c>
      <c r="AI22" s="31" t="s">
        <v>290</v>
      </c>
      <c r="AJ22" s="31" t="s">
        <v>72</v>
      </c>
      <c r="AK22" s="31" t="s">
        <v>291</v>
      </c>
      <c r="AL22" s="31" t="s">
        <v>72</v>
      </c>
      <c r="AM22" s="31" t="s">
        <v>75</v>
      </c>
      <c r="AN22" s="31" t="s">
        <v>292</v>
      </c>
      <c r="AO22" s="32"/>
    </row>
    <row r="23" spans="1:48" s="31" customFormat="1" ht="15.75" customHeight="1">
      <c r="A23" s="32">
        <v>8869</v>
      </c>
      <c r="B23" s="32"/>
      <c r="C23" s="32" t="s">
        <v>280</v>
      </c>
      <c r="D23" s="32" t="s">
        <v>281</v>
      </c>
      <c r="E23" s="32" t="s">
        <v>282</v>
      </c>
      <c r="F23" s="32" t="s">
        <v>283</v>
      </c>
      <c r="G23" s="32">
        <v>2010</v>
      </c>
      <c r="H23" s="32" t="s">
        <v>284</v>
      </c>
      <c r="I23" s="32" t="s">
        <v>144</v>
      </c>
      <c r="J23" s="32" t="s">
        <v>54</v>
      </c>
      <c r="K23" s="32" t="s">
        <v>145</v>
      </c>
      <c r="L23" s="30" t="s">
        <v>105</v>
      </c>
      <c r="M23" s="32" t="s">
        <v>57</v>
      </c>
      <c r="N23" s="32" t="s">
        <v>57</v>
      </c>
      <c r="O23" s="32" t="s">
        <v>58</v>
      </c>
      <c r="P23" s="32" t="s">
        <v>59</v>
      </c>
      <c r="Q23" s="32" t="s">
        <v>106</v>
      </c>
      <c r="R23" s="32"/>
      <c r="S23" s="32"/>
      <c r="T23" s="32" t="s">
        <v>185</v>
      </c>
      <c r="U23" s="32" t="s">
        <v>87</v>
      </c>
      <c r="V23" s="32" t="s">
        <v>61</v>
      </c>
      <c r="W23" s="32" t="s">
        <v>285</v>
      </c>
      <c r="X23" s="32" t="s">
        <v>286</v>
      </c>
      <c r="Y23" s="32" t="s">
        <v>287</v>
      </c>
      <c r="Z23" s="32" t="s">
        <v>293</v>
      </c>
      <c r="AA23" s="32" t="s">
        <v>289</v>
      </c>
      <c r="AB23" s="32" t="s">
        <v>65</v>
      </c>
      <c r="AC23" s="32" t="s">
        <v>66</v>
      </c>
      <c r="AD23" s="32" t="s">
        <v>68</v>
      </c>
      <c r="AE23" s="33"/>
      <c r="AG23" s="31" t="s">
        <v>69</v>
      </c>
      <c r="AH23" s="31" t="s">
        <v>70</v>
      </c>
      <c r="AI23" s="31" t="s">
        <v>290</v>
      </c>
      <c r="AJ23" s="31" t="s">
        <v>72</v>
      </c>
      <c r="AK23" s="31" t="s">
        <v>291</v>
      </c>
      <c r="AL23" s="31" t="s">
        <v>72</v>
      </c>
      <c r="AM23" s="31" t="s">
        <v>75</v>
      </c>
      <c r="AN23" s="31" t="s">
        <v>294</v>
      </c>
      <c r="AO23" s="32"/>
    </row>
    <row r="24" spans="1:48" s="31" customFormat="1" ht="15.75" customHeight="1">
      <c r="A24" s="30">
        <v>4888</v>
      </c>
      <c r="B24" s="30"/>
      <c r="C24" s="30" t="s">
        <v>295</v>
      </c>
      <c r="D24" s="30" t="s">
        <v>296</v>
      </c>
      <c r="E24" s="30" t="s">
        <v>297</v>
      </c>
      <c r="F24" s="30" t="s">
        <v>298</v>
      </c>
      <c r="G24" s="30">
        <v>2019</v>
      </c>
      <c r="H24" s="30" t="s">
        <v>299</v>
      </c>
      <c r="I24" s="30" t="s">
        <v>144</v>
      </c>
      <c r="J24" s="30" t="s">
        <v>126</v>
      </c>
      <c r="K24" s="30" t="s">
        <v>166</v>
      </c>
      <c r="L24" s="30" t="s">
        <v>105</v>
      </c>
      <c r="M24" s="30" t="s">
        <v>57</v>
      </c>
      <c r="N24" s="30" t="s">
        <v>57</v>
      </c>
      <c r="O24" s="30" t="s">
        <v>58</v>
      </c>
      <c r="P24" s="30" t="s">
        <v>59</v>
      </c>
      <c r="Q24" s="30"/>
      <c r="R24" s="30"/>
      <c r="S24" s="30"/>
      <c r="T24" s="30" t="s">
        <v>185</v>
      </c>
      <c r="U24" s="30" t="s">
        <v>108</v>
      </c>
      <c r="V24" s="30" t="s">
        <v>300</v>
      </c>
      <c r="W24" s="30" t="s">
        <v>301</v>
      </c>
      <c r="X24" s="30" t="s">
        <v>302</v>
      </c>
      <c r="Y24" s="30"/>
      <c r="Z24" s="30"/>
      <c r="AA24" s="30"/>
      <c r="AB24" s="30" t="s">
        <v>65</v>
      </c>
      <c r="AC24" s="30" t="s">
        <v>114</v>
      </c>
      <c r="AD24" s="30" t="s">
        <v>152</v>
      </c>
      <c r="AE24" s="30"/>
      <c r="AF24" s="30"/>
      <c r="AG24" s="30" t="s">
        <v>69</v>
      </c>
      <c r="AH24" s="30" t="s">
        <v>70</v>
      </c>
      <c r="AI24" s="30" t="s">
        <v>278</v>
      </c>
      <c r="AJ24" s="30" t="s">
        <v>117</v>
      </c>
      <c r="AK24" s="30" t="s">
        <v>303</v>
      </c>
      <c r="AL24" s="30" t="s">
        <v>74</v>
      </c>
      <c r="AM24" s="30" t="s">
        <v>75</v>
      </c>
      <c r="AN24" s="30"/>
    </row>
    <row r="25" spans="1:48" s="31" customFormat="1" ht="15.75" customHeight="1">
      <c r="A25" s="30">
        <v>1624</v>
      </c>
      <c r="B25" s="30"/>
      <c r="C25" s="30" t="s">
        <v>304</v>
      </c>
      <c r="D25" s="30" t="s">
        <v>305</v>
      </c>
      <c r="E25" s="30" t="s">
        <v>306</v>
      </c>
      <c r="F25" s="30" t="s">
        <v>307</v>
      </c>
      <c r="G25" s="30">
        <v>2017</v>
      </c>
      <c r="H25" s="30" t="s">
        <v>308</v>
      </c>
      <c r="I25" s="30" t="s">
        <v>309</v>
      </c>
      <c r="J25" s="30" t="s">
        <v>180</v>
      </c>
      <c r="K25" s="30" t="s">
        <v>145</v>
      </c>
      <c r="L25" s="30" t="s">
        <v>105</v>
      </c>
      <c r="M25" s="30" t="s">
        <v>57</v>
      </c>
      <c r="N25" s="30" t="s">
        <v>57</v>
      </c>
      <c r="O25" s="30" t="s">
        <v>58</v>
      </c>
      <c r="P25" s="30" t="s">
        <v>59</v>
      </c>
      <c r="Q25" s="30" t="s">
        <v>107</v>
      </c>
      <c r="R25" s="30"/>
      <c r="S25" s="30"/>
      <c r="T25" s="30" t="s">
        <v>185</v>
      </c>
      <c r="U25" s="30" t="s">
        <v>310</v>
      </c>
      <c r="V25" s="30" t="s">
        <v>61</v>
      </c>
      <c r="W25" s="30" t="s">
        <v>311</v>
      </c>
      <c r="X25" s="30" t="s">
        <v>312</v>
      </c>
      <c r="Y25" s="30" t="s">
        <v>313</v>
      </c>
      <c r="Z25" s="30" t="s">
        <v>314</v>
      </c>
      <c r="AA25" s="30">
        <v>120</v>
      </c>
      <c r="AB25" s="30" t="s">
        <v>65</v>
      </c>
      <c r="AC25" s="30" t="s">
        <v>66</v>
      </c>
      <c r="AD25" s="30" t="s">
        <v>93</v>
      </c>
      <c r="AE25" s="30"/>
      <c r="AF25" s="30"/>
      <c r="AG25" s="30" t="s">
        <v>69</v>
      </c>
      <c r="AH25" s="30" t="s">
        <v>94</v>
      </c>
      <c r="AI25" s="30" t="s">
        <v>290</v>
      </c>
      <c r="AJ25" s="30" t="s">
        <v>96</v>
      </c>
      <c r="AK25" s="30" t="s">
        <v>279</v>
      </c>
      <c r="AL25" s="30" t="s">
        <v>74</v>
      </c>
      <c r="AM25" s="30" t="s">
        <v>75</v>
      </c>
      <c r="AN25" s="30"/>
    </row>
    <row r="26" spans="1:48" s="20" customFormat="1" ht="15.75" customHeight="1">
      <c r="A26" s="19">
        <v>3060</v>
      </c>
      <c r="B26" s="19"/>
      <c r="C26" s="19" t="s">
        <v>315</v>
      </c>
      <c r="D26" s="19" t="s">
        <v>316</v>
      </c>
      <c r="E26" s="19" t="s">
        <v>317</v>
      </c>
      <c r="F26" s="19" t="s">
        <v>318</v>
      </c>
      <c r="G26" s="19">
        <v>2007</v>
      </c>
      <c r="H26" s="19" t="s">
        <v>319</v>
      </c>
      <c r="I26" s="19" t="s">
        <v>104</v>
      </c>
      <c r="J26" s="19" t="s">
        <v>165</v>
      </c>
      <c r="K26" s="19" t="s">
        <v>105</v>
      </c>
      <c r="L26" s="19" t="s">
        <v>320</v>
      </c>
      <c r="M26" s="19" t="s">
        <v>57</v>
      </c>
      <c r="N26" s="19" t="s">
        <v>57</v>
      </c>
      <c r="O26" s="19" t="s">
        <v>58</v>
      </c>
      <c r="P26" s="19" t="s">
        <v>59</v>
      </c>
      <c r="Q26" s="19"/>
      <c r="R26" s="19"/>
      <c r="S26" s="19"/>
      <c r="T26" s="19" t="s">
        <v>185</v>
      </c>
      <c r="U26" s="19" t="s">
        <v>108</v>
      </c>
      <c r="V26" s="19" t="s">
        <v>300</v>
      </c>
      <c r="W26" s="19" t="s">
        <v>321</v>
      </c>
      <c r="X26" s="19" t="s">
        <v>322</v>
      </c>
      <c r="Y26" s="19" t="s">
        <v>323</v>
      </c>
      <c r="Z26" s="19" t="s">
        <v>324</v>
      </c>
      <c r="AA26" s="19">
        <v>1216.5</v>
      </c>
      <c r="AB26" s="19" t="s">
        <v>65</v>
      </c>
      <c r="AC26" s="19" t="s">
        <v>114</v>
      </c>
      <c r="AD26" s="19" t="s">
        <v>325</v>
      </c>
      <c r="AE26" s="19"/>
      <c r="AF26" s="19"/>
      <c r="AG26" s="19" t="s">
        <v>69</v>
      </c>
      <c r="AH26" s="19" t="s">
        <v>94</v>
      </c>
      <c r="AI26" s="19" t="s">
        <v>278</v>
      </c>
      <c r="AJ26" s="19" t="s">
        <v>117</v>
      </c>
      <c r="AK26" s="19" t="s">
        <v>192</v>
      </c>
      <c r="AL26" s="19" t="s">
        <v>74</v>
      </c>
      <c r="AM26" s="19" t="s">
        <v>75</v>
      </c>
      <c r="AN26" s="19" t="s">
        <v>326</v>
      </c>
      <c r="AO26" s="20" t="s">
        <v>327</v>
      </c>
      <c r="AP26" s="20" t="s">
        <v>328</v>
      </c>
      <c r="AQ26" s="20" t="s">
        <v>185</v>
      </c>
      <c r="AR26" s="20">
        <v>1</v>
      </c>
      <c r="AU26" s="20" t="s">
        <v>329</v>
      </c>
      <c r="AV26" s="20" t="s">
        <v>330</v>
      </c>
    </row>
    <row r="27" spans="1:48" s="20" customFormat="1" ht="15.75" customHeight="1">
      <c r="A27" s="19">
        <v>3090</v>
      </c>
      <c r="B27" s="19"/>
      <c r="C27" s="19" t="s">
        <v>331</v>
      </c>
      <c r="D27" s="19" t="s">
        <v>332</v>
      </c>
      <c r="E27" s="19" t="s">
        <v>333</v>
      </c>
      <c r="F27" s="19" t="s">
        <v>334</v>
      </c>
      <c r="G27" s="19">
        <v>2012</v>
      </c>
      <c r="H27" s="19" t="s">
        <v>335</v>
      </c>
      <c r="I27" s="19" t="s">
        <v>336</v>
      </c>
      <c r="J27" s="19" t="s">
        <v>337</v>
      </c>
      <c r="K27" s="19" t="s">
        <v>127</v>
      </c>
      <c r="L27" s="19" t="s">
        <v>320</v>
      </c>
      <c r="M27" s="19" t="s">
        <v>57</v>
      </c>
      <c r="N27" s="19" t="s">
        <v>57</v>
      </c>
      <c r="O27" s="19" t="s">
        <v>58</v>
      </c>
      <c r="P27" s="19" t="s">
        <v>59</v>
      </c>
      <c r="Q27" s="19" t="s">
        <v>107</v>
      </c>
      <c r="R27" s="19"/>
      <c r="S27" s="19"/>
      <c r="T27" s="19" t="s">
        <v>185</v>
      </c>
      <c r="U27" s="19" t="s">
        <v>87</v>
      </c>
      <c r="V27" s="19" t="s">
        <v>61</v>
      </c>
      <c r="W27" s="19" t="s">
        <v>338</v>
      </c>
      <c r="X27" s="19" t="s">
        <v>339</v>
      </c>
      <c r="Y27" s="19" t="s">
        <v>340</v>
      </c>
      <c r="Z27" s="19" t="s">
        <v>341</v>
      </c>
      <c r="AA27" s="19">
        <v>1533</v>
      </c>
      <c r="AB27" s="19" t="s">
        <v>92</v>
      </c>
      <c r="AC27" s="19" t="s">
        <v>114</v>
      </c>
      <c r="AD27" s="19" t="s">
        <v>72</v>
      </c>
      <c r="AE27" s="19"/>
      <c r="AF27" s="19"/>
      <c r="AG27" s="19" t="s">
        <v>72</v>
      </c>
      <c r="AH27" s="19" t="s">
        <v>70</v>
      </c>
      <c r="AI27" s="19" t="s">
        <v>290</v>
      </c>
      <c r="AJ27" s="19" t="s">
        <v>96</v>
      </c>
      <c r="AK27" s="19" t="s">
        <v>342</v>
      </c>
      <c r="AL27" s="19" t="s">
        <v>74</v>
      </c>
      <c r="AM27" s="19" t="s">
        <v>75</v>
      </c>
      <c r="AN27" s="19" t="s">
        <v>343</v>
      </c>
      <c r="AO27" s="20" t="s">
        <v>344</v>
      </c>
      <c r="AP27" s="20" t="s">
        <v>345</v>
      </c>
      <c r="AQ27" s="20" t="s">
        <v>185</v>
      </c>
      <c r="AR27" s="20">
        <v>10</v>
      </c>
      <c r="AS27" s="20">
        <v>1</v>
      </c>
      <c r="AT27" s="20">
        <v>9</v>
      </c>
      <c r="AU27" s="20" t="s">
        <v>346</v>
      </c>
      <c r="AV27" s="20" t="s">
        <v>347</v>
      </c>
    </row>
    <row r="28" spans="1:48" s="20" customFormat="1" ht="15.75" customHeight="1">
      <c r="A28" s="19">
        <v>2755</v>
      </c>
      <c r="B28" s="19"/>
      <c r="C28" s="19" t="s">
        <v>348</v>
      </c>
      <c r="D28" s="19" t="s">
        <v>349</v>
      </c>
      <c r="E28" s="19" t="s">
        <v>350</v>
      </c>
      <c r="F28" s="19" t="s">
        <v>351</v>
      </c>
      <c r="G28" s="19">
        <v>2008</v>
      </c>
      <c r="H28" s="19" t="s">
        <v>352</v>
      </c>
      <c r="I28" s="19" t="s">
        <v>241</v>
      </c>
      <c r="J28" s="19" t="s">
        <v>165</v>
      </c>
      <c r="K28" s="19" t="s">
        <v>166</v>
      </c>
      <c r="L28" s="19" t="s">
        <v>320</v>
      </c>
      <c r="M28" s="19" t="s">
        <v>167</v>
      </c>
      <c r="N28" s="19" t="s">
        <v>168</v>
      </c>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t="s">
        <v>353</v>
      </c>
    </row>
    <row r="29" spans="1:48" s="20" customFormat="1" ht="15.75" customHeight="1">
      <c r="A29" s="19">
        <v>10395</v>
      </c>
      <c r="B29" s="19"/>
      <c r="C29" s="19" t="s">
        <v>354</v>
      </c>
      <c r="D29" s="19" t="s">
        <v>355</v>
      </c>
      <c r="E29" s="19" t="s">
        <v>356</v>
      </c>
      <c r="F29" s="19" t="s">
        <v>357</v>
      </c>
      <c r="G29" s="19">
        <v>2019</v>
      </c>
      <c r="H29" s="19" t="s">
        <v>358</v>
      </c>
      <c r="I29" s="19" t="s">
        <v>359</v>
      </c>
      <c r="J29" s="19" t="s">
        <v>126</v>
      </c>
      <c r="K29" s="19" t="s">
        <v>105</v>
      </c>
      <c r="L29" s="19" t="s">
        <v>320</v>
      </c>
      <c r="M29" s="19" t="s">
        <v>57</v>
      </c>
      <c r="N29" s="19" t="s">
        <v>57</v>
      </c>
      <c r="O29" s="19" t="s">
        <v>58</v>
      </c>
      <c r="P29" s="19" t="s">
        <v>59</v>
      </c>
      <c r="Q29" s="19"/>
      <c r="R29" s="19"/>
      <c r="S29" s="19"/>
      <c r="T29" s="19" t="s">
        <v>185</v>
      </c>
      <c r="U29" s="19" t="s">
        <v>87</v>
      </c>
      <c r="V29" s="19" t="s">
        <v>109</v>
      </c>
      <c r="W29" s="19" t="s">
        <v>360</v>
      </c>
      <c r="X29" s="19" t="s">
        <v>361</v>
      </c>
      <c r="Y29" s="19" t="s">
        <v>362</v>
      </c>
      <c r="Z29" s="19" t="s">
        <v>363</v>
      </c>
      <c r="AA29" s="19">
        <v>4088</v>
      </c>
      <c r="AB29" s="19" t="s">
        <v>65</v>
      </c>
      <c r="AC29" s="19" t="s">
        <v>66</v>
      </c>
      <c r="AD29" s="19" t="s">
        <v>67</v>
      </c>
      <c r="AE29" s="19" t="s">
        <v>68</v>
      </c>
      <c r="AF29" s="19"/>
      <c r="AG29" s="19" t="s">
        <v>69</v>
      </c>
      <c r="AH29" s="19" t="s">
        <v>94</v>
      </c>
      <c r="AI29" s="19" t="s">
        <v>364</v>
      </c>
      <c r="AJ29" s="19" t="s">
        <v>72</v>
      </c>
      <c r="AK29" s="19" t="s">
        <v>365</v>
      </c>
      <c r="AL29" s="19" t="s">
        <v>74</v>
      </c>
      <c r="AM29" s="19" t="s">
        <v>75</v>
      </c>
      <c r="AN29" s="19" t="s">
        <v>366</v>
      </c>
      <c r="AO29" s="20" t="s">
        <v>367</v>
      </c>
      <c r="AP29" s="20" t="s">
        <v>368</v>
      </c>
      <c r="AQ29" s="20" t="s">
        <v>185</v>
      </c>
      <c r="AR29" s="20">
        <v>1</v>
      </c>
      <c r="AU29" s="20" t="s">
        <v>369</v>
      </c>
      <c r="AV29" s="20" t="s">
        <v>370</v>
      </c>
    </row>
    <row r="30" spans="1:48" s="20" customFormat="1" ht="15.75" customHeight="1">
      <c r="A30" s="19">
        <v>6783</v>
      </c>
      <c r="B30" s="21"/>
      <c r="C30" s="21" t="s">
        <v>371</v>
      </c>
      <c r="D30" s="21" t="s">
        <v>372</v>
      </c>
      <c r="E30" s="21" t="s">
        <v>373</v>
      </c>
      <c r="F30" s="21" t="s">
        <v>374</v>
      </c>
      <c r="G30" s="19">
        <v>2020</v>
      </c>
      <c r="H30" s="21" t="s">
        <v>375</v>
      </c>
      <c r="I30" s="21" t="s">
        <v>266</v>
      </c>
      <c r="J30" s="21" t="s">
        <v>165</v>
      </c>
      <c r="K30" s="21" t="s">
        <v>56</v>
      </c>
      <c r="L30" s="19" t="s">
        <v>320</v>
      </c>
      <c r="M30" s="21" t="s">
        <v>57</v>
      </c>
      <c r="N30" s="21" t="s">
        <v>57</v>
      </c>
      <c r="O30" s="21" t="s">
        <v>58</v>
      </c>
      <c r="P30" s="21" t="s">
        <v>59</v>
      </c>
      <c r="Q30" s="21" t="s">
        <v>107</v>
      </c>
      <c r="R30" s="21"/>
      <c r="S30" s="21"/>
      <c r="T30" s="21" t="s">
        <v>185</v>
      </c>
      <c r="U30" s="21" t="s">
        <v>108</v>
      </c>
      <c r="V30" s="21" t="s">
        <v>376</v>
      </c>
      <c r="W30" s="21" t="s">
        <v>377</v>
      </c>
      <c r="X30" s="21" t="s">
        <v>377</v>
      </c>
      <c r="Y30" s="21" t="s">
        <v>378</v>
      </c>
      <c r="Z30" s="21" t="s">
        <v>379</v>
      </c>
      <c r="AA30" s="20">
        <v>365</v>
      </c>
      <c r="AB30" s="22" t="s">
        <v>65</v>
      </c>
      <c r="AC30" s="20" t="s">
        <v>66</v>
      </c>
      <c r="AD30" s="20" t="s">
        <v>68</v>
      </c>
      <c r="AG30" s="20" t="s">
        <v>69</v>
      </c>
      <c r="AH30" s="20" t="s">
        <v>153</v>
      </c>
      <c r="AI30" s="20" t="s">
        <v>380</v>
      </c>
      <c r="AJ30" s="20" t="s">
        <v>72</v>
      </c>
      <c r="AK30" s="20" t="s">
        <v>381</v>
      </c>
      <c r="AL30" s="20" t="s">
        <v>213</v>
      </c>
      <c r="AM30" s="20" t="s">
        <v>382</v>
      </c>
      <c r="AN30" s="21" t="s">
        <v>383</v>
      </c>
      <c r="AO30" s="20" t="s">
        <v>384</v>
      </c>
      <c r="AP30" s="20" t="s">
        <v>385</v>
      </c>
      <c r="AQ30" s="20" t="s">
        <v>185</v>
      </c>
      <c r="AR30" s="20">
        <v>3826</v>
      </c>
      <c r="AU30" s="20" t="s">
        <v>329</v>
      </c>
      <c r="AV30" s="20" t="s">
        <v>386</v>
      </c>
    </row>
    <row r="31" spans="1:48" s="20" customFormat="1" ht="15.75" customHeight="1">
      <c r="A31" s="19">
        <v>6783</v>
      </c>
      <c r="B31" s="21"/>
      <c r="C31" s="21" t="s">
        <v>371</v>
      </c>
      <c r="D31" s="21" t="s">
        <v>372</v>
      </c>
      <c r="E31" s="21" t="s">
        <v>373</v>
      </c>
      <c r="F31" s="21" t="s">
        <v>374</v>
      </c>
      <c r="G31" s="19">
        <v>2020</v>
      </c>
      <c r="H31" s="21" t="s">
        <v>375</v>
      </c>
      <c r="I31" s="21" t="s">
        <v>266</v>
      </c>
      <c r="J31" s="21" t="s">
        <v>165</v>
      </c>
      <c r="K31" s="21" t="s">
        <v>56</v>
      </c>
      <c r="L31" s="19" t="s">
        <v>320</v>
      </c>
      <c r="M31" s="21" t="s">
        <v>57</v>
      </c>
      <c r="N31" s="21" t="s">
        <v>57</v>
      </c>
      <c r="O31" s="21" t="s">
        <v>58</v>
      </c>
      <c r="P31" s="21" t="s">
        <v>59</v>
      </c>
      <c r="Q31" s="21" t="s">
        <v>107</v>
      </c>
      <c r="R31" s="21"/>
      <c r="S31" s="21"/>
      <c r="T31" s="21" t="s">
        <v>185</v>
      </c>
      <c r="U31" s="21" t="s">
        <v>108</v>
      </c>
      <c r="V31" s="21" t="s">
        <v>376</v>
      </c>
      <c r="W31" s="21" t="s">
        <v>377</v>
      </c>
      <c r="X31" s="21" t="s">
        <v>377</v>
      </c>
      <c r="Y31" s="21" t="s">
        <v>387</v>
      </c>
      <c r="Z31" s="21" t="s">
        <v>388</v>
      </c>
      <c r="AA31" s="20">
        <v>182.5</v>
      </c>
      <c r="AB31" s="22" t="s">
        <v>65</v>
      </c>
      <c r="AC31" s="20" t="s">
        <v>66</v>
      </c>
      <c r="AD31" s="20" t="s">
        <v>68</v>
      </c>
      <c r="AG31" s="20" t="s">
        <v>69</v>
      </c>
      <c r="AH31" s="20" t="s">
        <v>153</v>
      </c>
      <c r="AI31" s="20" t="s">
        <v>380</v>
      </c>
      <c r="AJ31" s="20" t="s">
        <v>72</v>
      </c>
      <c r="AK31" s="20" t="s">
        <v>381</v>
      </c>
      <c r="AL31" s="20" t="s">
        <v>213</v>
      </c>
      <c r="AM31" s="20" t="s">
        <v>382</v>
      </c>
      <c r="AN31" s="21" t="s">
        <v>389</v>
      </c>
      <c r="AO31" s="20" t="s">
        <v>384</v>
      </c>
      <c r="AP31" s="20" t="s">
        <v>385</v>
      </c>
      <c r="AQ31" s="20" t="s">
        <v>185</v>
      </c>
      <c r="AR31" s="20">
        <v>3443</v>
      </c>
      <c r="AU31" s="20" t="s">
        <v>329</v>
      </c>
      <c r="AV31" s="20" t="s">
        <v>390</v>
      </c>
    </row>
    <row r="32" spans="1:48" s="20" customFormat="1" ht="15.75" customHeight="1">
      <c r="A32" s="19">
        <v>10379</v>
      </c>
      <c r="B32" s="19"/>
      <c r="C32" s="19" t="s">
        <v>391</v>
      </c>
      <c r="D32" s="19" t="s">
        <v>392</v>
      </c>
      <c r="E32" s="19" t="s">
        <v>393</v>
      </c>
      <c r="F32" s="19" t="s">
        <v>394</v>
      </c>
      <c r="G32" s="19">
        <v>2004</v>
      </c>
      <c r="H32" s="19" t="s">
        <v>395</v>
      </c>
      <c r="I32" s="19" t="s">
        <v>104</v>
      </c>
      <c r="J32" s="19" t="s">
        <v>126</v>
      </c>
      <c r="K32" s="19" t="s">
        <v>320</v>
      </c>
      <c r="L32" s="19" t="s">
        <v>320</v>
      </c>
      <c r="M32" s="19" t="s">
        <v>167</v>
      </c>
      <c r="N32" s="19" t="s">
        <v>168</v>
      </c>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t="s">
        <v>396</v>
      </c>
    </row>
    <row r="33" spans="1:48" s="20" customFormat="1" ht="15.75" customHeight="1">
      <c r="A33" s="19">
        <v>7420</v>
      </c>
      <c r="B33" s="19"/>
      <c r="C33" s="19" t="s">
        <v>397</v>
      </c>
      <c r="D33" s="19" t="s">
        <v>398</v>
      </c>
      <c r="E33" s="19" t="s">
        <v>399</v>
      </c>
      <c r="F33" s="19" t="s">
        <v>400</v>
      </c>
      <c r="G33" s="19">
        <v>2015</v>
      </c>
      <c r="H33" s="19" t="s">
        <v>401</v>
      </c>
      <c r="I33" s="19" t="s">
        <v>144</v>
      </c>
      <c r="J33" s="19" t="s">
        <v>54</v>
      </c>
      <c r="K33" s="19" t="s">
        <v>145</v>
      </c>
      <c r="L33" s="19" t="s">
        <v>320</v>
      </c>
      <c r="M33" s="19" t="s">
        <v>57</v>
      </c>
      <c r="N33" s="19" t="s">
        <v>57</v>
      </c>
      <c r="O33" s="19" t="s">
        <v>58</v>
      </c>
      <c r="P33" s="19" t="s">
        <v>59</v>
      </c>
      <c r="Q33" s="19"/>
      <c r="R33" s="19"/>
      <c r="S33" s="19"/>
      <c r="T33" s="19" t="s">
        <v>185</v>
      </c>
      <c r="U33" s="19" t="s">
        <v>108</v>
      </c>
      <c r="V33" s="19" t="s">
        <v>376</v>
      </c>
      <c r="W33" s="19" t="s">
        <v>321</v>
      </c>
      <c r="X33" s="19" t="s">
        <v>402</v>
      </c>
      <c r="Y33" s="19" t="s">
        <v>403</v>
      </c>
      <c r="Z33" s="19" t="s">
        <v>404</v>
      </c>
      <c r="AA33" s="19">
        <v>730</v>
      </c>
      <c r="AB33" s="19" t="s">
        <v>92</v>
      </c>
      <c r="AC33" s="19" t="s">
        <v>114</v>
      </c>
      <c r="AD33" s="19" t="s">
        <v>72</v>
      </c>
      <c r="AE33" s="19"/>
      <c r="AF33" s="19"/>
      <c r="AG33" s="19" t="s">
        <v>72</v>
      </c>
      <c r="AH33" s="19" t="s">
        <v>94</v>
      </c>
      <c r="AI33" s="19" t="s">
        <v>405</v>
      </c>
      <c r="AJ33" s="19" t="s">
        <v>96</v>
      </c>
      <c r="AK33" s="19" t="s">
        <v>406</v>
      </c>
      <c r="AL33" s="19" t="s">
        <v>74</v>
      </c>
      <c r="AM33" s="19" t="s">
        <v>75</v>
      </c>
      <c r="AN33" s="19" t="s">
        <v>407</v>
      </c>
      <c r="AO33" s="20" t="s">
        <v>408</v>
      </c>
      <c r="AP33" s="20" t="s">
        <v>409</v>
      </c>
      <c r="AQ33" s="20" t="s">
        <v>185</v>
      </c>
      <c r="AR33" s="20">
        <v>1</v>
      </c>
      <c r="AU33" s="20" t="s">
        <v>346</v>
      </c>
      <c r="AV33" s="20" t="s">
        <v>410</v>
      </c>
    </row>
    <row r="34" spans="1:48" s="20" customFormat="1" ht="15.75" customHeight="1">
      <c r="A34" s="21">
        <v>10426</v>
      </c>
      <c r="B34" s="21"/>
      <c r="C34" s="21" t="s">
        <v>411</v>
      </c>
      <c r="D34" s="21" t="s">
        <v>412</v>
      </c>
      <c r="E34" s="21" t="s">
        <v>413</v>
      </c>
      <c r="F34" s="21" t="s">
        <v>414</v>
      </c>
      <c r="G34" s="21">
        <v>2017</v>
      </c>
      <c r="H34" s="21" t="s">
        <v>415</v>
      </c>
      <c r="I34" s="21" t="s">
        <v>416</v>
      </c>
      <c r="J34" s="21" t="s">
        <v>54</v>
      </c>
      <c r="K34" s="21" t="s">
        <v>145</v>
      </c>
      <c r="L34" s="21" t="s">
        <v>320</v>
      </c>
      <c r="M34" s="21" t="s">
        <v>167</v>
      </c>
      <c r="N34" s="21" t="s">
        <v>417</v>
      </c>
      <c r="O34" s="21"/>
      <c r="P34" s="21"/>
      <c r="Q34" s="21"/>
      <c r="R34" s="21"/>
      <c r="S34" s="21"/>
      <c r="T34" s="21"/>
      <c r="U34" s="21"/>
      <c r="V34" s="21"/>
      <c r="W34" s="21"/>
      <c r="X34" s="21"/>
      <c r="Y34" s="21"/>
      <c r="Z34" s="21"/>
      <c r="AA34" s="21"/>
      <c r="AB34" s="21"/>
      <c r="AC34" s="21"/>
      <c r="AD34" s="21"/>
      <c r="AE34" s="22"/>
      <c r="AN34" s="20" t="s">
        <v>418</v>
      </c>
      <c r="AO34" s="21"/>
    </row>
    <row r="35" spans="1:48" s="20" customFormat="1" ht="15.75" customHeight="1">
      <c r="A35" s="19">
        <v>5729</v>
      </c>
      <c r="B35" s="19"/>
      <c r="C35" s="19" t="s">
        <v>419</v>
      </c>
      <c r="D35" s="19" t="s">
        <v>420</v>
      </c>
      <c r="E35" s="19" t="s">
        <v>421</v>
      </c>
      <c r="F35" s="19" t="s">
        <v>422</v>
      </c>
      <c r="G35" s="19">
        <v>2009</v>
      </c>
      <c r="H35" s="19" t="s">
        <v>423</v>
      </c>
      <c r="I35" s="19" t="s">
        <v>424</v>
      </c>
      <c r="J35" s="19" t="s">
        <v>180</v>
      </c>
      <c r="K35" s="19" t="s">
        <v>225</v>
      </c>
      <c r="L35" s="19" t="s">
        <v>320</v>
      </c>
      <c r="M35" s="19" t="s">
        <v>167</v>
      </c>
      <c r="N35" s="19" t="s">
        <v>425</v>
      </c>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t="s">
        <v>426</v>
      </c>
    </row>
    <row r="36" spans="1:48" s="20" customFormat="1" ht="15.75" customHeight="1">
      <c r="A36" s="19">
        <v>2571</v>
      </c>
      <c r="B36" s="19"/>
      <c r="C36" s="19" t="s">
        <v>427</v>
      </c>
      <c r="D36" s="19" t="s">
        <v>428</v>
      </c>
      <c r="E36" s="19" t="s">
        <v>429</v>
      </c>
      <c r="F36" s="19" t="s">
        <v>430</v>
      </c>
      <c r="G36" s="19">
        <v>2003</v>
      </c>
      <c r="H36" s="19" t="s">
        <v>431</v>
      </c>
      <c r="I36" s="19" t="s">
        <v>432</v>
      </c>
      <c r="J36" s="19" t="s">
        <v>180</v>
      </c>
      <c r="K36" s="19" t="s">
        <v>56</v>
      </c>
      <c r="L36" s="19" t="s">
        <v>320</v>
      </c>
      <c r="M36" s="23" t="s">
        <v>167</v>
      </c>
      <c r="N36" s="23" t="s">
        <v>168</v>
      </c>
      <c r="O36" s="23"/>
      <c r="P36" s="23"/>
      <c r="Q36" s="23"/>
      <c r="R36" s="19"/>
      <c r="S36" s="19"/>
      <c r="T36" s="19"/>
      <c r="U36" s="19"/>
      <c r="V36" s="19"/>
      <c r="W36" s="19"/>
      <c r="X36" s="19"/>
      <c r="Y36" s="19"/>
      <c r="Z36" s="19"/>
      <c r="AA36" s="19"/>
      <c r="AB36" s="19"/>
      <c r="AC36" s="19"/>
      <c r="AD36" s="19"/>
      <c r="AE36" s="19"/>
      <c r="AF36" s="19"/>
      <c r="AG36" s="19"/>
      <c r="AH36" s="19"/>
      <c r="AI36" s="19"/>
      <c r="AJ36" s="19"/>
      <c r="AK36" s="19"/>
      <c r="AL36" s="19"/>
      <c r="AM36" s="19"/>
      <c r="AN36" s="19" t="s">
        <v>353</v>
      </c>
    </row>
    <row r="37" spans="1:48" s="20" customFormat="1" ht="15.75" customHeight="1">
      <c r="A37" s="19">
        <v>8055</v>
      </c>
      <c r="B37" s="19"/>
      <c r="C37" s="19" t="s">
        <v>433</v>
      </c>
      <c r="D37" s="19" t="s">
        <v>434</v>
      </c>
      <c r="E37" s="19" t="s">
        <v>435</v>
      </c>
      <c r="F37" s="19" t="s">
        <v>436</v>
      </c>
      <c r="G37" s="19">
        <v>2014</v>
      </c>
      <c r="H37" s="19" t="s">
        <v>437</v>
      </c>
      <c r="I37" s="19" t="s">
        <v>144</v>
      </c>
      <c r="J37" s="19" t="s">
        <v>54</v>
      </c>
      <c r="K37" s="19" t="s">
        <v>105</v>
      </c>
      <c r="L37" s="19" t="s">
        <v>320</v>
      </c>
      <c r="M37" s="19" t="s">
        <v>57</v>
      </c>
      <c r="N37" s="19" t="s">
        <v>57</v>
      </c>
      <c r="O37" s="19" t="s">
        <v>58</v>
      </c>
      <c r="P37" s="19" t="s">
        <v>59</v>
      </c>
      <c r="Q37" s="19"/>
      <c r="R37" s="19"/>
      <c r="S37" s="19"/>
      <c r="T37" s="19" t="s">
        <v>185</v>
      </c>
      <c r="U37" s="19" t="s">
        <v>60</v>
      </c>
      <c r="V37" s="19" t="s">
        <v>61</v>
      </c>
      <c r="W37" s="19" t="s">
        <v>321</v>
      </c>
      <c r="X37" s="19" t="s">
        <v>438</v>
      </c>
      <c r="Y37" s="19" t="s">
        <v>439</v>
      </c>
      <c r="Z37" s="19" t="s">
        <v>440</v>
      </c>
      <c r="AA37" s="19">
        <v>1460</v>
      </c>
      <c r="AB37" s="19" t="s">
        <v>65</v>
      </c>
      <c r="AC37" s="19" t="s">
        <v>114</v>
      </c>
      <c r="AD37" s="19" t="s">
        <v>72</v>
      </c>
      <c r="AE37" s="19"/>
      <c r="AF37" s="19"/>
      <c r="AG37" s="19" t="s">
        <v>72</v>
      </c>
      <c r="AH37" s="19" t="s">
        <v>153</v>
      </c>
      <c r="AI37" s="19" t="s">
        <v>441</v>
      </c>
      <c r="AJ37" s="19" t="s">
        <v>442</v>
      </c>
      <c r="AK37" s="19" t="s">
        <v>443</v>
      </c>
      <c r="AL37" s="19" t="s">
        <v>444</v>
      </c>
      <c r="AM37" s="19" t="s">
        <v>445</v>
      </c>
      <c r="AN37" s="19" t="s">
        <v>446</v>
      </c>
      <c r="AO37" s="20" t="s">
        <v>447</v>
      </c>
      <c r="AP37" s="20" t="s">
        <v>448</v>
      </c>
      <c r="AR37" s="20">
        <v>92</v>
      </c>
      <c r="AS37" s="20">
        <v>20</v>
      </c>
      <c r="AT37" s="20">
        <v>72</v>
      </c>
      <c r="AU37" s="20" t="s">
        <v>369</v>
      </c>
      <c r="AV37" s="20" t="s">
        <v>449</v>
      </c>
    </row>
    <row r="38" spans="1:48" s="20" customFormat="1" ht="15.75" customHeight="1">
      <c r="A38" s="19">
        <v>8055</v>
      </c>
      <c r="B38" s="19"/>
      <c r="C38" s="19" t="s">
        <v>433</v>
      </c>
      <c r="D38" s="19" t="s">
        <v>434</v>
      </c>
      <c r="E38" s="19" t="s">
        <v>435</v>
      </c>
      <c r="F38" s="19" t="s">
        <v>436</v>
      </c>
      <c r="G38" s="19">
        <v>2014</v>
      </c>
      <c r="H38" s="19" t="s">
        <v>437</v>
      </c>
      <c r="I38" s="19" t="s">
        <v>144</v>
      </c>
      <c r="J38" s="19" t="s">
        <v>54</v>
      </c>
      <c r="K38" s="19" t="s">
        <v>105</v>
      </c>
      <c r="L38" s="19" t="s">
        <v>320</v>
      </c>
      <c r="M38" s="19" t="s">
        <v>57</v>
      </c>
      <c r="N38" s="19" t="s">
        <v>57</v>
      </c>
      <c r="O38" s="19" t="s">
        <v>58</v>
      </c>
      <c r="P38" s="19" t="s">
        <v>59</v>
      </c>
      <c r="Q38" s="19"/>
      <c r="R38" s="19"/>
      <c r="S38" s="19"/>
      <c r="T38" s="19" t="s">
        <v>185</v>
      </c>
      <c r="U38" s="19" t="s">
        <v>60</v>
      </c>
      <c r="V38" s="19" t="s">
        <v>61</v>
      </c>
      <c r="W38" s="19" t="s">
        <v>321</v>
      </c>
      <c r="X38" s="19" t="s">
        <v>438</v>
      </c>
      <c r="Y38" s="19" t="s">
        <v>439</v>
      </c>
      <c r="Z38" s="19" t="s">
        <v>450</v>
      </c>
      <c r="AA38" s="19">
        <v>1460</v>
      </c>
      <c r="AB38" s="19" t="s">
        <v>65</v>
      </c>
      <c r="AC38" s="19" t="s">
        <v>114</v>
      </c>
      <c r="AD38" s="19" t="s">
        <v>72</v>
      </c>
      <c r="AE38" s="19"/>
      <c r="AF38" s="19"/>
      <c r="AG38" s="19" t="s">
        <v>72</v>
      </c>
      <c r="AH38" s="19" t="s">
        <v>70</v>
      </c>
      <c r="AI38" s="19" t="s">
        <v>441</v>
      </c>
      <c r="AJ38" s="19" t="s">
        <v>442</v>
      </c>
      <c r="AK38" s="19" t="s">
        <v>443</v>
      </c>
      <c r="AL38" s="19" t="s">
        <v>74</v>
      </c>
      <c r="AM38" s="19" t="s">
        <v>75</v>
      </c>
      <c r="AN38" s="19" t="s">
        <v>446</v>
      </c>
      <c r="AO38" s="20" t="s">
        <v>451</v>
      </c>
      <c r="AP38" s="20" t="s">
        <v>452</v>
      </c>
      <c r="AR38" s="20">
        <v>13</v>
      </c>
      <c r="AU38" s="20" t="s">
        <v>369</v>
      </c>
      <c r="AV38" s="20" t="s">
        <v>449</v>
      </c>
    </row>
    <row r="39" spans="1:48" s="20" customFormat="1" ht="15.75" customHeight="1">
      <c r="A39" s="19">
        <v>4313</v>
      </c>
      <c r="B39" s="19"/>
      <c r="C39" s="19" t="s">
        <v>453</v>
      </c>
      <c r="D39" s="19" t="s">
        <v>454</v>
      </c>
      <c r="E39" s="19" t="s">
        <v>455</v>
      </c>
      <c r="F39" s="19" t="s">
        <v>456</v>
      </c>
      <c r="G39" s="19">
        <v>2018</v>
      </c>
      <c r="H39" s="19" t="s">
        <v>457</v>
      </c>
      <c r="I39" s="19" t="s">
        <v>104</v>
      </c>
      <c r="J39" s="19" t="s">
        <v>180</v>
      </c>
      <c r="K39" s="19" t="s">
        <v>320</v>
      </c>
      <c r="L39" s="19" t="s">
        <v>320</v>
      </c>
      <c r="M39" s="19" t="s">
        <v>57</v>
      </c>
      <c r="N39" s="19" t="s">
        <v>57</v>
      </c>
      <c r="O39" s="19" t="s">
        <v>58</v>
      </c>
      <c r="P39" s="19" t="s">
        <v>59</v>
      </c>
      <c r="Q39" s="19" t="s">
        <v>107</v>
      </c>
      <c r="R39" s="19"/>
      <c r="S39" s="19"/>
      <c r="T39" s="19"/>
      <c r="U39" s="19" t="s">
        <v>87</v>
      </c>
      <c r="V39" s="19" t="s">
        <v>458</v>
      </c>
      <c r="W39" s="19" t="s">
        <v>311</v>
      </c>
      <c r="X39" s="19" t="s">
        <v>459</v>
      </c>
      <c r="Y39" s="19" t="s">
        <v>460</v>
      </c>
      <c r="Z39" s="19" t="s">
        <v>461</v>
      </c>
      <c r="AA39" s="19">
        <v>1460</v>
      </c>
      <c r="AB39" s="19" t="s">
        <v>92</v>
      </c>
      <c r="AC39" s="19" t="s">
        <v>133</v>
      </c>
      <c r="AD39" s="19" t="s">
        <v>134</v>
      </c>
      <c r="AE39" s="19" t="s">
        <v>462</v>
      </c>
      <c r="AF39" s="19"/>
      <c r="AG39" s="19" t="s">
        <v>116</v>
      </c>
      <c r="AH39" s="19" t="s">
        <v>70</v>
      </c>
      <c r="AI39" s="19" t="s">
        <v>463</v>
      </c>
      <c r="AJ39" s="19" t="s">
        <v>96</v>
      </c>
      <c r="AK39" s="19" t="s">
        <v>464</v>
      </c>
      <c r="AL39" s="19" t="s">
        <v>74</v>
      </c>
      <c r="AM39" s="19" t="s">
        <v>75</v>
      </c>
      <c r="AN39" s="19" t="s">
        <v>465</v>
      </c>
      <c r="AO39" s="20" t="s">
        <v>466</v>
      </c>
      <c r="AP39" s="20" t="s">
        <v>467</v>
      </c>
      <c r="AQ39" s="20" t="s">
        <v>185</v>
      </c>
      <c r="AR39" s="20">
        <v>7</v>
      </c>
      <c r="AU39" s="20" t="s">
        <v>369</v>
      </c>
      <c r="AV39" s="20" t="s">
        <v>468</v>
      </c>
    </row>
    <row r="40" spans="1:48" s="20" customFormat="1" ht="15.75" customHeight="1">
      <c r="A40" s="19">
        <v>5857</v>
      </c>
      <c r="B40" s="19"/>
      <c r="C40" s="19" t="s">
        <v>469</v>
      </c>
      <c r="D40" s="19" t="s">
        <v>470</v>
      </c>
      <c r="E40" s="19" t="s">
        <v>471</v>
      </c>
      <c r="F40" s="19" t="s">
        <v>472</v>
      </c>
      <c r="G40" s="19">
        <v>2012</v>
      </c>
      <c r="H40" s="19" t="s">
        <v>473</v>
      </c>
      <c r="I40" s="19" t="s">
        <v>259</v>
      </c>
      <c r="J40" s="19" t="s">
        <v>126</v>
      </c>
      <c r="K40" s="19" t="s">
        <v>86</v>
      </c>
      <c r="L40" s="19" t="s">
        <v>320</v>
      </c>
      <c r="M40" s="19" t="s">
        <v>167</v>
      </c>
      <c r="N40" s="19" t="s">
        <v>474</v>
      </c>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t="s">
        <v>475</v>
      </c>
    </row>
    <row r="41" spans="1:48" s="20" customFormat="1" ht="15.75" customHeight="1">
      <c r="A41" s="19">
        <v>9691</v>
      </c>
      <c r="B41" s="19"/>
      <c r="C41" s="19" t="s">
        <v>476</v>
      </c>
      <c r="D41" s="19" t="s">
        <v>477</v>
      </c>
      <c r="E41" s="19" t="s">
        <v>478</v>
      </c>
      <c r="F41" s="19" t="s">
        <v>479</v>
      </c>
      <c r="G41" s="19">
        <v>2014</v>
      </c>
      <c r="H41" s="19" t="s">
        <v>480</v>
      </c>
      <c r="I41" s="19" t="s">
        <v>481</v>
      </c>
      <c r="J41" s="19" t="s">
        <v>165</v>
      </c>
      <c r="K41" s="19" t="s">
        <v>86</v>
      </c>
      <c r="L41" s="19" t="s">
        <v>320</v>
      </c>
      <c r="M41" s="19" t="s">
        <v>167</v>
      </c>
      <c r="N41" s="19" t="s">
        <v>168</v>
      </c>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t="s">
        <v>353</v>
      </c>
    </row>
    <row r="42" spans="1:48" s="20" customFormat="1" ht="15.75" customHeight="1">
      <c r="A42" s="19">
        <v>5176</v>
      </c>
      <c r="B42" s="19"/>
      <c r="C42" s="19" t="s">
        <v>482</v>
      </c>
      <c r="D42" s="19" t="s">
        <v>483</v>
      </c>
      <c r="E42" s="19" t="s">
        <v>484</v>
      </c>
      <c r="F42" s="19" t="s">
        <v>485</v>
      </c>
      <c r="G42" s="19">
        <v>2017</v>
      </c>
      <c r="H42" s="19" t="s">
        <v>486</v>
      </c>
      <c r="I42" s="19" t="s">
        <v>416</v>
      </c>
      <c r="J42" s="19" t="s">
        <v>126</v>
      </c>
      <c r="K42" s="19" t="s">
        <v>166</v>
      </c>
      <c r="L42" s="19" t="s">
        <v>320</v>
      </c>
      <c r="M42" s="19" t="s">
        <v>57</v>
      </c>
      <c r="N42" s="19" t="s">
        <v>57</v>
      </c>
      <c r="O42" s="19" t="s">
        <v>58</v>
      </c>
      <c r="P42" s="19" t="s">
        <v>59</v>
      </c>
      <c r="Q42" s="19"/>
      <c r="R42" s="19"/>
      <c r="S42" s="19"/>
      <c r="T42" s="19" t="s">
        <v>185</v>
      </c>
      <c r="U42" s="19" t="s">
        <v>108</v>
      </c>
      <c r="V42" s="19" t="s">
        <v>109</v>
      </c>
      <c r="W42" s="19" t="s">
        <v>487</v>
      </c>
      <c r="X42" s="19" t="s">
        <v>488</v>
      </c>
      <c r="Y42" s="19" t="s">
        <v>489</v>
      </c>
      <c r="Z42" s="19" t="s">
        <v>490</v>
      </c>
      <c r="AA42" s="19">
        <v>365</v>
      </c>
      <c r="AB42" s="19" t="s">
        <v>92</v>
      </c>
      <c r="AC42" s="19" t="s">
        <v>114</v>
      </c>
      <c r="AD42" s="19" t="s">
        <v>462</v>
      </c>
      <c r="AE42" s="19"/>
      <c r="AF42" s="19"/>
      <c r="AG42" s="19" t="s">
        <v>116</v>
      </c>
      <c r="AH42" s="19" t="s">
        <v>94</v>
      </c>
      <c r="AI42" s="19" t="s">
        <v>278</v>
      </c>
      <c r="AJ42" s="19" t="s">
        <v>491</v>
      </c>
      <c r="AK42" s="19" t="s">
        <v>492</v>
      </c>
      <c r="AL42" s="19" t="s">
        <v>74</v>
      </c>
      <c r="AM42" s="19" t="s">
        <v>75</v>
      </c>
      <c r="AN42" s="19" t="s">
        <v>493</v>
      </c>
      <c r="AO42" s="20" t="s">
        <v>494</v>
      </c>
      <c r="AP42" s="20" t="s">
        <v>495</v>
      </c>
      <c r="AR42" s="20">
        <v>1</v>
      </c>
      <c r="AV42" s="20" t="s">
        <v>496</v>
      </c>
    </row>
    <row r="43" spans="1:48" s="20" customFormat="1" ht="15.75" customHeight="1">
      <c r="A43" s="19">
        <v>5176</v>
      </c>
      <c r="B43" s="19"/>
      <c r="C43" s="19" t="s">
        <v>482</v>
      </c>
      <c r="D43" s="19" t="s">
        <v>483</v>
      </c>
      <c r="E43" s="19" t="s">
        <v>484</v>
      </c>
      <c r="F43" s="19" t="s">
        <v>485</v>
      </c>
      <c r="G43" s="19">
        <v>2017</v>
      </c>
      <c r="H43" s="19" t="s">
        <v>486</v>
      </c>
      <c r="I43" s="19" t="s">
        <v>416</v>
      </c>
      <c r="J43" s="19" t="s">
        <v>126</v>
      </c>
      <c r="K43" s="19" t="s">
        <v>166</v>
      </c>
      <c r="L43" s="19" t="s">
        <v>320</v>
      </c>
      <c r="M43" s="19" t="s">
        <v>57</v>
      </c>
      <c r="N43" s="19" t="s">
        <v>57</v>
      </c>
      <c r="O43" s="19" t="s">
        <v>58</v>
      </c>
      <c r="P43" s="19" t="s">
        <v>59</v>
      </c>
      <c r="Q43" s="19"/>
      <c r="R43" s="19"/>
      <c r="S43" s="19"/>
      <c r="T43" s="19" t="s">
        <v>185</v>
      </c>
      <c r="U43" s="19" t="s">
        <v>108</v>
      </c>
      <c r="V43" s="19" t="s">
        <v>109</v>
      </c>
      <c r="W43" s="19" t="s">
        <v>487</v>
      </c>
      <c r="X43" s="19" t="s">
        <v>488</v>
      </c>
      <c r="Y43" s="19" t="s">
        <v>489</v>
      </c>
      <c r="Z43" s="19" t="s">
        <v>497</v>
      </c>
      <c r="AA43" s="19">
        <v>365</v>
      </c>
      <c r="AB43" s="19" t="s">
        <v>92</v>
      </c>
      <c r="AC43" s="19" t="s">
        <v>114</v>
      </c>
      <c r="AD43" s="19" t="s">
        <v>462</v>
      </c>
      <c r="AE43" s="19"/>
      <c r="AF43" s="19"/>
      <c r="AG43" s="19" t="s">
        <v>116</v>
      </c>
      <c r="AH43" s="19" t="s">
        <v>70</v>
      </c>
      <c r="AI43" s="19" t="s">
        <v>278</v>
      </c>
      <c r="AJ43" s="19" t="s">
        <v>491</v>
      </c>
      <c r="AK43" s="19" t="s">
        <v>492</v>
      </c>
      <c r="AL43" s="19" t="s">
        <v>74</v>
      </c>
      <c r="AM43" s="19" t="s">
        <v>75</v>
      </c>
      <c r="AN43" s="19" t="s">
        <v>493</v>
      </c>
      <c r="AO43" s="20" t="s">
        <v>498</v>
      </c>
      <c r="AP43" s="20" t="s">
        <v>499</v>
      </c>
      <c r="AR43" s="20">
        <v>5</v>
      </c>
      <c r="AV43" s="20" t="s">
        <v>500</v>
      </c>
    </row>
    <row r="44" spans="1:48" s="20" customFormat="1" ht="15.75" customHeight="1">
      <c r="A44" s="19">
        <v>5176</v>
      </c>
      <c r="B44" s="19"/>
      <c r="C44" s="19" t="s">
        <v>482</v>
      </c>
      <c r="D44" s="19" t="s">
        <v>483</v>
      </c>
      <c r="E44" s="19" t="s">
        <v>484</v>
      </c>
      <c r="F44" s="19" t="s">
        <v>485</v>
      </c>
      <c r="G44" s="19">
        <v>2017</v>
      </c>
      <c r="H44" s="19" t="s">
        <v>486</v>
      </c>
      <c r="I44" s="19" t="s">
        <v>416</v>
      </c>
      <c r="J44" s="19" t="s">
        <v>126</v>
      </c>
      <c r="K44" s="19" t="s">
        <v>166</v>
      </c>
      <c r="L44" s="19" t="s">
        <v>320</v>
      </c>
      <c r="M44" s="19" t="s">
        <v>57</v>
      </c>
      <c r="N44" s="19" t="s">
        <v>57</v>
      </c>
      <c r="O44" s="19" t="s">
        <v>58</v>
      </c>
      <c r="P44" s="19" t="s">
        <v>59</v>
      </c>
      <c r="Q44" s="19"/>
      <c r="R44" s="19"/>
      <c r="S44" s="19"/>
      <c r="T44" s="19" t="s">
        <v>185</v>
      </c>
      <c r="U44" s="19" t="s">
        <v>108</v>
      </c>
      <c r="V44" s="19" t="s">
        <v>109</v>
      </c>
      <c r="W44" s="19" t="s">
        <v>487</v>
      </c>
      <c r="X44" s="19" t="s">
        <v>488</v>
      </c>
      <c r="Y44" s="19" t="s">
        <v>489</v>
      </c>
      <c r="Z44" s="19" t="s">
        <v>501</v>
      </c>
      <c r="AA44" s="19">
        <v>365</v>
      </c>
      <c r="AB44" s="19" t="s">
        <v>92</v>
      </c>
      <c r="AC44" s="19" t="s">
        <v>114</v>
      </c>
      <c r="AD44" s="19" t="s">
        <v>462</v>
      </c>
      <c r="AE44" s="19"/>
      <c r="AF44" s="19"/>
      <c r="AG44" s="19" t="s">
        <v>116</v>
      </c>
      <c r="AH44" s="19" t="s">
        <v>94</v>
      </c>
      <c r="AI44" s="19" t="s">
        <v>278</v>
      </c>
      <c r="AJ44" s="19" t="s">
        <v>491</v>
      </c>
      <c r="AK44" s="19" t="s">
        <v>492</v>
      </c>
      <c r="AL44" s="19" t="s">
        <v>74</v>
      </c>
      <c r="AM44" s="19" t="s">
        <v>75</v>
      </c>
      <c r="AN44" s="19" t="s">
        <v>502</v>
      </c>
      <c r="AO44" s="20" t="s">
        <v>494</v>
      </c>
      <c r="AP44" s="20" t="s">
        <v>495</v>
      </c>
      <c r="AR44" s="20">
        <v>1</v>
      </c>
      <c r="AV44" s="20" t="s">
        <v>496</v>
      </c>
    </row>
    <row r="45" spans="1:48" s="20" customFormat="1" ht="15.75" customHeight="1">
      <c r="A45" s="19">
        <v>5176</v>
      </c>
      <c r="B45" s="19"/>
      <c r="C45" s="19" t="s">
        <v>482</v>
      </c>
      <c r="D45" s="19" t="s">
        <v>483</v>
      </c>
      <c r="E45" s="19" t="s">
        <v>484</v>
      </c>
      <c r="F45" s="19" t="s">
        <v>485</v>
      </c>
      <c r="G45" s="19">
        <v>2017</v>
      </c>
      <c r="H45" s="19" t="s">
        <v>486</v>
      </c>
      <c r="I45" s="19" t="s">
        <v>416</v>
      </c>
      <c r="J45" s="19" t="s">
        <v>126</v>
      </c>
      <c r="K45" s="19" t="s">
        <v>166</v>
      </c>
      <c r="L45" s="19" t="s">
        <v>320</v>
      </c>
      <c r="M45" s="19" t="s">
        <v>57</v>
      </c>
      <c r="N45" s="19" t="s">
        <v>57</v>
      </c>
      <c r="O45" s="19" t="s">
        <v>58</v>
      </c>
      <c r="P45" s="19" t="s">
        <v>59</v>
      </c>
      <c r="Q45" s="19"/>
      <c r="R45" s="19"/>
      <c r="S45" s="19"/>
      <c r="T45" s="19" t="s">
        <v>185</v>
      </c>
      <c r="U45" s="19" t="s">
        <v>108</v>
      </c>
      <c r="V45" s="19" t="s">
        <v>109</v>
      </c>
      <c r="W45" s="19" t="s">
        <v>487</v>
      </c>
      <c r="X45" s="19" t="s">
        <v>488</v>
      </c>
      <c r="Y45" s="19" t="s">
        <v>489</v>
      </c>
      <c r="Z45" s="19" t="s">
        <v>503</v>
      </c>
      <c r="AA45" s="19">
        <v>365</v>
      </c>
      <c r="AB45" s="19" t="s">
        <v>92</v>
      </c>
      <c r="AC45" s="19" t="s">
        <v>114</v>
      </c>
      <c r="AD45" s="19" t="s">
        <v>462</v>
      </c>
      <c r="AE45" s="19"/>
      <c r="AF45" s="19"/>
      <c r="AG45" s="19" t="s">
        <v>116</v>
      </c>
      <c r="AH45" s="19" t="s">
        <v>70</v>
      </c>
      <c r="AI45" s="19" t="s">
        <v>278</v>
      </c>
      <c r="AJ45" s="19" t="s">
        <v>491</v>
      </c>
      <c r="AK45" s="19" t="s">
        <v>492</v>
      </c>
      <c r="AL45" s="19" t="s">
        <v>74</v>
      </c>
      <c r="AM45" s="19" t="s">
        <v>75</v>
      </c>
      <c r="AN45" s="19" t="s">
        <v>502</v>
      </c>
      <c r="AO45" s="20" t="s">
        <v>498</v>
      </c>
      <c r="AP45" s="20" t="s">
        <v>499</v>
      </c>
      <c r="AR45" s="20">
        <v>5</v>
      </c>
      <c r="AV45" s="20" t="s">
        <v>496</v>
      </c>
    </row>
    <row r="46" spans="1:48" s="20" customFormat="1" ht="15.75" customHeight="1">
      <c r="A46" s="19">
        <v>626</v>
      </c>
      <c r="B46" s="19"/>
      <c r="C46" s="19" t="s">
        <v>504</v>
      </c>
      <c r="D46" s="19" t="s">
        <v>505</v>
      </c>
      <c r="E46" s="19" t="s">
        <v>506</v>
      </c>
      <c r="F46" s="19" t="s">
        <v>507</v>
      </c>
      <c r="G46" s="19">
        <v>2016</v>
      </c>
      <c r="H46" s="19" t="s">
        <v>508</v>
      </c>
      <c r="I46" s="19" t="s">
        <v>509</v>
      </c>
      <c r="J46" s="19" t="s">
        <v>165</v>
      </c>
      <c r="K46" s="19" t="s">
        <v>225</v>
      </c>
      <c r="L46" s="19" t="s">
        <v>320</v>
      </c>
      <c r="M46" s="19" t="s">
        <v>57</v>
      </c>
      <c r="N46" s="19" t="s">
        <v>57</v>
      </c>
      <c r="O46" s="19" t="s">
        <v>58</v>
      </c>
      <c r="P46" s="19" t="s">
        <v>59</v>
      </c>
      <c r="Q46" s="19" t="s">
        <v>128</v>
      </c>
      <c r="R46" s="19"/>
      <c r="S46" s="19"/>
      <c r="T46" s="19" t="s">
        <v>185</v>
      </c>
      <c r="U46" s="19" t="s">
        <v>108</v>
      </c>
      <c r="V46" s="19" t="s">
        <v>300</v>
      </c>
      <c r="W46" s="19" t="s">
        <v>510</v>
      </c>
      <c r="X46" s="19" t="s">
        <v>511</v>
      </c>
      <c r="Y46" s="19" t="s">
        <v>512</v>
      </c>
      <c r="Z46" s="19" t="s">
        <v>513</v>
      </c>
      <c r="AA46" s="19">
        <v>730</v>
      </c>
      <c r="AB46" s="19" t="s">
        <v>65</v>
      </c>
      <c r="AC46" s="19" t="s">
        <v>66</v>
      </c>
      <c r="AD46" s="19" t="s">
        <v>68</v>
      </c>
      <c r="AE46" s="19"/>
      <c r="AF46" s="19"/>
      <c r="AG46" s="19" t="s">
        <v>69</v>
      </c>
      <c r="AH46" s="19" t="s">
        <v>94</v>
      </c>
      <c r="AI46" s="19" t="s">
        <v>278</v>
      </c>
      <c r="AJ46" s="19" t="s">
        <v>72</v>
      </c>
      <c r="AK46" s="19" t="s">
        <v>514</v>
      </c>
      <c r="AL46" s="19" t="s">
        <v>74</v>
      </c>
      <c r="AM46" s="19" t="s">
        <v>75</v>
      </c>
      <c r="AN46" s="19" t="s">
        <v>515</v>
      </c>
      <c r="AO46" s="20" t="s">
        <v>516</v>
      </c>
      <c r="AP46" s="20" t="s">
        <v>368</v>
      </c>
      <c r="AQ46" s="20" t="s">
        <v>185</v>
      </c>
      <c r="AR46" s="20">
        <v>2</v>
      </c>
      <c r="AU46" s="20" t="s">
        <v>517</v>
      </c>
      <c r="AV46" s="20" t="s">
        <v>518</v>
      </c>
    </row>
    <row r="47" spans="1:48" s="20" customFormat="1" ht="15.75" customHeight="1">
      <c r="A47" s="19">
        <v>626</v>
      </c>
      <c r="B47" s="19"/>
      <c r="C47" s="19" t="s">
        <v>504</v>
      </c>
      <c r="D47" s="19" t="s">
        <v>505</v>
      </c>
      <c r="E47" s="19" t="s">
        <v>506</v>
      </c>
      <c r="F47" s="19" t="s">
        <v>507</v>
      </c>
      <c r="G47" s="19">
        <v>2016</v>
      </c>
      <c r="H47" s="19" t="s">
        <v>508</v>
      </c>
      <c r="I47" s="19" t="s">
        <v>509</v>
      </c>
      <c r="J47" s="19" t="s">
        <v>165</v>
      </c>
      <c r="K47" s="19" t="s">
        <v>225</v>
      </c>
      <c r="L47" s="19" t="s">
        <v>320</v>
      </c>
      <c r="M47" s="19" t="s">
        <v>57</v>
      </c>
      <c r="N47" s="19" t="s">
        <v>57</v>
      </c>
      <c r="O47" s="19" t="s">
        <v>58</v>
      </c>
      <c r="P47" s="19" t="s">
        <v>59</v>
      </c>
      <c r="Q47" s="19" t="s">
        <v>128</v>
      </c>
      <c r="R47" s="19"/>
      <c r="S47" s="19"/>
      <c r="T47" s="19" t="s">
        <v>185</v>
      </c>
      <c r="U47" s="19" t="s">
        <v>108</v>
      </c>
      <c r="V47" s="19" t="s">
        <v>300</v>
      </c>
      <c r="W47" s="19" t="s">
        <v>510</v>
      </c>
      <c r="X47" s="19" t="s">
        <v>511</v>
      </c>
      <c r="Y47" s="19" t="s">
        <v>512</v>
      </c>
      <c r="Z47" s="19" t="s">
        <v>513</v>
      </c>
      <c r="AA47" s="19">
        <v>730</v>
      </c>
      <c r="AB47" s="19" t="s">
        <v>65</v>
      </c>
      <c r="AC47" s="19" t="s">
        <v>66</v>
      </c>
      <c r="AD47" s="19" t="s">
        <v>68</v>
      </c>
      <c r="AE47" s="19"/>
      <c r="AF47" s="19"/>
      <c r="AG47" s="19" t="s">
        <v>69</v>
      </c>
      <c r="AH47" s="19" t="s">
        <v>70</v>
      </c>
      <c r="AI47" s="19" t="s">
        <v>278</v>
      </c>
      <c r="AJ47" s="19" t="s">
        <v>72</v>
      </c>
      <c r="AK47" s="19" t="s">
        <v>514</v>
      </c>
      <c r="AL47" s="19" t="s">
        <v>74</v>
      </c>
      <c r="AM47" s="19" t="s">
        <v>75</v>
      </c>
      <c r="AN47" s="19" t="s">
        <v>515</v>
      </c>
      <c r="AO47" s="20" t="s">
        <v>519</v>
      </c>
      <c r="AP47" s="20" t="s">
        <v>520</v>
      </c>
      <c r="AQ47" s="20" t="s">
        <v>185</v>
      </c>
      <c r="AR47" s="20">
        <v>5</v>
      </c>
      <c r="AU47" s="20" t="s">
        <v>369</v>
      </c>
      <c r="AV47" s="20" t="s">
        <v>518</v>
      </c>
    </row>
    <row r="48" spans="1:48" s="20" customFormat="1" ht="15.75" customHeight="1">
      <c r="A48" s="19">
        <v>6966</v>
      </c>
      <c r="B48" s="19"/>
      <c r="C48" s="19" t="s">
        <v>521</v>
      </c>
      <c r="D48" s="19" t="s">
        <v>522</v>
      </c>
      <c r="E48" s="19" t="s">
        <v>523</v>
      </c>
      <c r="F48" s="19" t="s">
        <v>524</v>
      </c>
      <c r="G48" s="19">
        <v>2018</v>
      </c>
      <c r="H48" s="19" t="s">
        <v>525</v>
      </c>
      <c r="I48" s="19" t="s">
        <v>526</v>
      </c>
      <c r="J48" s="19" t="s">
        <v>165</v>
      </c>
      <c r="K48" s="19" t="s">
        <v>105</v>
      </c>
      <c r="L48" s="19" t="s">
        <v>320</v>
      </c>
      <c r="M48" s="19" t="s">
        <v>57</v>
      </c>
      <c r="N48" s="19" t="s">
        <v>57</v>
      </c>
      <c r="O48" s="19" t="s">
        <v>58</v>
      </c>
      <c r="P48" s="19" t="s">
        <v>59</v>
      </c>
      <c r="Q48" s="19" t="s">
        <v>106</v>
      </c>
      <c r="R48" s="19"/>
      <c r="S48" s="19"/>
      <c r="T48" s="19" t="s">
        <v>185</v>
      </c>
      <c r="U48" s="19" t="s">
        <v>108</v>
      </c>
      <c r="V48" s="19" t="s">
        <v>186</v>
      </c>
      <c r="W48" s="19" t="s">
        <v>527</v>
      </c>
      <c r="X48" s="19" t="s">
        <v>528</v>
      </c>
      <c r="Y48" s="19" t="s">
        <v>529</v>
      </c>
      <c r="Z48" s="19" t="s">
        <v>530</v>
      </c>
      <c r="AA48" s="19">
        <v>9125</v>
      </c>
      <c r="AB48" s="19" t="s">
        <v>65</v>
      </c>
      <c r="AC48" s="19" t="s">
        <v>66</v>
      </c>
      <c r="AD48" s="19" t="s">
        <v>67</v>
      </c>
      <c r="AE48" s="19" t="s">
        <v>93</v>
      </c>
      <c r="AF48" s="19"/>
      <c r="AG48" s="19" t="s">
        <v>116</v>
      </c>
      <c r="AH48" s="19" t="s">
        <v>153</v>
      </c>
      <c r="AI48" s="19" t="s">
        <v>531</v>
      </c>
      <c r="AJ48" s="19" t="s">
        <v>117</v>
      </c>
      <c r="AK48" s="19" t="s">
        <v>532</v>
      </c>
      <c r="AL48" s="19" t="s">
        <v>213</v>
      </c>
      <c r="AM48" s="19" t="s">
        <v>214</v>
      </c>
      <c r="AN48" s="19" t="s">
        <v>533</v>
      </c>
      <c r="AO48" s="20" t="s">
        <v>534</v>
      </c>
      <c r="AP48" s="20" t="s">
        <v>535</v>
      </c>
      <c r="AQ48" s="20" t="s">
        <v>536</v>
      </c>
      <c r="AR48" s="20">
        <v>2218</v>
      </c>
      <c r="AU48" s="20" t="s">
        <v>346</v>
      </c>
      <c r="AV48" s="20" t="s">
        <v>537</v>
      </c>
    </row>
    <row r="49" spans="1:48" s="20" customFormat="1" ht="15.75" customHeight="1">
      <c r="A49" s="19">
        <v>6669</v>
      </c>
      <c r="B49" s="19"/>
      <c r="C49" s="19" t="s">
        <v>538</v>
      </c>
      <c r="D49" s="19" t="s">
        <v>539</v>
      </c>
      <c r="E49" s="19" t="s">
        <v>540</v>
      </c>
      <c r="F49" s="19" t="s">
        <v>541</v>
      </c>
      <c r="G49" s="19">
        <v>2013</v>
      </c>
      <c r="H49" s="19" t="s">
        <v>542</v>
      </c>
      <c r="I49" s="19" t="s">
        <v>543</v>
      </c>
      <c r="J49" s="19" t="s">
        <v>126</v>
      </c>
      <c r="K49" s="19" t="s">
        <v>105</v>
      </c>
      <c r="L49" s="19" t="s">
        <v>320</v>
      </c>
      <c r="M49" s="19" t="s">
        <v>167</v>
      </c>
      <c r="N49" s="19" t="s">
        <v>168</v>
      </c>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t="s">
        <v>544</v>
      </c>
    </row>
    <row r="50" spans="1:48" s="20" customFormat="1" ht="15.75" customHeight="1">
      <c r="A50" s="21">
        <v>2599</v>
      </c>
      <c r="B50" s="21"/>
      <c r="C50" s="21" t="s">
        <v>545</v>
      </c>
      <c r="D50" s="21" t="s">
        <v>546</v>
      </c>
      <c r="E50" s="21" t="s">
        <v>547</v>
      </c>
      <c r="F50" s="21" t="s">
        <v>548</v>
      </c>
      <c r="G50" s="21">
        <v>2011</v>
      </c>
      <c r="H50" s="21" t="s">
        <v>549</v>
      </c>
      <c r="I50" s="21" t="s">
        <v>144</v>
      </c>
      <c r="J50" s="21" t="s">
        <v>54</v>
      </c>
      <c r="K50" s="21" t="s">
        <v>86</v>
      </c>
      <c r="L50" s="19" t="s">
        <v>320</v>
      </c>
      <c r="M50" s="21" t="s">
        <v>167</v>
      </c>
      <c r="N50" s="21" t="s">
        <v>417</v>
      </c>
      <c r="O50" s="21"/>
      <c r="P50" s="21"/>
      <c r="Q50" s="21"/>
      <c r="R50" s="21"/>
      <c r="S50" s="21"/>
      <c r="T50" s="21"/>
      <c r="U50" s="21"/>
      <c r="V50" s="21"/>
      <c r="W50" s="21"/>
      <c r="X50" s="21"/>
      <c r="Y50" s="21"/>
      <c r="Z50" s="21"/>
      <c r="AA50" s="21"/>
      <c r="AB50" s="21"/>
      <c r="AC50" s="21"/>
      <c r="AD50" s="21"/>
      <c r="AE50" s="22"/>
      <c r="AN50" s="20" t="s">
        <v>550</v>
      </c>
      <c r="AO50" s="21"/>
    </row>
    <row r="51" spans="1:48" s="20" customFormat="1" ht="15.75" customHeight="1">
      <c r="A51" s="21">
        <v>9785</v>
      </c>
      <c r="B51" s="21"/>
      <c r="C51" s="21" t="s">
        <v>551</v>
      </c>
      <c r="D51" s="21" t="s">
        <v>552</v>
      </c>
      <c r="E51" s="21" t="s">
        <v>553</v>
      </c>
      <c r="F51" s="21" t="s">
        <v>554</v>
      </c>
      <c r="G51" s="21">
        <v>2019</v>
      </c>
      <c r="H51" s="21" t="s">
        <v>555</v>
      </c>
      <c r="I51" s="21" t="s">
        <v>556</v>
      </c>
      <c r="J51" s="21" t="s">
        <v>54</v>
      </c>
      <c r="K51" s="21" t="s">
        <v>320</v>
      </c>
      <c r="L51" s="21" t="s">
        <v>320</v>
      </c>
      <c r="M51" s="21" t="s">
        <v>57</v>
      </c>
      <c r="N51" s="21" t="s">
        <v>57</v>
      </c>
      <c r="O51" s="21" t="s">
        <v>58</v>
      </c>
      <c r="P51" s="21" t="s">
        <v>59</v>
      </c>
      <c r="Q51" s="21" t="s">
        <v>106</v>
      </c>
      <c r="R51" s="21" t="s">
        <v>107</v>
      </c>
      <c r="S51" s="21"/>
      <c r="T51" s="21" t="s">
        <v>185</v>
      </c>
      <c r="U51" s="21" t="s">
        <v>310</v>
      </c>
      <c r="V51" s="21" t="s">
        <v>61</v>
      </c>
      <c r="W51" s="21" t="s">
        <v>110</v>
      </c>
      <c r="X51" s="21" t="s">
        <v>557</v>
      </c>
      <c r="Y51" s="21" t="s">
        <v>558</v>
      </c>
      <c r="Z51" s="21" t="s">
        <v>559</v>
      </c>
      <c r="AA51" s="21">
        <v>1095</v>
      </c>
      <c r="AB51" s="21" t="s">
        <v>92</v>
      </c>
      <c r="AC51" s="21" t="s">
        <v>114</v>
      </c>
      <c r="AD51" s="22" t="s">
        <v>72</v>
      </c>
      <c r="AE51" s="22"/>
      <c r="AG51" s="20" t="s">
        <v>72</v>
      </c>
      <c r="AH51" s="20" t="s">
        <v>70</v>
      </c>
      <c r="AI51" s="20" t="s">
        <v>290</v>
      </c>
      <c r="AJ51" s="20" t="s">
        <v>96</v>
      </c>
      <c r="AK51" s="20" t="s">
        <v>279</v>
      </c>
      <c r="AL51" s="20" t="s">
        <v>74</v>
      </c>
      <c r="AM51" s="20" t="s">
        <v>75</v>
      </c>
      <c r="AN51" s="20" t="s">
        <v>560</v>
      </c>
      <c r="AO51" s="21" t="s">
        <v>561</v>
      </c>
      <c r="AP51" s="20" t="s">
        <v>562</v>
      </c>
      <c r="AQ51" s="20" t="s">
        <v>185</v>
      </c>
      <c r="AR51" s="20">
        <v>12</v>
      </c>
      <c r="AU51" s="20" t="s">
        <v>329</v>
      </c>
      <c r="AV51" s="20" t="s">
        <v>563</v>
      </c>
    </row>
    <row r="52" spans="1:48" s="20" customFormat="1" ht="15.75" customHeight="1">
      <c r="A52" s="21">
        <v>5957</v>
      </c>
      <c r="B52" s="21"/>
      <c r="C52" s="21" t="s">
        <v>564</v>
      </c>
      <c r="D52" s="21" t="s">
        <v>565</v>
      </c>
      <c r="E52" s="21" t="s">
        <v>566</v>
      </c>
      <c r="F52" s="21" t="s">
        <v>567</v>
      </c>
      <c r="G52" s="21">
        <v>2014</v>
      </c>
      <c r="H52" s="21" t="s">
        <v>568</v>
      </c>
      <c r="I52" s="21" t="s">
        <v>569</v>
      </c>
      <c r="J52" s="21" t="s">
        <v>54</v>
      </c>
      <c r="K52" s="21" t="s">
        <v>55</v>
      </c>
      <c r="L52" s="19" t="s">
        <v>320</v>
      </c>
      <c r="M52" s="21" t="s">
        <v>57</v>
      </c>
      <c r="N52" s="21" t="s">
        <v>57</v>
      </c>
      <c r="O52" s="21" t="s">
        <v>58</v>
      </c>
      <c r="P52" s="21" t="s">
        <v>59</v>
      </c>
      <c r="Q52" s="21"/>
      <c r="R52" s="21"/>
      <c r="S52" s="21"/>
      <c r="T52" s="21" t="s">
        <v>185</v>
      </c>
      <c r="U52" s="21" t="s">
        <v>87</v>
      </c>
      <c r="V52" s="21" t="s">
        <v>570</v>
      </c>
      <c r="W52" s="21" t="s">
        <v>571</v>
      </c>
      <c r="X52" s="21" t="s">
        <v>572</v>
      </c>
      <c r="Y52" s="21" t="s">
        <v>573</v>
      </c>
      <c r="Z52" s="21" t="s">
        <v>574</v>
      </c>
      <c r="AA52" s="21">
        <v>182.5</v>
      </c>
      <c r="AB52" s="21" t="s">
        <v>92</v>
      </c>
      <c r="AC52" s="21" t="s">
        <v>114</v>
      </c>
      <c r="AD52" s="21" t="s">
        <v>152</v>
      </c>
      <c r="AE52" s="21"/>
      <c r="AF52" s="21"/>
      <c r="AG52" s="21" t="s">
        <v>116</v>
      </c>
      <c r="AH52" s="21" t="s">
        <v>70</v>
      </c>
      <c r="AI52" s="21" t="s">
        <v>575</v>
      </c>
      <c r="AJ52" s="21" t="s">
        <v>96</v>
      </c>
      <c r="AK52" s="21" t="s">
        <v>576</v>
      </c>
      <c r="AL52" s="21" t="s">
        <v>74</v>
      </c>
      <c r="AM52" s="21" t="s">
        <v>75</v>
      </c>
      <c r="AN52" s="21" t="s">
        <v>577</v>
      </c>
      <c r="AO52" s="21" t="s">
        <v>578</v>
      </c>
      <c r="AP52" s="21" t="s">
        <v>579</v>
      </c>
      <c r="AQ52" s="21" t="s">
        <v>185</v>
      </c>
      <c r="AR52" s="21">
        <v>8</v>
      </c>
      <c r="AS52" s="21"/>
      <c r="AT52" s="21"/>
      <c r="AU52" s="21" t="s">
        <v>369</v>
      </c>
      <c r="AV52" s="21" t="s">
        <v>580</v>
      </c>
    </row>
    <row r="53" spans="1:48" s="20" customFormat="1" ht="15.75" customHeight="1">
      <c r="A53" s="19">
        <v>8583</v>
      </c>
      <c r="B53" s="21"/>
      <c r="C53" s="21" t="s">
        <v>581</v>
      </c>
      <c r="D53" s="21" t="s">
        <v>582</v>
      </c>
      <c r="E53" s="21" t="s">
        <v>583</v>
      </c>
      <c r="G53" s="19">
        <v>2012</v>
      </c>
      <c r="H53" s="21" t="s">
        <v>584</v>
      </c>
      <c r="I53" s="21" t="s">
        <v>585</v>
      </c>
      <c r="J53" s="21" t="s">
        <v>165</v>
      </c>
      <c r="K53" s="21" t="s">
        <v>56</v>
      </c>
      <c r="L53" s="19" t="s">
        <v>320</v>
      </c>
      <c r="M53" s="21" t="s">
        <v>167</v>
      </c>
      <c r="N53" s="21" t="s">
        <v>168</v>
      </c>
      <c r="O53" s="21"/>
      <c r="P53" s="21"/>
      <c r="Q53" s="21"/>
      <c r="R53" s="21"/>
      <c r="S53" s="21"/>
      <c r="T53" s="21"/>
      <c r="U53" s="21"/>
      <c r="V53" s="21"/>
      <c r="W53" s="21"/>
      <c r="X53" s="21"/>
      <c r="Y53" s="21"/>
      <c r="Z53" s="21"/>
      <c r="AB53" s="22"/>
      <c r="AN53" s="22" t="s">
        <v>353</v>
      </c>
    </row>
    <row r="54" spans="1:48" s="20" customFormat="1" ht="15.75" customHeight="1">
      <c r="A54" s="19">
        <v>4012</v>
      </c>
      <c r="B54" s="19"/>
      <c r="C54" s="19" t="s">
        <v>586</v>
      </c>
      <c r="D54" s="19" t="s">
        <v>587</v>
      </c>
      <c r="E54" s="19" t="s">
        <v>588</v>
      </c>
      <c r="F54" s="19" t="s">
        <v>589</v>
      </c>
      <c r="G54" s="19">
        <v>2016</v>
      </c>
      <c r="H54" s="19" t="s">
        <v>590</v>
      </c>
      <c r="I54" s="19" t="s">
        <v>591</v>
      </c>
      <c r="J54" s="19" t="s">
        <v>180</v>
      </c>
      <c r="K54" s="19" t="s">
        <v>86</v>
      </c>
      <c r="L54" s="19" t="s">
        <v>320</v>
      </c>
      <c r="M54" s="19" t="s">
        <v>167</v>
      </c>
      <c r="N54" s="19" t="s">
        <v>168</v>
      </c>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t="s">
        <v>353</v>
      </c>
    </row>
    <row r="55" spans="1:48" s="22" customFormat="1" ht="15.95" customHeight="1">
      <c r="A55" s="24">
        <v>5442</v>
      </c>
      <c r="B55" s="24"/>
      <c r="C55" s="24" t="s">
        <v>592</v>
      </c>
      <c r="D55" s="24" t="s">
        <v>593</v>
      </c>
      <c r="E55" s="24" t="s">
        <v>594</v>
      </c>
      <c r="F55" s="24" t="s">
        <v>595</v>
      </c>
      <c r="G55" s="24">
        <v>2017</v>
      </c>
      <c r="H55" s="24" t="s">
        <v>596</v>
      </c>
      <c r="I55" s="24" t="s">
        <v>144</v>
      </c>
      <c r="J55" s="24" t="s">
        <v>54</v>
      </c>
      <c r="K55" s="24" t="s">
        <v>56</v>
      </c>
      <c r="L55" s="24" t="s">
        <v>320</v>
      </c>
      <c r="M55" s="24" t="s">
        <v>57</v>
      </c>
      <c r="N55" s="24" t="s">
        <v>57</v>
      </c>
      <c r="O55" s="24" t="s">
        <v>58</v>
      </c>
      <c r="P55" s="24" t="s">
        <v>59</v>
      </c>
      <c r="Q55" s="24" t="s">
        <v>107</v>
      </c>
      <c r="R55" s="24"/>
      <c r="S55" s="24"/>
      <c r="T55" s="24" t="s">
        <v>185</v>
      </c>
      <c r="U55" s="24" t="s">
        <v>108</v>
      </c>
      <c r="V55" s="24" t="s">
        <v>109</v>
      </c>
      <c r="W55" s="24" t="s">
        <v>597</v>
      </c>
      <c r="X55" s="24" t="s">
        <v>598</v>
      </c>
      <c r="Y55" s="24" t="s">
        <v>599</v>
      </c>
      <c r="Z55" s="24" t="s">
        <v>600</v>
      </c>
      <c r="AA55" s="24">
        <v>140</v>
      </c>
      <c r="AB55" s="24" t="s">
        <v>92</v>
      </c>
      <c r="AC55" s="22" t="s">
        <v>133</v>
      </c>
      <c r="AD55" s="22" t="s">
        <v>68</v>
      </c>
      <c r="AG55" s="22" t="s">
        <v>69</v>
      </c>
      <c r="AH55" s="22" t="s">
        <v>153</v>
      </c>
      <c r="AI55" s="22" t="s">
        <v>278</v>
      </c>
      <c r="AJ55" s="22" t="s">
        <v>72</v>
      </c>
      <c r="AK55" s="22" t="s">
        <v>492</v>
      </c>
      <c r="AL55" s="22" t="s">
        <v>213</v>
      </c>
      <c r="AM55" s="22" t="s">
        <v>601</v>
      </c>
      <c r="AN55" s="22" t="s">
        <v>602</v>
      </c>
      <c r="AO55" s="22" t="s">
        <v>603</v>
      </c>
      <c r="AP55" s="22" t="s">
        <v>604</v>
      </c>
      <c r="AQ55" s="22" t="s">
        <v>185</v>
      </c>
      <c r="AR55" s="22">
        <v>8209</v>
      </c>
      <c r="AS55" s="22">
        <v>174</v>
      </c>
      <c r="AT55" s="22">
        <v>8035</v>
      </c>
      <c r="AU55" s="22" t="s">
        <v>346</v>
      </c>
      <c r="AV55" s="22" t="s">
        <v>605</v>
      </c>
    </row>
    <row r="56" spans="1:48" s="22" customFormat="1" ht="15.95" customHeight="1">
      <c r="A56" s="24">
        <v>5442</v>
      </c>
      <c r="B56" s="24"/>
      <c r="C56" s="24" t="s">
        <v>592</v>
      </c>
      <c r="D56" s="24" t="s">
        <v>593</v>
      </c>
      <c r="E56" s="24" t="s">
        <v>594</v>
      </c>
      <c r="F56" s="24" t="s">
        <v>595</v>
      </c>
      <c r="G56" s="24">
        <v>2017</v>
      </c>
      <c r="H56" s="24" t="s">
        <v>596</v>
      </c>
      <c r="I56" s="24" t="s">
        <v>144</v>
      </c>
      <c r="J56" s="24" t="s">
        <v>54</v>
      </c>
      <c r="K56" s="24" t="s">
        <v>56</v>
      </c>
      <c r="L56" s="24" t="s">
        <v>320</v>
      </c>
      <c r="M56" s="24" t="s">
        <v>57</v>
      </c>
      <c r="N56" s="24" t="s">
        <v>57</v>
      </c>
      <c r="O56" s="24" t="s">
        <v>58</v>
      </c>
      <c r="P56" s="24" t="s">
        <v>59</v>
      </c>
      <c r="Q56" s="24" t="s">
        <v>107</v>
      </c>
      <c r="R56" s="24"/>
      <c r="S56" s="24"/>
      <c r="T56" s="24" t="s">
        <v>185</v>
      </c>
      <c r="U56" s="24" t="s">
        <v>108</v>
      </c>
      <c r="V56" s="24" t="s">
        <v>109</v>
      </c>
      <c r="W56" s="24" t="s">
        <v>597</v>
      </c>
      <c r="X56" s="24" t="s">
        <v>606</v>
      </c>
      <c r="Y56" s="24" t="s">
        <v>607</v>
      </c>
      <c r="Z56" s="24" t="s">
        <v>608</v>
      </c>
      <c r="AA56" s="24">
        <v>140</v>
      </c>
      <c r="AB56" s="24" t="s">
        <v>92</v>
      </c>
      <c r="AC56" s="22" t="s">
        <v>133</v>
      </c>
      <c r="AD56" s="22" t="s">
        <v>68</v>
      </c>
      <c r="AG56" s="22" t="s">
        <v>69</v>
      </c>
      <c r="AH56" s="22" t="s">
        <v>153</v>
      </c>
      <c r="AI56" s="22" t="s">
        <v>278</v>
      </c>
      <c r="AJ56" s="22" t="s">
        <v>72</v>
      </c>
      <c r="AK56" s="22" t="s">
        <v>492</v>
      </c>
      <c r="AL56" s="22" t="s">
        <v>213</v>
      </c>
      <c r="AM56" s="22" t="s">
        <v>601</v>
      </c>
      <c r="AN56" s="22" t="s">
        <v>609</v>
      </c>
      <c r="AO56" s="22" t="s">
        <v>603</v>
      </c>
      <c r="AP56" s="22" t="s">
        <v>604</v>
      </c>
      <c r="AQ56" s="22" t="s">
        <v>185</v>
      </c>
      <c r="AR56" s="22">
        <v>8209</v>
      </c>
      <c r="AS56" s="22">
        <v>174</v>
      </c>
      <c r="AT56" s="22">
        <v>8035</v>
      </c>
      <c r="AU56" s="22" t="s">
        <v>346</v>
      </c>
      <c r="AV56" s="22" t="s">
        <v>610</v>
      </c>
    </row>
    <row r="57" spans="1:48" s="20" customFormat="1" ht="15.75" customHeight="1">
      <c r="A57" s="21">
        <v>898</v>
      </c>
      <c r="B57" s="21"/>
      <c r="C57" s="21" t="s">
        <v>611</v>
      </c>
      <c r="D57" s="21" t="s">
        <v>612</v>
      </c>
      <c r="E57" s="21" t="s">
        <v>613</v>
      </c>
      <c r="F57" s="21" t="s">
        <v>614</v>
      </c>
      <c r="G57" s="21">
        <v>2014</v>
      </c>
      <c r="H57" s="21" t="s">
        <v>615</v>
      </c>
      <c r="I57" s="21" t="s">
        <v>616</v>
      </c>
      <c r="J57" s="21" t="s">
        <v>54</v>
      </c>
      <c r="K57" s="21" t="s">
        <v>86</v>
      </c>
      <c r="L57" s="19" t="s">
        <v>320</v>
      </c>
      <c r="M57" s="21" t="s">
        <v>57</v>
      </c>
      <c r="N57" s="21" t="s">
        <v>57</v>
      </c>
      <c r="O57" s="21" t="s">
        <v>58</v>
      </c>
      <c r="P57" s="21" t="s">
        <v>59</v>
      </c>
      <c r="Q57" s="21"/>
      <c r="R57" s="21"/>
      <c r="S57" s="21"/>
      <c r="T57" s="21" t="s">
        <v>185</v>
      </c>
      <c r="U57" s="21" t="s">
        <v>108</v>
      </c>
      <c r="V57" s="21" t="s">
        <v>186</v>
      </c>
      <c r="W57" s="21" t="s">
        <v>147</v>
      </c>
      <c r="X57" s="21" t="s">
        <v>617</v>
      </c>
      <c r="Y57" s="21" t="s">
        <v>618</v>
      </c>
      <c r="Z57" s="21" t="s">
        <v>619</v>
      </c>
      <c r="AA57" s="21">
        <v>365</v>
      </c>
      <c r="AB57" s="21" t="s">
        <v>92</v>
      </c>
      <c r="AC57" s="21" t="s">
        <v>66</v>
      </c>
      <c r="AD57" s="21" t="s">
        <v>68</v>
      </c>
      <c r="AE57" s="22"/>
      <c r="AG57" s="20" t="s">
        <v>116</v>
      </c>
      <c r="AH57" s="20" t="s">
        <v>70</v>
      </c>
      <c r="AI57" s="20" t="s">
        <v>620</v>
      </c>
      <c r="AJ57" s="20" t="s">
        <v>72</v>
      </c>
      <c r="AK57" s="20" t="s">
        <v>621</v>
      </c>
      <c r="AL57" s="20" t="s">
        <v>74</v>
      </c>
      <c r="AM57" s="20" t="s">
        <v>75</v>
      </c>
      <c r="AN57" s="20" t="s">
        <v>622</v>
      </c>
      <c r="AO57" s="21" t="s">
        <v>623</v>
      </c>
      <c r="AP57" s="20" t="s">
        <v>624</v>
      </c>
      <c r="AQ57" s="20" t="s">
        <v>185</v>
      </c>
      <c r="AR57" s="20">
        <v>8</v>
      </c>
      <c r="AU57" s="20" t="s">
        <v>369</v>
      </c>
      <c r="AV57" s="20" t="s">
        <v>625</v>
      </c>
    </row>
    <row r="58" spans="1:48" s="20" customFormat="1" ht="15.75" customHeight="1">
      <c r="A58" s="19">
        <v>249</v>
      </c>
      <c r="B58" s="19"/>
      <c r="C58" s="19" t="s">
        <v>626</v>
      </c>
      <c r="D58" s="19" t="s">
        <v>627</v>
      </c>
      <c r="E58" s="19" t="s">
        <v>628</v>
      </c>
      <c r="F58" s="19" t="s">
        <v>629</v>
      </c>
      <c r="G58" s="19">
        <v>2019</v>
      </c>
      <c r="H58" s="19" t="s">
        <v>630</v>
      </c>
      <c r="I58" s="19" t="s">
        <v>174</v>
      </c>
      <c r="J58" s="19" t="s">
        <v>180</v>
      </c>
      <c r="K58" s="19" t="s">
        <v>56</v>
      </c>
      <c r="L58" s="19" t="s">
        <v>320</v>
      </c>
      <c r="M58" s="19" t="s">
        <v>167</v>
      </c>
      <c r="N58" s="19" t="s">
        <v>168</v>
      </c>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t="s">
        <v>353</v>
      </c>
    </row>
    <row r="59" spans="1:48" s="20" customFormat="1" ht="15.75" customHeight="1">
      <c r="A59" s="19">
        <v>3021</v>
      </c>
      <c r="B59" s="19"/>
      <c r="C59" s="19" t="s">
        <v>631</v>
      </c>
      <c r="D59" s="19" t="s">
        <v>632</v>
      </c>
      <c r="E59" s="19" t="s">
        <v>633</v>
      </c>
      <c r="F59" s="19" t="s">
        <v>634</v>
      </c>
      <c r="G59" s="19">
        <v>2010</v>
      </c>
      <c r="H59" s="19" t="s">
        <v>635</v>
      </c>
      <c r="I59" s="19" t="s">
        <v>636</v>
      </c>
      <c r="J59" s="19" t="s">
        <v>165</v>
      </c>
      <c r="K59" s="19" t="s">
        <v>56</v>
      </c>
      <c r="L59" s="19" t="s">
        <v>320</v>
      </c>
      <c r="M59" s="19" t="s">
        <v>167</v>
      </c>
      <c r="N59" s="19" t="s">
        <v>168</v>
      </c>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t="s">
        <v>353</v>
      </c>
    </row>
    <row r="60" spans="1:48" s="20" customFormat="1" ht="15.75" customHeight="1">
      <c r="A60" s="19">
        <v>2608</v>
      </c>
      <c r="B60" s="19"/>
      <c r="C60" s="19" t="s">
        <v>637</v>
      </c>
      <c r="D60" s="19" t="s">
        <v>638</v>
      </c>
      <c r="E60" s="19" t="s">
        <v>639</v>
      </c>
      <c r="F60" s="19" t="s">
        <v>640</v>
      </c>
      <c r="G60" s="19">
        <v>2008</v>
      </c>
      <c r="H60" s="19" t="s">
        <v>641</v>
      </c>
      <c r="I60" s="19" t="s">
        <v>259</v>
      </c>
      <c r="J60" s="19" t="s">
        <v>642</v>
      </c>
      <c r="K60" s="19" t="s">
        <v>86</v>
      </c>
      <c r="L60" s="19" t="s">
        <v>320</v>
      </c>
      <c r="M60" s="19" t="s">
        <v>57</v>
      </c>
      <c r="N60" s="19" t="s">
        <v>57</v>
      </c>
      <c r="O60" s="19" t="s">
        <v>58</v>
      </c>
      <c r="P60" s="19" t="s">
        <v>59</v>
      </c>
      <c r="Q60" s="19"/>
      <c r="R60" s="19"/>
      <c r="S60" s="19"/>
      <c r="T60" s="19" t="s">
        <v>536</v>
      </c>
      <c r="U60" s="19" t="s">
        <v>108</v>
      </c>
      <c r="V60" s="19" t="s">
        <v>109</v>
      </c>
      <c r="W60" s="19" t="s">
        <v>643</v>
      </c>
      <c r="X60" s="19" t="s">
        <v>644</v>
      </c>
      <c r="Y60" s="19" t="s">
        <v>645</v>
      </c>
      <c r="Z60" s="19" t="s">
        <v>646</v>
      </c>
      <c r="AA60" s="19">
        <v>1095</v>
      </c>
      <c r="AB60" s="19" t="s">
        <v>65</v>
      </c>
      <c r="AC60" s="19" t="s">
        <v>66</v>
      </c>
      <c r="AD60" s="19" t="s">
        <v>68</v>
      </c>
      <c r="AE60" s="19" t="s">
        <v>67</v>
      </c>
      <c r="AF60" s="19"/>
      <c r="AG60" s="19" t="s">
        <v>69</v>
      </c>
      <c r="AH60" s="19" t="s">
        <v>94</v>
      </c>
      <c r="AI60" s="19" t="s">
        <v>72</v>
      </c>
      <c r="AJ60" s="19" t="s">
        <v>72</v>
      </c>
      <c r="AK60" s="19" t="s">
        <v>192</v>
      </c>
      <c r="AL60" s="19" t="s">
        <v>74</v>
      </c>
      <c r="AM60" s="19" t="s">
        <v>75</v>
      </c>
      <c r="AN60" s="19" t="s">
        <v>647</v>
      </c>
      <c r="AO60" s="20" t="s">
        <v>648</v>
      </c>
      <c r="AP60" s="20" t="s">
        <v>649</v>
      </c>
      <c r="AQ60" s="20" t="s">
        <v>185</v>
      </c>
      <c r="AR60" s="20">
        <v>1</v>
      </c>
      <c r="AU60" s="20" t="s">
        <v>329</v>
      </c>
      <c r="AV60" s="20" t="s">
        <v>650</v>
      </c>
    </row>
    <row r="61" spans="1:48" ht="15.75" customHeight="1">
      <c r="A61" s="11">
        <v>2581</v>
      </c>
      <c r="B61" s="11"/>
      <c r="C61" s="11" t="s">
        <v>651</v>
      </c>
      <c r="D61" s="11" t="s">
        <v>652</v>
      </c>
      <c r="E61" s="11" t="s">
        <v>653</v>
      </c>
      <c r="F61" s="11" t="s">
        <v>654</v>
      </c>
      <c r="G61" s="11">
        <v>2012</v>
      </c>
      <c r="H61" s="11" t="s">
        <v>655</v>
      </c>
      <c r="I61" s="11" t="s">
        <v>104</v>
      </c>
      <c r="J61" s="11" t="s">
        <v>54</v>
      </c>
      <c r="K61" s="11" t="s">
        <v>86</v>
      </c>
      <c r="L61" s="11" t="s">
        <v>320</v>
      </c>
      <c r="M61" s="11" t="s">
        <v>57</v>
      </c>
      <c r="N61" s="11" t="s">
        <v>57</v>
      </c>
      <c r="O61" s="11" t="s">
        <v>58</v>
      </c>
      <c r="P61" s="11" t="s">
        <v>59</v>
      </c>
      <c r="Q61" s="11" t="s">
        <v>107</v>
      </c>
      <c r="R61" s="11"/>
      <c r="S61" s="11"/>
      <c r="T61" s="11"/>
      <c r="U61" s="11" t="s">
        <v>310</v>
      </c>
      <c r="V61" s="11" t="s">
        <v>146</v>
      </c>
      <c r="W61" s="11" t="s">
        <v>656</v>
      </c>
      <c r="X61" s="11" t="s">
        <v>657</v>
      </c>
      <c r="Y61" s="11" t="s">
        <v>658</v>
      </c>
      <c r="Z61" s="11" t="s">
        <v>659</v>
      </c>
      <c r="AA61" s="11">
        <v>60</v>
      </c>
      <c r="AB61" s="11" t="s">
        <v>92</v>
      </c>
      <c r="AC61" s="11" t="s">
        <v>114</v>
      </c>
      <c r="AD61" s="11" t="s">
        <v>152</v>
      </c>
      <c r="AE61"/>
      <c r="AG61" s="1" t="s">
        <v>69</v>
      </c>
      <c r="AH61" s="1" t="s">
        <v>70</v>
      </c>
      <c r="AI61" s="1" t="s">
        <v>72</v>
      </c>
      <c r="AJ61" s="1" t="s">
        <v>96</v>
      </c>
      <c r="AK61" s="1" t="s">
        <v>291</v>
      </c>
      <c r="AL61" s="1" t="s">
        <v>74</v>
      </c>
      <c r="AM61" s="1" t="s">
        <v>75</v>
      </c>
      <c r="AN61" s="1" t="s">
        <v>660</v>
      </c>
      <c r="AO61" s="11" t="s">
        <v>661</v>
      </c>
      <c r="AP61" s="1" t="s">
        <v>662</v>
      </c>
      <c r="AR61" s="1">
        <v>10</v>
      </c>
      <c r="AU61" s="1" t="s">
        <v>369</v>
      </c>
      <c r="AV61" s="1" t="s">
        <v>663</v>
      </c>
    </row>
    <row r="62" spans="1:48" ht="15.75" customHeight="1">
      <c r="A62" s="5">
        <v>1190</v>
      </c>
      <c r="B62" s="5"/>
      <c r="C62" s="5" t="s">
        <v>664</v>
      </c>
      <c r="D62" s="5" t="s">
        <v>665</v>
      </c>
      <c r="E62" s="5" t="s">
        <v>666</v>
      </c>
      <c r="F62" s="5" t="s">
        <v>667</v>
      </c>
      <c r="G62" s="5">
        <v>2000</v>
      </c>
      <c r="H62" s="5" t="s">
        <v>668</v>
      </c>
      <c r="I62" s="5" t="s">
        <v>669</v>
      </c>
      <c r="J62" s="5" t="s">
        <v>126</v>
      </c>
      <c r="K62" s="5" t="s">
        <v>320</v>
      </c>
      <c r="L62" s="5" t="s">
        <v>320</v>
      </c>
      <c r="M62" s="5" t="s">
        <v>167</v>
      </c>
      <c r="N62" s="5" t="s">
        <v>235</v>
      </c>
      <c r="O62" s="5"/>
      <c r="P62" s="5"/>
      <c r="Q62" s="5"/>
      <c r="R62" s="5"/>
      <c r="S62" s="5"/>
      <c r="T62" s="5"/>
      <c r="U62" s="5"/>
      <c r="V62" s="11"/>
      <c r="W62" s="5"/>
      <c r="X62" s="5"/>
      <c r="Y62" s="5"/>
      <c r="Z62" s="5"/>
      <c r="AA62" s="5"/>
      <c r="AB62" s="5"/>
      <c r="AC62" s="5"/>
      <c r="AD62" s="5"/>
      <c r="AE62" s="5"/>
      <c r="AF62" s="5"/>
      <c r="AG62" s="5"/>
      <c r="AH62" s="5"/>
      <c r="AI62" s="5"/>
      <c r="AJ62" s="5"/>
      <c r="AK62" s="5"/>
      <c r="AL62" s="5"/>
      <c r="AM62" s="5"/>
      <c r="AN62" s="5" t="s">
        <v>670</v>
      </c>
    </row>
    <row r="63" spans="1:48" ht="15.75" customHeight="1">
      <c r="A63" s="11">
        <v>6479</v>
      </c>
      <c r="B63" s="11"/>
      <c r="C63" s="11" t="s">
        <v>671</v>
      </c>
      <c r="D63" s="11" t="s">
        <v>672</v>
      </c>
      <c r="E63" s="11" t="s">
        <v>673</v>
      </c>
      <c r="F63" s="11" t="s">
        <v>674</v>
      </c>
      <c r="G63" s="11">
        <v>2013</v>
      </c>
      <c r="H63" s="11" t="s">
        <v>675</v>
      </c>
      <c r="I63" s="11" t="s">
        <v>676</v>
      </c>
      <c r="J63" s="11" t="s">
        <v>165</v>
      </c>
      <c r="K63" s="11" t="s">
        <v>55</v>
      </c>
      <c r="L63" s="11" t="s">
        <v>320</v>
      </c>
      <c r="M63" s="11" t="s">
        <v>167</v>
      </c>
      <c r="N63" s="11" t="s">
        <v>677</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t="s">
        <v>678</v>
      </c>
      <c r="AO63" s="11"/>
      <c r="AP63" s="11"/>
      <c r="AQ63" s="11"/>
      <c r="AR63" s="11"/>
      <c r="AS63" s="11"/>
      <c r="AT63" s="11"/>
      <c r="AU63" s="11"/>
      <c r="AV63" s="11"/>
    </row>
    <row r="64" spans="1:48" ht="15.75" customHeight="1">
      <c r="A64" s="5">
        <v>3964</v>
      </c>
      <c r="B64" s="5"/>
      <c r="C64" s="5" t="s">
        <v>679</v>
      </c>
      <c r="D64" s="5" t="s">
        <v>680</v>
      </c>
      <c r="E64" s="5" t="s">
        <v>681</v>
      </c>
      <c r="F64" s="5" t="s">
        <v>682</v>
      </c>
      <c r="G64" s="5">
        <v>2020</v>
      </c>
      <c r="H64" s="5" t="s">
        <v>683</v>
      </c>
      <c r="I64" s="5" t="s">
        <v>684</v>
      </c>
      <c r="J64" s="5" t="s">
        <v>54</v>
      </c>
      <c r="K64" s="5" t="s">
        <v>145</v>
      </c>
      <c r="L64" s="5" t="s">
        <v>320</v>
      </c>
      <c r="M64" s="5" t="s">
        <v>167</v>
      </c>
      <c r="N64" s="5" t="s">
        <v>417</v>
      </c>
      <c r="O64" s="5"/>
      <c r="P64" s="5"/>
      <c r="Q64" s="5"/>
      <c r="R64" s="5"/>
      <c r="S64" s="5"/>
      <c r="T64" s="5"/>
      <c r="U64" s="5"/>
      <c r="V64" s="5"/>
      <c r="W64" s="5"/>
      <c r="X64" s="5"/>
      <c r="Y64" s="5"/>
      <c r="Z64" s="5"/>
      <c r="AA64" s="5"/>
      <c r="AB64" s="5"/>
      <c r="AC64" s="5"/>
      <c r="AD64" s="5"/>
      <c r="AE64" s="5"/>
      <c r="AF64" s="5"/>
      <c r="AG64" s="5"/>
      <c r="AH64" s="5"/>
      <c r="AI64" s="5"/>
      <c r="AJ64" s="5"/>
      <c r="AK64" s="5"/>
      <c r="AL64" s="5"/>
      <c r="AM64" s="5"/>
      <c r="AN64" s="5" t="s">
        <v>685</v>
      </c>
    </row>
    <row r="65" spans="1:48" ht="15.75" customHeight="1">
      <c r="A65" s="5">
        <v>6356</v>
      </c>
      <c r="B65" s="5"/>
      <c r="C65" s="5" t="s">
        <v>686</v>
      </c>
      <c r="D65" s="5" t="s">
        <v>687</v>
      </c>
      <c r="E65" s="5" t="s">
        <v>688</v>
      </c>
      <c r="F65" s="5" t="s">
        <v>689</v>
      </c>
      <c r="G65" s="5">
        <v>2015</v>
      </c>
      <c r="H65" s="5" t="s">
        <v>690</v>
      </c>
      <c r="I65" s="5" t="s">
        <v>691</v>
      </c>
      <c r="J65" s="5" t="s">
        <v>126</v>
      </c>
      <c r="K65" s="5" t="s">
        <v>320</v>
      </c>
      <c r="L65" s="5" t="s">
        <v>320</v>
      </c>
      <c r="M65" s="5" t="s">
        <v>167</v>
      </c>
      <c r="N65" s="5" t="s">
        <v>168</v>
      </c>
      <c r="O65" s="5"/>
      <c r="P65" s="5"/>
      <c r="Q65" s="5"/>
      <c r="R65" s="5"/>
      <c r="S65" s="5"/>
      <c r="T65" s="5"/>
      <c r="U65" s="5"/>
      <c r="V65" s="5"/>
      <c r="W65" s="5"/>
      <c r="X65" s="5"/>
      <c r="Y65" s="5"/>
      <c r="Z65" s="5"/>
      <c r="AA65" s="5"/>
      <c r="AB65" s="5"/>
      <c r="AC65" s="5"/>
      <c r="AD65" s="5"/>
      <c r="AE65" s="5"/>
      <c r="AF65" s="5"/>
      <c r="AG65" s="5"/>
      <c r="AH65" s="5"/>
      <c r="AI65" s="5"/>
      <c r="AJ65" s="5"/>
      <c r="AK65" s="5"/>
      <c r="AL65" s="5"/>
      <c r="AM65" s="5"/>
      <c r="AN65" s="5" t="s">
        <v>353</v>
      </c>
    </row>
    <row r="66" spans="1:48" ht="15.75" customHeight="1">
      <c r="A66" s="11">
        <v>6472</v>
      </c>
      <c r="B66" s="11"/>
      <c r="C66" s="11" t="s">
        <v>692</v>
      </c>
      <c r="D66" s="11" t="s">
        <v>693</v>
      </c>
      <c r="E66" s="11" t="s">
        <v>694</v>
      </c>
      <c r="F66" s="11" t="s">
        <v>695</v>
      </c>
      <c r="G66" s="11">
        <v>2006</v>
      </c>
      <c r="H66" s="11" t="s">
        <v>696</v>
      </c>
      <c r="I66" s="11" t="s">
        <v>104</v>
      </c>
      <c r="J66" s="11" t="s">
        <v>54</v>
      </c>
      <c r="K66" s="11" t="s">
        <v>166</v>
      </c>
      <c r="L66" s="5" t="s">
        <v>320</v>
      </c>
      <c r="M66" s="11" t="s">
        <v>57</v>
      </c>
      <c r="N66" s="11" t="s">
        <v>57</v>
      </c>
      <c r="O66" s="11" t="s">
        <v>58</v>
      </c>
      <c r="P66" s="11" t="s">
        <v>59</v>
      </c>
      <c r="Q66" s="11"/>
      <c r="R66" s="11"/>
      <c r="S66" s="11"/>
      <c r="T66" s="11"/>
      <c r="U66" s="11" t="s">
        <v>60</v>
      </c>
      <c r="V66" s="11" t="s">
        <v>61</v>
      </c>
      <c r="W66" s="11" t="s">
        <v>697</v>
      </c>
      <c r="X66" s="11" t="s">
        <v>698</v>
      </c>
      <c r="Y66" s="11" t="s">
        <v>699</v>
      </c>
      <c r="Z66" s="11" t="s">
        <v>700</v>
      </c>
      <c r="AA66" s="11">
        <v>3248.5</v>
      </c>
      <c r="AB66" s="11" t="s">
        <v>92</v>
      </c>
      <c r="AC66" s="11" t="s">
        <v>114</v>
      </c>
      <c r="AD66" s="11" t="s">
        <v>152</v>
      </c>
      <c r="AE66"/>
      <c r="AG66" s="1" t="s">
        <v>69</v>
      </c>
      <c r="AH66" s="1" t="s">
        <v>70</v>
      </c>
      <c r="AI66" s="1" t="s">
        <v>701</v>
      </c>
      <c r="AJ66" s="1" t="s">
        <v>702</v>
      </c>
      <c r="AK66" s="1" t="s">
        <v>291</v>
      </c>
      <c r="AL66" s="1" t="s">
        <v>74</v>
      </c>
      <c r="AM66" s="1" t="s">
        <v>75</v>
      </c>
      <c r="AN66" s="1" t="s">
        <v>703</v>
      </c>
      <c r="AO66" s="11" t="s">
        <v>704</v>
      </c>
      <c r="AP66" s="1" t="s">
        <v>705</v>
      </c>
      <c r="AQ66" s="1" t="s">
        <v>185</v>
      </c>
      <c r="AR66" s="1">
        <v>6</v>
      </c>
      <c r="AU66" s="1" t="s">
        <v>369</v>
      </c>
      <c r="AV66" s="1" t="s">
        <v>706</v>
      </c>
    </row>
    <row r="67" spans="1:48" ht="15.75" customHeight="1">
      <c r="A67" s="11">
        <v>328</v>
      </c>
      <c r="B67" s="11"/>
      <c r="C67" s="11" t="s">
        <v>707</v>
      </c>
      <c r="D67" s="11" t="s">
        <v>708</v>
      </c>
      <c r="E67" s="11" t="s">
        <v>709</v>
      </c>
      <c r="F67" s="11" t="s">
        <v>710</v>
      </c>
      <c r="G67" s="11">
        <v>2015</v>
      </c>
      <c r="H67" s="11" t="s">
        <v>711</v>
      </c>
      <c r="I67" s="11" t="s">
        <v>144</v>
      </c>
      <c r="J67" s="11" t="s">
        <v>54</v>
      </c>
      <c r="K67" s="11" t="s">
        <v>145</v>
      </c>
      <c r="L67" s="5" t="s">
        <v>320</v>
      </c>
      <c r="M67" s="11" t="s">
        <v>57</v>
      </c>
      <c r="N67" s="11" t="s">
        <v>57</v>
      </c>
      <c r="O67" s="11" t="s">
        <v>58</v>
      </c>
      <c r="P67" s="11" t="s">
        <v>59</v>
      </c>
      <c r="Q67" s="11" t="s">
        <v>107</v>
      </c>
      <c r="R67" s="11"/>
      <c r="S67" s="11"/>
      <c r="T67" s="11"/>
      <c r="U67" s="11" t="s">
        <v>60</v>
      </c>
      <c r="V67" s="11" t="s">
        <v>61</v>
      </c>
      <c r="W67" s="11" t="s">
        <v>321</v>
      </c>
      <c r="X67" s="11" t="s">
        <v>712</v>
      </c>
      <c r="Y67" s="11" t="s">
        <v>713</v>
      </c>
      <c r="Z67" s="11" t="s">
        <v>714</v>
      </c>
      <c r="AA67" s="11">
        <v>547.5</v>
      </c>
      <c r="AB67" s="11" t="s">
        <v>92</v>
      </c>
      <c r="AC67" s="11" t="s">
        <v>66</v>
      </c>
      <c r="AD67" t="s">
        <v>67</v>
      </c>
      <c r="AE67" t="s">
        <v>68</v>
      </c>
      <c r="AG67" s="1" t="s">
        <v>69</v>
      </c>
      <c r="AH67" s="1" t="s">
        <v>70</v>
      </c>
      <c r="AI67" s="1" t="s">
        <v>290</v>
      </c>
      <c r="AJ67" s="1" t="s">
        <v>96</v>
      </c>
      <c r="AK67" s="1" t="s">
        <v>715</v>
      </c>
      <c r="AL67" s="1" t="s">
        <v>74</v>
      </c>
      <c r="AM67" s="1" t="s">
        <v>75</v>
      </c>
      <c r="AN67" s="1" t="s">
        <v>716</v>
      </c>
      <c r="AO67" s="11" t="s">
        <v>717</v>
      </c>
      <c r="AP67" s="1" t="s">
        <v>718</v>
      </c>
      <c r="AR67" s="1">
        <v>12</v>
      </c>
      <c r="AU67" s="1" t="s">
        <v>369</v>
      </c>
      <c r="AV67" s="1" t="s">
        <v>719</v>
      </c>
    </row>
    <row r="68" spans="1:48" ht="15.75" customHeight="1">
      <c r="A68" s="11">
        <v>9818</v>
      </c>
      <c r="B68" s="11"/>
      <c r="C68" s="11" t="s">
        <v>720</v>
      </c>
      <c r="D68" s="11" t="s">
        <v>721</v>
      </c>
      <c r="E68" s="11" t="s">
        <v>722</v>
      </c>
      <c r="F68" s="11" t="s">
        <v>723</v>
      </c>
      <c r="G68" s="11">
        <v>2017</v>
      </c>
      <c r="H68" s="11" t="s">
        <v>724</v>
      </c>
      <c r="I68" s="11" t="s">
        <v>309</v>
      </c>
      <c r="J68" s="11" t="s">
        <v>165</v>
      </c>
      <c r="K68" s="11" t="s">
        <v>55</v>
      </c>
      <c r="L68" s="11" t="s">
        <v>320</v>
      </c>
      <c r="M68" s="11" t="s">
        <v>167</v>
      </c>
      <c r="N68" s="11" t="s">
        <v>168</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t="s">
        <v>353</v>
      </c>
      <c r="AO68" s="11"/>
      <c r="AP68" s="11"/>
      <c r="AQ68" s="11"/>
      <c r="AR68" s="11"/>
      <c r="AS68" s="11"/>
      <c r="AT68" s="11"/>
      <c r="AU68" s="11"/>
      <c r="AV68" s="11"/>
    </row>
    <row r="69" spans="1:48" ht="15.75" customHeight="1">
      <c r="A69" s="5">
        <v>733</v>
      </c>
      <c r="B69" s="5"/>
      <c r="C69" s="5" t="s">
        <v>725</v>
      </c>
      <c r="D69" s="5" t="s">
        <v>726</v>
      </c>
      <c r="E69" s="5" t="s">
        <v>727</v>
      </c>
      <c r="F69" s="5" t="s">
        <v>728</v>
      </c>
      <c r="G69" s="5">
        <v>2020</v>
      </c>
      <c r="H69" s="5" t="s">
        <v>729</v>
      </c>
      <c r="I69" s="5" t="s">
        <v>144</v>
      </c>
      <c r="J69" s="5" t="s">
        <v>180</v>
      </c>
      <c r="K69" s="5" t="s">
        <v>145</v>
      </c>
      <c r="L69" s="5" t="s">
        <v>320</v>
      </c>
      <c r="M69" s="5" t="s">
        <v>57</v>
      </c>
      <c r="N69" s="5" t="s">
        <v>57</v>
      </c>
      <c r="O69" s="5" t="s">
        <v>58</v>
      </c>
      <c r="P69" s="5" t="s">
        <v>59</v>
      </c>
      <c r="Q69" s="5" t="s">
        <v>106</v>
      </c>
      <c r="R69" s="5"/>
      <c r="S69" s="5"/>
      <c r="T69" s="5"/>
      <c r="U69" s="5" t="s">
        <v>108</v>
      </c>
      <c r="V69" s="5" t="s">
        <v>300</v>
      </c>
      <c r="W69" s="5" t="s">
        <v>311</v>
      </c>
      <c r="X69" s="5" t="s">
        <v>311</v>
      </c>
      <c r="Y69" s="5" t="s">
        <v>730</v>
      </c>
      <c r="Z69" s="5" t="s">
        <v>731</v>
      </c>
      <c r="AA69" s="5">
        <v>730</v>
      </c>
      <c r="AB69" s="5" t="s">
        <v>92</v>
      </c>
      <c r="AC69" s="5" t="s">
        <v>66</v>
      </c>
      <c r="AD69" s="5" t="s">
        <v>68</v>
      </c>
      <c r="AE69" s="5" t="s">
        <v>93</v>
      </c>
      <c r="AF69" s="5"/>
      <c r="AG69" s="5" t="s">
        <v>69</v>
      </c>
      <c r="AH69" s="5" t="s">
        <v>153</v>
      </c>
      <c r="AI69" s="5" t="s">
        <v>190</v>
      </c>
      <c r="AJ69" s="5" t="s">
        <v>732</v>
      </c>
      <c r="AK69" s="5" t="s">
        <v>733</v>
      </c>
      <c r="AL69" s="5" t="s">
        <v>213</v>
      </c>
      <c r="AM69" s="5" t="s">
        <v>734</v>
      </c>
      <c r="AN69" s="5" t="s">
        <v>735</v>
      </c>
      <c r="AO69" s="1" t="s">
        <v>736</v>
      </c>
      <c r="AP69" s="1" t="s">
        <v>737</v>
      </c>
      <c r="AR69" s="1">
        <v>7768</v>
      </c>
      <c r="AU69" s="1" t="s">
        <v>369</v>
      </c>
      <c r="AV69" s="1" t="s">
        <v>738</v>
      </c>
    </row>
    <row r="70" spans="1:48" ht="15.75" customHeight="1">
      <c r="A70" s="5">
        <v>9879</v>
      </c>
      <c r="B70" s="11"/>
      <c r="C70" s="11" t="s">
        <v>739</v>
      </c>
      <c r="D70" s="11" t="s">
        <v>740</v>
      </c>
      <c r="E70" s="11" t="s">
        <v>741</v>
      </c>
      <c r="F70" s="11" t="s">
        <v>742</v>
      </c>
      <c r="G70" s="5">
        <v>2013</v>
      </c>
      <c r="H70" s="11" t="s">
        <v>743</v>
      </c>
      <c r="I70" s="11" t="s">
        <v>241</v>
      </c>
      <c r="J70" s="11" t="s">
        <v>180</v>
      </c>
      <c r="K70" s="11" t="s">
        <v>56</v>
      </c>
      <c r="L70" s="5" t="s">
        <v>320</v>
      </c>
      <c r="M70" s="11" t="s">
        <v>167</v>
      </c>
      <c r="N70" s="11" t="s">
        <v>235</v>
      </c>
      <c r="O70" s="11"/>
      <c r="P70" s="11"/>
      <c r="Q70" s="11"/>
      <c r="R70" s="11"/>
      <c r="S70" s="11"/>
      <c r="T70" s="11"/>
      <c r="U70" s="11"/>
      <c r="V70" s="11"/>
      <c r="W70" s="11"/>
      <c r="X70" s="11"/>
      <c r="Y70" s="11"/>
      <c r="Z70" s="11"/>
      <c r="AB70"/>
      <c r="AN70" s="11" t="s">
        <v>744</v>
      </c>
    </row>
    <row r="71" spans="1:48" ht="15.75" customHeight="1">
      <c r="A71" s="5">
        <v>4188</v>
      </c>
      <c r="B71" s="5"/>
      <c r="C71" s="5" t="s">
        <v>745</v>
      </c>
      <c r="D71" s="5" t="s">
        <v>746</v>
      </c>
      <c r="E71" s="5" t="s">
        <v>747</v>
      </c>
      <c r="F71" s="5" t="s">
        <v>748</v>
      </c>
      <c r="G71" s="5">
        <v>2020</v>
      </c>
      <c r="H71" s="5" t="s">
        <v>749</v>
      </c>
      <c r="I71" s="5" t="s">
        <v>144</v>
      </c>
      <c r="J71" s="5" t="s">
        <v>165</v>
      </c>
      <c r="K71" s="5" t="s">
        <v>127</v>
      </c>
      <c r="L71" s="5" t="s">
        <v>320</v>
      </c>
      <c r="M71" s="5" t="s">
        <v>167</v>
      </c>
      <c r="N71" s="5" t="s">
        <v>417</v>
      </c>
      <c r="O71" s="5"/>
      <c r="P71" s="5"/>
      <c r="Q71" s="5"/>
      <c r="R71" s="5"/>
      <c r="S71" s="5"/>
      <c r="T71" s="5"/>
      <c r="U71" s="5"/>
      <c r="V71" s="5"/>
      <c r="W71" s="5"/>
      <c r="X71" s="5"/>
      <c r="Y71" s="5"/>
      <c r="Z71" s="5"/>
      <c r="AA71" s="5"/>
      <c r="AB71" s="5"/>
      <c r="AC71" s="5"/>
      <c r="AD71" s="5"/>
      <c r="AE71" s="5"/>
      <c r="AF71" s="5"/>
      <c r="AG71" s="5"/>
      <c r="AH71" s="5"/>
      <c r="AI71" s="5"/>
      <c r="AJ71" s="5"/>
      <c r="AK71" s="5"/>
      <c r="AL71" s="5"/>
      <c r="AM71" s="5"/>
      <c r="AN71" s="5" t="s">
        <v>750</v>
      </c>
    </row>
    <row r="72" spans="1:48" ht="15.75" customHeight="1">
      <c r="A72" s="5">
        <v>1470</v>
      </c>
      <c r="B72" s="5"/>
      <c r="C72" s="5" t="s">
        <v>751</v>
      </c>
      <c r="D72" s="5" t="s">
        <v>752</v>
      </c>
      <c r="E72" s="5" t="s">
        <v>753</v>
      </c>
      <c r="F72" s="5" t="s">
        <v>754</v>
      </c>
      <c r="G72" s="5">
        <v>2017</v>
      </c>
      <c r="H72" s="5" t="s">
        <v>755</v>
      </c>
      <c r="I72" s="5" t="s">
        <v>266</v>
      </c>
      <c r="J72" s="5" t="s">
        <v>126</v>
      </c>
      <c r="K72" s="5" t="s">
        <v>127</v>
      </c>
      <c r="L72" s="5" t="s">
        <v>320</v>
      </c>
      <c r="M72" s="5" t="s">
        <v>167</v>
      </c>
      <c r="N72" s="5" t="s">
        <v>168</v>
      </c>
      <c r="O72" s="5"/>
      <c r="P72" s="5"/>
      <c r="Q72" s="5"/>
      <c r="R72" s="5"/>
      <c r="S72" s="5"/>
      <c r="T72" s="5"/>
      <c r="U72" s="5"/>
      <c r="V72" s="5"/>
      <c r="W72" s="5"/>
      <c r="X72" s="5"/>
      <c r="Y72" s="5"/>
      <c r="Z72" s="5"/>
      <c r="AA72" s="5"/>
      <c r="AB72" s="5"/>
      <c r="AC72" s="5"/>
      <c r="AD72" s="5"/>
      <c r="AE72" s="5"/>
      <c r="AF72" s="5"/>
      <c r="AG72" s="5"/>
      <c r="AH72" s="5"/>
      <c r="AI72" s="5"/>
      <c r="AJ72" s="5"/>
      <c r="AK72" s="5"/>
      <c r="AL72" s="5"/>
      <c r="AM72" s="5"/>
      <c r="AN72" s="5" t="s">
        <v>756</v>
      </c>
    </row>
    <row r="73" spans="1:48" ht="15.75" customHeight="1">
      <c r="A73" s="5">
        <v>645</v>
      </c>
      <c r="B73" s="5"/>
      <c r="C73" s="5" t="s">
        <v>757</v>
      </c>
      <c r="D73" s="5" t="s">
        <v>758</v>
      </c>
      <c r="E73" s="5" t="s">
        <v>759</v>
      </c>
      <c r="F73" s="5" t="s">
        <v>760</v>
      </c>
      <c r="G73" s="5">
        <v>2020</v>
      </c>
      <c r="H73" s="5" t="s">
        <v>761</v>
      </c>
      <c r="I73" s="5" t="s">
        <v>174</v>
      </c>
      <c r="J73" s="5" t="s">
        <v>126</v>
      </c>
      <c r="K73" s="5" t="s">
        <v>56</v>
      </c>
      <c r="L73" s="5" t="s">
        <v>320</v>
      </c>
      <c r="M73" s="5" t="s">
        <v>57</v>
      </c>
      <c r="N73" s="5" t="s">
        <v>57</v>
      </c>
      <c r="O73" s="5" t="s">
        <v>58</v>
      </c>
      <c r="P73" s="5" t="s">
        <v>59</v>
      </c>
      <c r="Q73" s="5" t="s">
        <v>106</v>
      </c>
      <c r="R73" s="5"/>
      <c r="S73" s="5"/>
      <c r="T73" s="5"/>
      <c r="U73" s="5" t="s">
        <v>108</v>
      </c>
      <c r="V73" s="5" t="s">
        <v>300</v>
      </c>
      <c r="W73" s="5" t="s">
        <v>762</v>
      </c>
      <c r="X73" s="5" t="s">
        <v>763</v>
      </c>
      <c r="Y73" s="5" t="s">
        <v>764</v>
      </c>
      <c r="Z73" s="5" t="s">
        <v>765</v>
      </c>
      <c r="AA73" s="5">
        <v>2555</v>
      </c>
      <c r="AB73" s="5" t="s">
        <v>65</v>
      </c>
      <c r="AC73" s="5" t="s">
        <v>66</v>
      </c>
      <c r="AD73" s="5" t="s">
        <v>67</v>
      </c>
      <c r="AE73" s="5" t="s">
        <v>68</v>
      </c>
      <c r="AF73" s="5"/>
      <c r="AG73" s="5" t="s">
        <v>69</v>
      </c>
      <c r="AH73" s="5" t="s">
        <v>94</v>
      </c>
      <c r="AI73" s="5" t="s">
        <v>766</v>
      </c>
      <c r="AJ73" s="5" t="s">
        <v>72</v>
      </c>
      <c r="AK73" s="5" t="s">
        <v>767</v>
      </c>
      <c r="AL73" s="5" t="s">
        <v>74</v>
      </c>
      <c r="AM73" s="5" t="s">
        <v>75</v>
      </c>
      <c r="AN73" s="5" t="s">
        <v>768</v>
      </c>
      <c r="AO73" s="1" t="s">
        <v>769</v>
      </c>
      <c r="AP73" s="1" t="s">
        <v>770</v>
      </c>
      <c r="AR73" s="1">
        <v>2</v>
      </c>
      <c r="AU73" s="1" t="s">
        <v>369</v>
      </c>
      <c r="AV73" s="1" t="s">
        <v>771</v>
      </c>
    </row>
    <row r="74" spans="1:48" ht="15.75" customHeight="1">
      <c r="A74" s="5">
        <v>10769</v>
      </c>
      <c r="B74" s="5"/>
      <c r="C74" s="5" t="s">
        <v>772</v>
      </c>
      <c r="D74" s="5" t="s">
        <v>773</v>
      </c>
      <c r="E74" s="5" t="s">
        <v>774</v>
      </c>
      <c r="F74" s="5" t="s">
        <v>775</v>
      </c>
      <c r="G74" s="5">
        <v>2004</v>
      </c>
      <c r="H74" s="5" t="s">
        <v>776</v>
      </c>
      <c r="I74" s="5" t="s">
        <v>125</v>
      </c>
      <c r="J74" s="5" t="s">
        <v>126</v>
      </c>
      <c r="K74" s="5" t="s">
        <v>225</v>
      </c>
      <c r="L74" s="5" t="s">
        <v>320</v>
      </c>
      <c r="M74" s="6" t="s">
        <v>167</v>
      </c>
      <c r="N74" s="5" t="s">
        <v>168</v>
      </c>
      <c r="O74" s="6"/>
      <c r="P74" s="6"/>
      <c r="Q74" s="6"/>
      <c r="R74" s="6"/>
      <c r="S74" s="6"/>
      <c r="T74" s="6"/>
      <c r="U74" s="6"/>
      <c r="V74" s="6"/>
      <c r="W74" s="6"/>
      <c r="X74" s="6"/>
      <c r="Y74" s="6"/>
      <c r="Z74" s="6"/>
      <c r="AA74" s="6"/>
      <c r="AB74" s="5"/>
      <c r="AC74" s="5"/>
      <c r="AD74" s="5"/>
      <c r="AE74" s="5"/>
      <c r="AF74" s="5"/>
      <c r="AG74" s="5"/>
      <c r="AH74" s="5"/>
      <c r="AI74" s="5"/>
      <c r="AJ74" s="5"/>
      <c r="AK74" s="5"/>
      <c r="AL74" s="5"/>
      <c r="AM74" s="5"/>
      <c r="AN74" s="6" t="s">
        <v>777</v>
      </c>
    </row>
    <row r="75" spans="1:48" ht="15.75" customHeight="1">
      <c r="A75" s="5">
        <v>10130</v>
      </c>
      <c r="B75" s="5"/>
      <c r="C75" s="5" t="s">
        <v>778</v>
      </c>
      <c r="D75" s="5" t="s">
        <v>779</v>
      </c>
      <c r="E75" s="5" t="s">
        <v>780</v>
      </c>
      <c r="F75" s="5" t="s">
        <v>781</v>
      </c>
      <c r="G75" s="5">
        <v>2012</v>
      </c>
      <c r="H75" s="5" t="s">
        <v>782</v>
      </c>
      <c r="I75" s="5" t="s">
        <v>783</v>
      </c>
      <c r="J75" s="5" t="s">
        <v>54</v>
      </c>
      <c r="K75" s="5" t="s">
        <v>225</v>
      </c>
      <c r="L75" s="5" t="s">
        <v>320</v>
      </c>
      <c r="M75" s="6" t="s">
        <v>57</v>
      </c>
      <c r="N75" s="5" t="s">
        <v>57</v>
      </c>
      <c r="O75" s="5" t="s">
        <v>58</v>
      </c>
      <c r="P75" s="5" t="s">
        <v>59</v>
      </c>
      <c r="Q75" s="5"/>
      <c r="R75" s="5"/>
      <c r="S75" s="5"/>
      <c r="T75" s="5"/>
      <c r="U75" s="5" t="s">
        <v>87</v>
      </c>
      <c r="V75" s="5" t="s">
        <v>784</v>
      </c>
      <c r="W75" s="5" t="s">
        <v>785</v>
      </c>
      <c r="X75" s="5" t="s">
        <v>786</v>
      </c>
      <c r="Y75" s="5" t="s">
        <v>787</v>
      </c>
      <c r="Z75" s="5" t="s">
        <v>788</v>
      </c>
      <c r="AA75" s="5" t="s">
        <v>72</v>
      </c>
      <c r="AB75" s="5" t="s">
        <v>92</v>
      </c>
      <c r="AC75" s="5" t="s">
        <v>151</v>
      </c>
      <c r="AD75" s="5" t="s">
        <v>93</v>
      </c>
      <c r="AE75" s="5" t="s">
        <v>152</v>
      </c>
      <c r="AF75" s="5"/>
      <c r="AG75" s="5" t="s">
        <v>69</v>
      </c>
      <c r="AH75" s="5" t="s">
        <v>94</v>
      </c>
      <c r="AI75" s="5" t="s">
        <v>72</v>
      </c>
      <c r="AJ75" s="5" t="s">
        <v>789</v>
      </c>
      <c r="AK75" s="5" t="s">
        <v>790</v>
      </c>
      <c r="AL75" s="5" t="s">
        <v>74</v>
      </c>
      <c r="AM75" s="5" t="s">
        <v>75</v>
      </c>
      <c r="AN75" s="5"/>
      <c r="AO75" s="1" t="s">
        <v>791</v>
      </c>
      <c r="AP75" s="1" t="s">
        <v>792</v>
      </c>
      <c r="AR75" s="1">
        <v>1</v>
      </c>
      <c r="AU75" s="1" t="s">
        <v>517</v>
      </c>
      <c r="AV75" s="1" t="s">
        <v>793</v>
      </c>
    </row>
    <row r="76" spans="1:48" ht="15.75" customHeight="1">
      <c r="A76" s="5">
        <v>253</v>
      </c>
      <c r="B76" s="5"/>
      <c r="C76" s="5" t="s">
        <v>794</v>
      </c>
      <c r="D76" s="5" t="s">
        <v>795</v>
      </c>
      <c r="E76" s="5" t="s">
        <v>796</v>
      </c>
      <c r="F76" s="5" t="s">
        <v>797</v>
      </c>
      <c r="G76" s="5">
        <v>2013</v>
      </c>
      <c r="H76" s="5" t="s">
        <v>798</v>
      </c>
      <c r="I76" s="5" t="s">
        <v>174</v>
      </c>
      <c r="J76" s="5" t="s">
        <v>54</v>
      </c>
      <c r="K76" s="5" t="s">
        <v>166</v>
      </c>
      <c r="L76" s="5" t="s">
        <v>320</v>
      </c>
      <c r="M76" s="5" t="s">
        <v>167</v>
      </c>
      <c r="N76" s="5" t="s">
        <v>417</v>
      </c>
      <c r="O76" s="5"/>
      <c r="P76" s="5"/>
      <c r="Q76" s="5"/>
      <c r="R76" s="5"/>
      <c r="S76" s="5"/>
      <c r="T76" s="5"/>
      <c r="U76" s="5"/>
      <c r="V76" s="5"/>
      <c r="W76" s="5"/>
      <c r="X76" s="5"/>
      <c r="Y76" s="5"/>
      <c r="Z76" s="5"/>
      <c r="AA76" s="5"/>
      <c r="AB76" s="5"/>
      <c r="AC76" s="5"/>
      <c r="AD76" s="5"/>
      <c r="AE76" s="5"/>
      <c r="AF76" s="5"/>
      <c r="AG76" s="5"/>
      <c r="AH76" s="5"/>
      <c r="AI76" s="5"/>
      <c r="AJ76" s="5"/>
      <c r="AK76" s="5"/>
      <c r="AL76" s="5"/>
      <c r="AM76" s="5"/>
      <c r="AN76" s="5" t="s">
        <v>799</v>
      </c>
    </row>
    <row r="77" spans="1:48" ht="15.75" customHeight="1">
      <c r="A77" s="5">
        <v>821</v>
      </c>
      <c r="B77" s="5"/>
      <c r="C77" s="5" t="s">
        <v>800</v>
      </c>
      <c r="D77" s="5" t="s">
        <v>801</v>
      </c>
      <c r="E77" s="5" t="s">
        <v>802</v>
      </c>
      <c r="F77" s="5" t="s">
        <v>803</v>
      </c>
      <c r="G77" s="5">
        <v>2000</v>
      </c>
      <c r="H77" s="5" t="s">
        <v>804</v>
      </c>
      <c r="I77" s="5" t="s">
        <v>125</v>
      </c>
      <c r="J77" s="5" t="s">
        <v>165</v>
      </c>
      <c r="K77" s="5" t="s">
        <v>320</v>
      </c>
      <c r="L77" s="5" t="s">
        <v>320</v>
      </c>
      <c r="M77" s="5" t="s">
        <v>57</v>
      </c>
      <c r="N77" s="5" t="s">
        <v>57</v>
      </c>
      <c r="O77" s="5" t="s">
        <v>58</v>
      </c>
      <c r="P77" s="5" t="s">
        <v>59</v>
      </c>
      <c r="Q77" s="5"/>
      <c r="R77" s="5"/>
      <c r="S77" s="5"/>
      <c r="T77" s="5"/>
      <c r="U77" s="5" t="s">
        <v>87</v>
      </c>
      <c r="V77" s="5" t="s">
        <v>109</v>
      </c>
      <c r="W77" s="5" t="s">
        <v>805</v>
      </c>
      <c r="X77" s="5" t="s">
        <v>805</v>
      </c>
      <c r="Y77" s="5" t="s">
        <v>806</v>
      </c>
      <c r="Z77" s="5" t="s">
        <v>807</v>
      </c>
      <c r="AA77" s="5">
        <v>4562.5</v>
      </c>
      <c r="AB77" s="5" t="s">
        <v>65</v>
      </c>
      <c r="AC77" s="5" t="s">
        <v>66</v>
      </c>
      <c r="AD77" s="5" t="s">
        <v>67</v>
      </c>
      <c r="AE77" s="5"/>
      <c r="AF77" s="5"/>
      <c r="AG77" s="5" t="s">
        <v>69</v>
      </c>
      <c r="AH77" s="5" t="s">
        <v>94</v>
      </c>
      <c r="AI77" s="5" t="s">
        <v>808</v>
      </c>
      <c r="AJ77" s="5" t="s">
        <v>72</v>
      </c>
      <c r="AK77" s="5" t="s">
        <v>809</v>
      </c>
      <c r="AL77" s="5" t="s">
        <v>72</v>
      </c>
      <c r="AM77" s="5" t="s">
        <v>75</v>
      </c>
      <c r="AN77" s="5" t="s">
        <v>810</v>
      </c>
      <c r="AO77" s="1" t="s">
        <v>811</v>
      </c>
      <c r="AP77" s="1" t="s">
        <v>328</v>
      </c>
      <c r="AR77" s="1">
        <v>1</v>
      </c>
      <c r="AU77" s="1" t="s">
        <v>517</v>
      </c>
      <c r="AV77" s="1" t="s">
        <v>812</v>
      </c>
    </row>
    <row r="78" spans="1:48" ht="15.75" customHeight="1">
      <c r="A78" s="11">
        <v>10079</v>
      </c>
      <c r="B78" s="11"/>
      <c r="C78" s="11" t="s">
        <v>813</v>
      </c>
      <c r="D78" s="11" t="s">
        <v>814</v>
      </c>
      <c r="E78" s="11" t="s">
        <v>815</v>
      </c>
      <c r="F78" s="11" t="s">
        <v>816</v>
      </c>
      <c r="G78" s="11">
        <v>2018</v>
      </c>
      <c r="H78" s="11" t="s">
        <v>817</v>
      </c>
      <c r="I78" s="11" t="s">
        <v>144</v>
      </c>
      <c r="J78" s="11" t="s">
        <v>54</v>
      </c>
      <c r="K78" s="11" t="s">
        <v>55</v>
      </c>
      <c r="L78" s="5" t="s">
        <v>320</v>
      </c>
      <c r="M78" s="11" t="s">
        <v>57</v>
      </c>
      <c r="N78" s="11" t="s">
        <v>57</v>
      </c>
      <c r="O78" s="11" t="s">
        <v>58</v>
      </c>
      <c r="P78" s="11" t="s">
        <v>59</v>
      </c>
      <c r="Q78" s="11" t="s">
        <v>107</v>
      </c>
      <c r="R78" s="11"/>
      <c r="S78" s="11"/>
      <c r="T78" s="11"/>
      <c r="U78" s="11" t="s">
        <v>108</v>
      </c>
      <c r="V78" s="11" t="s">
        <v>109</v>
      </c>
      <c r="W78" s="11" t="s">
        <v>311</v>
      </c>
      <c r="X78" s="11" t="s">
        <v>818</v>
      </c>
      <c r="Y78" s="11" t="s">
        <v>819</v>
      </c>
      <c r="Z78" s="11" t="s">
        <v>820</v>
      </c>
      <c r="AA78" s="11">
        <v>365</v>
      </c>
      <c r="AB78" s="11" t="s">
        <v>92</v>
      </c>
      <c r="AC78" s="11" t="s">
        <v>66</v>
      </c>
      <c r="AD78" s="11" t="s">
        <v>68</v>
      </c>
      <c r="AE78" s="11" t="s">
        <v>93</v>
      </c>
      <c r="AF78" s="11"/>
      <c r="AG78" s="11" t="s">
        <v>69</v>
      </c>
      <c r="AH78" s="11" t="s">
        <v>70</v>
      </c>
      <c r="AI78" s="11" t="s">
        <v>821</v>
      </c>
      <c r="AJ78" s="11" t="s">
        <v>96</v>
      </c>
      <c r="AK78" s="11" t="s">
        <v>822</v>
      </c>
      <c r="AL78" s="11" t="s">
        <v>74</v>
      </c>
      <c r="AM78" s="11" t="s">
        <v>75</v>
      </c>
      <c r="AN78" s="11" t="s">
        <v>823</v>
      </c>
      <c r="AO78" s="11" t="s">
        <v>824</v>
      </c>
      <c r="AP78" s="11" t="s">
        <v>825</v>
      </c>
      <c r="AQ78" s="11"/>
      <c r="AR78" s="11">
        <v>6</v>
      </c>
      <c r="AS78" s="11"/>
      <c r="AT78" s="11"/>
      <c r="AU78" s="11" t="s">
        <v>369</v>
      </c>
      <c r="AV78" s="11" t="s">
        <v>826</v>
      </c>
    </row>
    <row r="79" spans="1:48" ht="15.75" customHeight="1">
      <c r="A79" s="5">
        <v>6654</v>
      </c>
      <c r="B79" s="5"/>
      <c r="C79" s="5" t="s">
        <v>827</v>
      </c>
      <c r="D79" s="5" t="s">
        <v>828</v>
      </c>
      <c r="E79" s="5" t="s">
        <v>829</v>
      </c>
      <c r="F79" s="5" t="s">
        <v>830</v>
      </c>
      <c r="G79" s="5">
        <v>2011</v>
      </c>
      <c r="H79" s="5" t="s">
        <v>831</v>
      </c>
      <c r="I79" s="5" t="s">
        <v>783</v>
      </c>
      <c r="J79" s="5" t="s">
        <v>54</v>
      </c>
      <c r="K79" s="5" t="s">
        <v>127</v>
      </c>
      <c r="L79" s="5" t="s">
        <v>320</v>
      </c>
      <c r="M79" s="5" t="s">
        <v>57</v>
      </c>
      <c r="N79" s="5" t="s">
        <v>57</v>
      </c>
      <c r="O79" s="5" t="s">
        <v>58</v>
      </c>
      <c r="P79" s="5" t="s">
        <v>59</v>
      </c>
      <c r="Q79" s="5" t="s">
        <v>107</v>
      </c>
      <c r="R79" s="5"/>
      <c r="S79" s="5"/>
      <c r="T79" s="5" t="s">
        <v>536</v>
      </c>
      <c r="U79" s="5" t="s">
        <v>60</v>
      </c>
      <c r="V79" s="5" t="s">
        <v>61</v>
      </c>
      <c r="W79" s="5" t="s">
        <v>311</v>
      </c>
      <c r="X79" s="5" t="s">
        <v>311</v>
      </c>
      <c r="Y79" s="5" t="s">
        <v>832</v>
      </c>
      <c r="Z79" s="5" t="s">
        <v>833</v>
      </c>
      <c r="AA79" s="5">
        <v>1825</v>
      </c>
      <c r="AB79" s="5" t="s">
        <v>65</v>
      </c>
      <c r="AC79" s="5" t="s">
        <v>114</v>
      </c>
      <c r="AD79" s="5" t="s">
        <v>152</v>
      </c>
      <c r="AE79" s="5"/>
      <c r="AF79" s="5"/>
      <c r="AG79" s="5" t="s">
        <v>69</v>
      </c>
      <c r="AH79" s="5" t="s">
        <v>70</v>
      </c>
      <c r="AI79" s="5" t="s">
        <v>834</v>
      </c>
      <c r="AJ79" s="5" t="s">
        <v>117</v>
      </c>
      <c r="AK79" s="5" t="s">
        <v>835</v>
      </c>
      <c r="AL79" s="5" t="s">
        <v>74</v>
      </c>
      <c r="AM79" s="5" t="s">
        <v>75</v>
      </c>
      <c r="AN79" s="5" t="s">
        <v>836</v>
      </c>
      <c r="AO79" s="1" t="s">
        <v>837</v>
      </c>
      <c r="AP79" s="1" t="s">
        <v>838</v>
      </c>
      <c r="AR79" s="1">
        <v>6</v>
      </c>
      <c r="AU79" s="1" t="s">
        <v>346</v>
      </c>
      <c r="AV79" s="1" t="s">
        <v>839</v>
      </c>
    </row>
    <row r="80" spans="1:48" ht="15.75" customHeight="1">
      <c r="A80" s="5">
        <v>7854</v>
      </c>
      <c r="B80" s="11"/>
      <c r="C80" s="11" t="s">
        <v>840</v>
      </c>
      <c r="D80" s="11" t="s">
        <v>841</v>
      </c>
      <c r="E80" s="11" t="s">
        <v>842</v>
      </c>
      <c r="F80" s="11" t="s">
        <v>843</v>
      </c>
      <c r="G80" s="5">
        <v>2011</v>
      </c>
      <c r="H80" s="11" t="s">
        <v>844</v>
      </c>
      <c r="I80" s="11" t="s">
        <v>104</v>
      </c>
      <c r="J80" s="11" t="s">
        <v>165</v>
      </c>
      <c r="K80" s="11" t="s">
        <v>56</v>
      </c>
      <c r="L80" s="5" t="s">
        <v>320</v>
      </c>
      <c r="M80" s="11" t="s">
        <v>57</v>
      </c>
      <c r="N80" s="11" t="s">
        <v>57</v>
      </c>
      <c r="O80" s="11" t="s">
        <v>58</v>
      </c>
      <c r="P80" s="11" t="s">
        <v>59</v>
      </c>
      <c r="Q80" s="11" t="s">
        <v>106</v>
      </c>
      <c r="R80" s="11"/>
      <c r="S80" s="11"/>
      <c r="T80" s="11"/>
      <c r="U80" s="11" t="s">
        <v>108</v>
      </c>
      <c r="V80" s="11" t="s">
        <v>109</v>
      </c>
      <c r="W80" s="11" t="s">
        <v>62</v>
      </c>
      <c r="X80" s="11" t="s">
        <v>62</v>
      </c>
      <c r="Y80" s="11" t="s">
        <v>845</v>
      </c>
      <c r="Z80" s="11" t="s">
        <v>846</v>
      </c>
      <c r="AA80" s="1">
        <v>1460</v>
      </c>
      <c r="AB80" s="11" t="s">
        <v>65</v>
      </c>
      <c r="AC80" s="1" t="s">
        <v>66</v>
      </c>
      <c r="AD80" s="1" t="s">
        <v>68</v>
      </c>
      <c r="AG80" s="1" t="s">
        <v>69</v>
      </c>
      <c r="AH80" s="1" t="s">
        <v>94</v>
      </c>
      <c r="AI80" s="1" t="s">
        <v>808</v>
      </c>
      <c r="AJ80" s="1" t="s">
        <v>117</v>
      </c>
      <c r="AK80" s="1" t="s">
        <v>847</v>
      </c>
      <c r="AL80" s="1" t="s">
        <v>74</v>
      </c>
      <c r="AM80" s="1" t="s">
        <v>75</v>
      </c>
      <c r="AN80" s="11" t="s">
        <v>848</v>
      </c>
      <c r="AO80" s="1" t="s">
        <v>849</v>
      </c>
      <c r="AP80" s="1" t="s">
        <v>850</v>
      </c>
      <c r="AR80" s="1">
        <v>1</v>
      </c>
      <c r="AU80" s="1" t="s">
        <v>517</v>
      </c>
      <c r="AV80" s="1" t="s">
        <v>851</v>
      </c>
    </row>
    <row r="81" spans="1:49" ht="15.75" customHeight="1">
      <c r="A81" s="5">
        <v>4882</v>
      </c>
      <c r="B81" s="5"/>
      <c r="C81" s="5" t="s">
        <v>852</v>
      </c>
      <c r="D81" s="5" t="s">
        <v>853</v>
      </c>
      <c r="E81" s="5" t="s">
        <v>854</v>
      </c>
      <c r="F81" s="5" t="s">
        <v>855</v>
      </c>
      <c r="G81" s="5">
        <v>2017</v>
      </c>
      <c r="H81" s="5" t="s">
        <v>856</v>
      </c>
      <c r="I81" s="5" t="s">
        <v>857</v>
      </c>
      <c r="J81" s="5" t="s">
        <v>165</v>
      </c>
      <c r="K81" s="5" t="s">
        <v>145</v>
      </c>
      <c r="L81" s="5" t="s">
        <v>320</v>
      </c>
      <c r="M81" s="5" t="s">
        <v>57</v>
      </c>
      <c r="N81" s="5" t="s">
        <v>57</v>
      </c>
      <c r="O81" s="5" t="s">
        <v>58</v>
      </c>
      <c r="P81" s="5" t="s">
        <v>59</v>
      </c>
      <c r="Q81" s="5" t="s">
        <v>107</v>
      </c>
      <c r="R81" s="5" t="s">
        <v>106</v>
      </c>
      <c r="S81" s="5"/>
      <c r="T81" s="5"/>
      <c r="U81" s="5" t="s">
        <v>108</v>
      </c>
      <c r="V81" s="5" t="s">
        <v>300</v>
      </c>
      <c r="W81" s="5" t="s">
        <v>858</v>
      </c>
      <c r="X81" s="5" t="s">
        <v>859</v>
      </c>
      <c r="Y81" s="5" t="s">
        <v>860</v>
      </c>
      <c r="Z81" s="5" t="s">
        <v>861</v>
      </c>
      <c r="AA81" s="5">
        <v>2336</v>
      </c>
      <c r="AB81" s="5" t="s">
        <v>65</v>
      </c>
      <c r="AC81" s="5" t="s">
        <v>66</v>
      </c>
      <c r="AD81" s="5" t="s">
        <v>68</v>
      </c>
      <c r="AE81" s="5" t="s">
        <v>67</v>
      </c>
      <c r="AF81" s="5"/>
      <c r="AG81" s="5" t="s">
        <v>69</v>
      </c>
      <c r="AH81" s="5" t="s">
        <v>94</v>
      </c>
      <c r="AI81" s="5" t="s">
        <v>862</v>
      </c>
      <c r="AJ81" s="5" t="s">
        <v>117</v>
      </c>
      <c r="AK81" s="5" t="s">
        <v>863</v>
      </c>
      <c r="AL81" s="5" t="s">
        <v>74</v>
      </c>
      <c r="AM81" s="5" t="s">
        <v>75</v>
      </c>
      <c r="AN81" s="5" t="s">
        <v>864</v>
      </c>
      <c r="AO81" s="1" t="s">
        <v>865</v>
      </c>
      <c r="AP81" s="1" t="s">
        <v>866</v>
      </c>
      <c r="AR81" s="1">
        <v>1</v>
      </c>
      <c r="AU81" s="1" t="s">
        <v>346</v>
      </c>
      <c r="AV81" s="1" t="s">
        <v>867</v>
      </c>
    </row>
    <row r="82" spans="1:49" ht="15.75" customHeight="1">
      <c r="A82" s="5">
        <v>11061</v>
      </c>
      <c r="B82" s="5"/>
      <c r="C82" s="5" t="s">
        <v>868</v>
      </c>
      <c r="D82" s="5" t="s">
        <v>869</v>
      </c>
      <c r="E82" s="5" t="s">
        <v>870</v>
      </c>
      <c r="F82" s="5" t="s">
        <v>871</v>
      </c>
      <c r="G82" s="5">
        <v>2007</v>
      </c>
      <c r="H82" s="5" t="s">
        <v>872</v>
      </c>
      <c r="I82" s="5" t="s">
        <v>104</v>
      </c>
      <c r="J82" s="5" t="s">
        <v>165</v>
      </c>
      <c r="K82" s="5" t="s">
        <v>105</v>
      </c>
      <c r="L82" s="5" t="s">
        <v>320</v>
      </c>
      <c r="M82" s="5" t="s">
        <v>167</v>
      </c>
      <c r="N82" s="5" t="s">
        <v>168</v>
      </c>
      <c r="O82" s="5"/>
      <c r="P82" s="5"/>
      <c r="Q82" s="5"/>
      <c r="R82" s="5"/>
      <c r="S82" s="5"/>
      <c r="T82" s="5"/>
      <c r="U82" s="5"/>
      <c r="V82" s="5"/>
      <c r="W82" s="5"/>
      <c r="X82" s="5"/>
      <c r="Y82" s="5"/>
      <c r="Z82" s="5"/>
      <c r="AA82" s="5"/>
      <c r="AB82" s="5"/>
      <c r="AC82" s="5"/>
      <c r="AD82" s="5"/>
      <c r="AE82" s="5"/>
      <c r="AF82" s="5"/>
      <c r="AG82" s="5"/>
      <c r="AH82" s="5"/>
      <c r="AI82" s="5"/>
      <c r="AJ82" s="5"/>
      <c r="AK82" s="5"/>
      <c r="AL82" s="5"/>
      <c r="AM82" s="5"/>
      <c r="AN82" s="5" t="s">
        <v>873</v>
      </c>
    </row>
    <row r="83" spans="1:49" ht="15.75" customHeight="1">
      <c r="A83" s="5">
        <v>3153</v>
      </c>
      <c r="B83" s="5"/>
      <c r="C83" s="5" t="s">
        <v>874</v>
      </c>
      <c r="D83" s="5" t="s">
        <v>875</v>
      </c>
      <c r="E83" s="5" t="s">
        <v>876</v>
      </c>
      <c r="F83" s="5" t="s">
        <v>877</v>
      </c>
      <c r="G83" s="5">
        <v>2008</v>
      </c>
      <c r="H83" s="5" t="s">
        <v>878</v>
      </c>
      <c r="I83" s="5" t="s">
        <v>636</v>
      </c>
      <c r="J83" s="5" t="s">
        <v>180</v>
      </c>
      <c r="K83" s="5" t="s">
        <v>127</v>
      </c>
      <c r="L83" s="5" t="s">
        <v>320</v>
      </c>
      <c r="M83" s="5" t="s">
        <v>167</v>
      </c>
      <c r="N83" s="5" t="s">
        <v>168</v>
      </c>
      <c r="O83" s="5"/>
      <c r="P83" s="5"/>
      <c r="Q83" s="5"/>
      <c r="R83" s="5"/>
      <c r="S83" s="5"/>
      <c r="T83" s="5"/>
      <c r="U83" s="5"/>
      <c r="V83" s="5"/>
      <c r="W83" s="5"/>
      <c r="X83" s="5"/>
      <c r="Y83" s="5"/>
      <c r="Z83" s="5"/>
      <c r="AA83" s="5"/>
      <c r="AB83" s="5"/>
      <c r="AC83" s="5"/>
      <c r="AD83" s="5"/>
      <c r="AE83" s="5"/>
      <c r="AF83" s="5"/>
      <c r="AG83" s="5"/>
      <c r="AH83" s="5"/>
      <c r="AI83" s="5"/>
      <c r="AJ83" s="5"/>
      <c r="AK83" s="5"/>
      <c r="AL83" s="5"/>
      <c r="AM83" s="5"/>
      <c r="AN83" s="5" t="s">
        <v>353</v>
      </c>
    </row>
    <row r="84" spans="1:49" ht="15.75" customHeight="1">
      <c r="A84" s="5">
        <v>3097</v>
      </c>
      <c r="B84" s="5"/>
      <c r="C84" s="5" t="s">
        <v>879</v>
      </c>
      <c r="D84" s="5" t="s">
        <v>880</v>
      </c>
      <c r="E84" s="5" t="s">
        <v>881</v>
      </c>
      <c r="F84" s="5" t="s">
        <v>882</v>
      </c>
      <c r="G84" s="5">
        <v>2018</v>
      </c>
      <c r="H84" s="5" t="s">
        <v>883</v>
      </c>
      <c r="I84" s="5" t="s">
        <v>174</v>
      </c>
      <c r="J84" s="5" t="s">
        <v>126</v>
      </c>
      <c r="K84" s="5" t="s">
        <v>166</v>
      </c>
      <c r="L84" s="5" t="s">
        <v>320</v>
      </c>
      <c r="M84" s="5" t="s">
        <v>57</v>
      </c>
      <c r="N84" s="5" t="s">
        <v>57</v>
      </c>
      <c r="O84" s="5" t="s">
        <v>58</v>
      </c>
      <c r="P84" s="5" t="s">
        <v>59</v>
      </c>
      <c r="Q84" s="5"/>
      <c r="R84" s="5"/>
      <c r="S84" s="5"/>
      <c r="T84" s="5"/>
      <c r="U84" s="5" t="s">
        <v>108</v>
      </c>
      <c r="V84" s="5" t="s">
        <v>376</v>
      </c>
      <c r="W84" s="5" t="s">
        <v>884</v>
      </c>
      <c r="X84" s="5" t="s">
        <v>885</v>
      </c>
      <c r="Y84" s="5" t="s">
        <v>886</v>
      </c>
      <c r="Z84" s="5" t="s">
        <v>887</v>
      </c>
      <c r="AA84" s="5">
        <v>365</v>
      </c>
      <c r="AB84" s="5" t="s">
        <v>65</v>
      </c>
      <c r="AC84" s="5" t="s">
        <v>66</v>
      </c>
      <c r="AD84" s="5" t="s">
        <v>68</v>
      </c>
      <c r="AE84" s="5"/>
      <c r="AF84" s="5"/>
      <c r="AG84" s="5" t="s">
        <v>69</v>
      </c>
      <c r="AH84" s="5" t="s">
        <v>153</v>
      </c>
      <c r="AI84" s="5" t="s">
        <v>380</v>
      </c>
      <c r="AJ84" s="5" t="s">
        <v>72</v>
      </c>
      <c r="AK84" s="5" t="s">
        <v>888</v>
      </c>
      <c r="AL84" s="5" t="s">
        <v>213</v>
      </c>
      <c r="AM84" s="5" t="s">
        <v>382</v>
      </c>
      <c r="AN84" s="5" t="s">
        <v>889</v>
      </c>
      <c r="AO84" s="1" t="s">
        <v>890</v>
      </c>
      <c r="AP84" s="1" t="s">
        <v>891</v>
      </c>
      <c r="AR84" s="1">
        <v>1444</v>
      </c>
      <c r="AU84" s="1" t="s">
        <v>369</v>
      </c>
      <c r="AV84" s="1" t="s">
        <v>892</v>
      </c>
    </row>
    <row r="85" spans="1:49" ht="15.75" customHeight="1">
      <c r="A85" s="5">
        <v>8575</v>
      </c>
      <c r="B85" s="5"/>
      <c r="C85" s="5" t="s">
        <v>893</v>
      </c>
      <c r="D85" s="5" t="s">
        <v>894</v>
      </c>
      <c r="E85" s="5" t="s">
        <v>895</v>
      </c>
      <c r="F85" s="5" t="s">
        <v>896</v>
      </c>
      <c r="G85" s="5">
        <v>2018</v>
      </c>
      <c r="H85" s="5" t="s">
        <v>897</v>
      </c>
      <c r="I85" s="5" t="s">
        <v>104</v>
      </c>
      <c r="J85" s="5" t="s">
        <v>54</v>
      </c>
      <c r="K85" s="5" t="s">
        <v>86</v>
      </c>
      <c r="L85" s="5" t="s">
        <v>320</v>
      </c>
      <c r="M85" s="5" t="s">
        <v>167</v>
      </c>
      <c r="N85" s="5" t="s">
        <v>168</v>
      </c>
      <c r="O85" s="5"/>
      <c r="P85" s="5"/>
      <c r="Q85" s="5"/>
      <c r="R85" s="5"/>
      <c r="S85" s="5"/>
      <c r="T85" s="5"/>
      <c r="U85" s="5"/>
      <c r="V85" s="5"/>
      <c r="W85" s="5"/>
      <c r="X85" s="5"/>
      <c r="Y85" s="5"/>
      <c r="Z85" s="5"/>
      <c r="AA85" s="5"/>
      <c r="AB85" s="5"/>
      <c r="AC85" s="5"/>
      <c r="AD85" s="5"/>
      <c r="AE85" s="5"/>
      <c r="AF85" s="5"/>
      <c r="AG85" s="5"/>
      <c r="AH85" s="5"/>
      <c r="AI85" s="5"/>
      <c r="AJ85" s="5"/>
      <c r="AK85" s="5"/>
      <c r="AL85" s="5"/>
      <c r="AM85" s="5"/>
      <c r="AN85" s="5" t="s">
        <v>898</v>
      </c>
    </row>
    <row r="86" spans="1:49" ht="15.75" customHeight="1">
      <c r="A86" s="5">
        <v>10712</v>
      </c>
      <c r="B86" s="5"/>
      <c r="C86" s="5" t="s">
        <v>899</v>
      </c>
      <c r="D86" s="5" t="s">
        <v>900</v>
      </c>
      <c r="E86" s="5" t="s">
        <v>901</v>
      </c>
      <c r="F86" s="5" t="s">
        <v>902</v>
      </c>
      <c r="G86" s="5">
        <v>2010</v>
      </c>
      <c r="H86" s="5" t="s">
        <v>903</v>
      </c>
      <c r="I86" s="5" t="s">
        <v>669</v>
      </c>
      <c r="J86" s="5" t="s">
        <v>54</v>
      </c>
      <c r="K86" s="5" t="s">
        <v>320</v>
      </c>
      <c r="L86" s="5" t="s">
        <v>320</v>
      </c>
      <c r="M86" s="5" t="s">
        <v>57</v>
      </c>
      <c r="N86" s="5" t="s">
        <v>57</v>
      </c>
      <c r="O86" s="5" t="s">
        <v>58</v>
      </c>
      <c r="P86" s="5" t="s">
        <v>59</v>
      </c>
      <c r="Q86" s="5" t="s">
        <v>106</v>
      </c>
      <c r="R86" s="5"/>
      <c r="S86" s="5"/>
      <c r="T86" s="5"/>
      <c r="U86" s="5" t="s">
        <v>60</v>
      </c>
      <c r="V86" s="5" t="s">
        <v>376</v>
      </c>
      <c r="W86" s="5" t="s">
        <v>321</v>
      </c>
      <c r="X86" s="5" t="s">
        <v>904</v>
      </c>
      <c r="Y86" s="5" t="s">
        <v>905</v>
      </c>
      <c r="Z86" s="5" t="s">
        <v>906</v>
      </c>
      <c r="AA86" s="5">
        <v>21</v>
      </c>
      <c r="AB86" s="5" t="s">
        <v>92</v>
      </c>
      <c r="AC86" s="5" t="s">
        <v>114</v>
      </c>
      <c r="AD86" s="5" t="s">
        <v>462</v>
      </c>
      <c r="AE86" s="5"/>
      <c r="AF86" s="5"/>
      <c r="AG86" s="5" t="s">
        <v>69</v>
      </c>
      <c r="AH86" s="5" t="s">
        <v>94</v>
      </c>
      <c r="AI86" s="5" t="s">
        <v>72</v>
      </c>
      <c r="AJ86" s="5" t="s">
        <v>219</v>
      </c>
      <c r="AK86" s="5" t="s">
        <v>907</v>
      </c>
      <c r="AL86" s="5" t="s">
        <v>74</v>
      </c>
      <c r="AM86" s="5" t="s">
        <v>75</v>
      </c>
      <c r="AN86" s="5" t="s">
        <v>908</v>
      </c>
      <c r="AO86" s="1" t="s">
        <v>909</v>
      </c>
      <c r="AP86" s="1" t="s">
        <v>910</v>
      </c>
      <c r="AR86" s="1">
        <v>1</v>
      </c>
      <c r="AU86" s="1" t="s">
        <v>346</v>
      </c>
      <c r="AV86" s="1" t="s">
        <v>911</v>
      </c>
    </row>
    <row r="87" spans="1:49" ht="15.95" customHeight="1">
      <c r="A87" s="11">
        <v>8189</v>
      </c>
      <c r="B87" s="11"/>
      <c r="C87" s="11" t="s">
        <v>912</v>
      </c>
      <c r="D87" s="11" t="s">
        <v>913</v>
      </c>
      <c r="E87" s="11" t="s">
        <v>914</v>
      </c>
      <c r="F87" s="11" t="s">
        <v>915</v>
      </c>
      <c r="G87" s="11">
        <v>2017</v>
      </c>
      <c r="H87" s="11" t="s">
        <v>916</v>
      </c>
      <c r="I87" s="11" t="s">
        <v>783</v>
      </c>
      <c r="J87" s="11" t="s">
        <v>54</v>
      </c>
      <c r="K87" s="11" t="s">
        <v>55</v>
      </c>
      <c r="L87" s="5" t="s">
        <v>320</v>
      </c>
      <c r="M87" s="11" t="s">
        <v>57</v>
      </c>
      <c r="N87" s="11" t="s">
        <v>57</v>
      </c>
      <c r="O87" s="11" t="s">
        <v>58</v>
      </c>
      <c r="P87" s="11" t="s">
        <v>59</v>
      </c>
      <c r="Q87" s="11" t="s">
        <v>107</v>
      </c>
      <c r="R87" s="11" t="s">
        <v>106</v>
      </c>
      <c r="S87" s="11" t="s">
        <v>128</v>
      </c>
      <c r="T87" s="11"/>
      <c r="U87" s="11" t="s">
        <v>87</v>
      </c>
      <c r="V87" s="11" t="s">
        <v>917</v>
      </c>
      <c r="W87" s="11" t="s">
        <v>918</v>
      </c>
      <c r="X87" s="11" t="s">
        <v>919</v>
      </c>
      <c r="Y87" s="11" t="s">
        <v>920</v>
      </c>
      <c r="Z87" s="11" t="s">
        <v>921</v>
      </c>
      <c r="AA87" s="11">
        <v>912.5</v>
      </c>
      <c r="AB87" s="11" t="s">
        <v>92</v>
      </c>
      <c r="AC87" s="11" t="s">
        <v>114</v>
      </c>
      <c r="AD87" s="11" t="s">
        <v>152</v>
      </c>
      <c r="AE87" s="11"/>
      <c r="AF87" s="11"/>
      <c r="AG87" s="11" t="s">
        <v>69</v>
      </c>
      <c r="AH87" s="11" t="s">
        <v>922</v>
      </c>
      <c r="AI87" s="11" t="s">
        <v>923</v>
      </c>
      <c r="AJ87" s="11" t="s">
        <v>72</v>
      </c>
      <c r="AK87" s="11" t="s">
        <v>924</v>
      </c>
      <c r="AL87" s="11" t="s">
        <v>925</v>
      </c>
      <c r="AM87" s="11" t="s">
        <v>926</v>
      </c>
      <c r="AN87" s="11" t="s">
        <v>927</v>
      </c>
      <c r="AO87" s="11" t="s">
        <v>928</v>
      </c>
      <c r="AP87" s="11" t="s">
        <v>929</v>
      </c>
      <c r="AQ87" s="11" t="s">
        <v>536</v>
      </c>
      <c r="AR87" s="11">
        <v>52</v>
      </c>
      <c r="AS87" s="11"/>
      <c r="AT87" s="11"/>
      <c r="AU87" s="11" t="s">
        <v>369</v>
      </c>
      <c r="AV87" s="11" t="s">
        <v>930</v>
      </c>
    </row>
    <row r="88" spans="1:49" ht="15.75" customHeight="1">
      <c r="A88" s="5">
        <v>4654</v>
      </c>
      <c r="B88" s="5"/>
      <c r="C88" s="5" t="s">
        <v>931</v>
      </c>
      <c r="D88" s="5" t="s">
        <v>932</v>
      </c>
      <c r="E88" s="5" t="s">
        <v>933</v>
      </c>
      <c r="F88" s="5" t="s">
        <v>934</v>
      </c>
      <c r="G88" s="5">
        <v>2019</v>
      </c>
      <c r="H88" s="5" t="s">
        <v>935</v>
      </c>
      <c r="I88" s="5" t="s">
        <v>936</v>
      </c>
      <c r="J88" s="5" t="s">
        <v>165</v>
      </c>
      <c r="K88" s="5" t="s">
        <v>166</v>
      </c>
      <c r="L88" s="5" t="s">
        <v>320</v>
      </c>
      <c r="M88" s="5" t="s">
        <v>57</v>
      </c>
      <c r="N88" s="5" t="s">
        <v>57</v>
      </c>
      <c r="O88" s="5" t="s">
        <v>58</v>
      </c>
      <c r="P88" s="5" t="s">
        <v>59</v>
      </c>
      <c r="Q88" s="5"/>
      <c r="R88" s="5"/>
      <c r="S88" s="5"/>
      <c r="T88" s="5"/>
      <c r="U88" s="5" t="s">
        <v>108</v>
      </c>
      <c r="V88" s="5" t="s">
        <v>109</v>
      </c>
      <c r="W88" s="5" t="s">
        <v>937</v>
      </c>
      <c r="X88" s="5" t="s">
        <v>938</v>
      </c>
      <c r="Y88" s="5" t="s">
        <v>939</v>
      </c>
      <c r="Z88" s="5" t="s">
        <v>940</v>
      </c>
      <c r="AA88" s="5">
        <v>730</v>
      </c>
      <c r="AB88" s="5" t="s">
        <v>65</v>
      </c>
      <c r="AC88" s="5" t="s">
        <v>66</v>
      </c>
      <c r="AD88" s="5" t="s">
        <v>67</v>
      </c>
      <c r="AE88" s="5"/>
      <c r="AF88" s="5"/>
      <c r="AG88" s="5" t="s">
        <v>69</v>
      </c>
      <c r="AH88" s="5" t="s">
        <v>153</v>
      </c>
      <c r="AI88" s="5" t="s">
        <v>210</v>
      </c>
      <c r="AJ88" s="5" t="s">
        <v>117</v>
      </c>
      <c r="AK88" s="5" t="s">
        <v>342</v>
      </c>
      <c r="AL88" s="5" t="s">
        <v>941</v>
      </c>
      <c r="AM88" s="5" t="s">
        <v>157</v>
      </c>
      <c r="AN88" s="5" t="s">
        <v>942</v>
      </c>
      <c r="AO88" s="1" t="s">
        <v>943</v>
      </c>
      <c r="AP88" s="1" t="s">
        <v>944</v>
      </c>
      <c r="AR88" s="1">
        <v>1595</v>
      </c>
      <c r="AU88" s="1" t="s">
        <v>369</v>
      </c>
      <c r="AV88" s="1" t="s">
        <v>945</v>
      </c>
    </row>
    <row r="89" spans="1:49" ht="15.75" customHeight="1">
      <c r="A89" s="5">
        <v>4654</v>
      </c>
      <c r="B89" s="5"/>
      <c r="C89" s="5" t="s">
        <v>931</v>
      </c>
      <c r="D89" s="5" t="s">
        <v>932</v>
      </c>
      <c r="E89" s="5" t="s">
        <v>933</v>
      </c>
      <c r="F89" s="5" t="s">
        <v>934</v>
      </c>
      <c r="G89" s="5">
        <v>2019</v>
      </c>
      <c r="H89" s="5" t="s">
        <v>935</v>
      </c>
      <c r="I89" s="5" t="s">
        <v>936</v>
      </c>
      <c r="J89" s="5" t="s">
        <v>165</v>
      </c>
      <c r="K89" s="5" t="s">
        <v>166</v>
      </c>
      <c r="L89" s="5" t="s">
        <v>320</v>
      </c>
      <c r="M89" s="5" t="s">
        <v>57</v>
      </c>
      <c r="N89" s="5" t="s">
        <v>57</v>
      </c>
      <c r="O89" s="5" t="s">
        <v>58</v>
      </c>
      <c r="P89" s="5" t="s">
        <v>59</v>
      </c>
      <c r="Q89" s="5"/>
      <c r="R89" s="5"/>
      <c r="S89" s="5"/>
      <c r="T89" s="5"/>
      <c r="U89" s="5" t="s">
        <v>108</v>
      </c>
      <c r="V89" s="5" t="s">
        <v>109</v>
      </c>
      <c r="W89" s="5" t="s">
        <v>946</v>
      </c>
      <c r="X89" s="5" t="s">
        <v>947</v>
      </c>
      <c r="Y89" s="5" t="s">
        <v>948</v>
      </c>
      <c r="Z89" s="5" t="s">
        <v>949</v>
      </c>
      <c r="AA89" s="5">
        <v>1642.5</v>
      </c>
      <c r="AB89" s="5" t="s">
        <v>65</v>
      </c>
      <c r="AC89" s="5" t="s">
        <v>66</v>
      </c>
      <c r="AD89" s="5" t="s">
        <v>67</v>
      </c>
      <c r="AE89" s="5"/>
      <c r="AF89" s="5"/>
      <c r="AG89" s="5" t="s">
        <v>69</v>
      </c>
      <c r="AH89" s="5" t="s">
        <v>153</v>
      </c>
      <c r="AI89" s="5" t="s">
        <v>950</v>
      </c>
      <c r="AJ89" s="5" t="s">
        <v>117</v>
      </c>
      <c r="AK89" s="5" t="s">
        <v>342</v>
      </c>
      <c r="AL89" s="5" t="s">
        <v>941</v>
      </c>
      <c r="AM89" s="5" t="s">
        <v>157</v>
      </c>
      <c r="AN89" s="5" t="s">
        <v>951</v>
      </c>
      <c r="AO89" s="1" t="s">
        <v>943</v>
      </c>
      <c r="AP89" s="1" t="s">
        <v>944</v>
      </c>
      <c r="AR89" s="1">
        <v>1806</v>
      </c>
      <c r="AU89" s="1" t="s">
        <v>369</v>
      </c>
      <c r="AV89" s="1" t="s">
        <v>952</v>
      </c>
    </row>
    <row r="90" spans="1:49" ht="15.75" customHeight="1">
      <c r="A90" s="11">
        <v>3661</v>
      </c>
      <c r="B90" s="11"/>
      <c r="C90" s="11" t="s">
        <v>953</v>
      </c>
      <c r="D90" s="11" t="s">
        <v>954</v>
      </c>
      <c r="E90" s="11" t="s">
        <v>955</v>
      </c>
      <c r="F90" s="11" t="s">
        <v>956</v>
      </c>
      <c r="G90" s="11">
        <v>2009</v>
      </c>
      <c r="H90" s="11" t="s">
        <v>957</v>
      </c>
      <c r="I90" s="11" t="s">
        <v>481</v>
      </c>
      <c r="J90" s="11" t="s">
        <v>54</v>
      </c>
      <c r="K90" s="11" t="s">
        <v>86</v>
      </c>
      <c r="L90" s="11" t="s">
        <v>320</v>
      </c>
      <c r="M90" s="11" t="s">
        <v>57</v>
      </c>
      <c r="N90" s="11" t="s">
        <v>57</v>
      </c>
      <c r="O90" s="11" t="s">
        <v>58</v>
      </c>
      <c r="P90" s="11" t="s">
        <v>59</v>
      </c>
      <c r="Q90" s="11" t="s">
        <v>106</v>
      </c>
      <c r="R90" s="11"/>
      <c r="S90" s="11"/>
      <c r="T90" s="11"/>
      <c r="U90" s="11" t="s">
        <v>108</v>
      </c>
      <c r="V90" s="11" t="s">
        <v>109</v>
      </c>
      <c r="W90" s="11" t="s">
        <v>858</v>
      </c>
      <c r="X90" s="11" t="s">
        <v>958</v>
      </c>
      <c r="Y90" s="11" t="s">
        <v>959</v>
      </c>
      <c r="Z90" s="11" t="s">
        <v>960</v>
      </c>
      <c r="AA90" s="11">
        <v>1825</v>
      </c>
      <c r="AB90" s="11" t="s">
        <v>92</v>
      </c>
      <c r="AC90" s="11" t="s">
        <v>66</v>
      </c>
      <c r="AD90" s="11" t="s">
        <v>67</v>
      </c>
      <c r="AE90" s="11"/>
      <c r="AG90" s="1" t="s">
        <v>69</v>
      </c>
      <c r="AH90" s="1" t="s">
        <v>70</v>
      </c>
      <c r="AI90" s="1" t="s">
        <v>961</v>
      </c>
      <c r="AJ90" s="1" t="s">
        <v>962</v>
      </c>
      <c r="AK90" s="1" t="s">
        <v>963</v>
      </c>
      <c r="AL90" s="1" t="s">
        <v>74</v>
      </c>
      <c r="AM90" s="1" t="s">
        <v>75</v>
      </c>
      <c r="AN90" s="1" t="s">
        <v>964</v>
      </c>
      <c r="AO90" s="11" t="s">
        <v>965</v>
      </c>
      <c r="AP90" s="1" t="s">
        <v>966</v>
      </c>
      <c r="AQ90" s="1" t="s">
        <v>185</v>
      </c>
      <c r="AR90" s="1">
        <v>12</v>
      </c>
      <c r="AU90" s="1" t="s">
        <v>369</v>
      </c>
      <c r="AV90" s="1" t="s">
        <v>967</v>
      </c>
    </row>
    <row r="91" spans="1:49" ht="15.75" customHeight="1">
      <c r="A91" s="5">
        <v>6652</v>
      </c>
      <c r="B91" s="5"/>
      <c r="C91" s="5" t="s">
        <v>968</v>
      </c>
      <c r="D91" s="5" t="s">
        <v>969</v>
      </c>
      <c r="E91" s="5" t="s">
        <v>970</v>
      </c>
      <c r="F91" s="5" t="s">
        <v>971</v>
      </c>
      <c r="G91" s="5">
        <v>2015</v>
      </c>
      <c r="H91" s="5" t="s">
        <v>972</v>
      </c>
      <c r="I91" s="5" t="s">
        <v>144</v>
      </c>
      <c r="J91" s="5" t="s">
        <v>54</v>
      </c>
      <c r="K91" s="5" t="s">
        <v>166</v>
      </c>
      <c r="L91" s="5" t="s">
        <v>320</v>
      </c>
      <c r="M91" s="5" t="s">
        <v>57</v>
      </c>
      <c r="N91" s="5" t="s">
        <v>57</v>
      </c>
      <c r="O91" s="5" t="s">
        <v>58</v>
      </c>
      <c r="P91" s="5" t="s">
        <v>59</v>
      </c>
      <c r="Q91" s="5"/>
      <c r="R91" s="5"/>
      <c r="S91" s="5"/>
      <c r="T91" s="5"/>
      <c r="U91" s="5" t="s">
        <v>310</v>
      </c>
      <c r="V91" s="5" t="s">
        <v>61</v>
      </c>
      <c r="W91" s="5" t="s">
        <v>321</v>
      </c>
      <c r="X91" s="5" t="s">
        <v>973</v>
      </c>
      <c r="Y91" s="5" t="s">
        <v>974</v>
      </c>
      <c r="Z91" s="5" t="s">
        <v>975</v>
      </c>
      <c r="AA91" s="5">
        <v>1095</v>
      </c>
      <c r="AB91" s="5" t="s">
        <v>92</v>
      </c>
      <c r="AC91" s="5" t="s">
        <v>133</v>
      </c>
      <c r="AD91" s="5" t="s">
        <v>134</v>
      </c>
      <c r="AE91" s="5" t="s">
        <v>462</v>
      </c>
      <c r="AF91" s="5" t="s">
        <v>152</v>
      </c>
      <c r="AG91" s="5" t="s">
        <v>116</v>
      </c>
      <c r="AH91" s="5" t="s">
        <v>70</v>
      </c>
      <c r="AI91" s="5" t="s">
        <v>290</v>
      </c>
      <c r="AJ91" s="5" t="s">
        <v>96</v>
      </c>
      <c r="AK91" s="5" t="s">
        <v>192</v>
      </c>
      <c r="AL91" s="5" t="s">
        <v>74</v>
      </c>
      <c r="AM91" s="5" t="s">
        <v>75</v>
      </c>
      <c r="AN91" s="5"/>
      <c r="AO91" s="1" t="s">
        <v>976</v>
      </c>
      <c r="AP91" s="1" t="s">
        <v>977</v>
      </c>
      <c r="AR91" s="1">
        <v>9</v>
      </c>
      <c r="AU91" s="1" t="s">
        <v>369</v>
      </c>
      <c r="AV91" s="1" t="s">
        <v>978</v>
      </c>
    </row>
    <row r="92" spans="1:49" ht="15.95" customHeight="1">
      <c r="A92" s="5">
        <v>10872</v>
      </c>
      <c r="B92" s="5"/>
      <c r="C92" s="5" t="s">
        <v>979</v>
      </c>
      <c r="D92" s="5" t="s">
        <v>980</v>
      </c>
      <c r="E92" s="5" t="s">
        <v>981</v>
      </c>
      <c r="F92" s="5" t="s">
        <v>982</v>
      </c>
      <c r="G92" s="5">
        <v>2015</v>
      </c>
      <c r="H92" s="5" t="s">
        <v>983</v>
      </c>
      <c r="I92" s="5" t="s">
        <v>104</v>
      </c>
      <c r="J92" s="5" t="s">
        <v>165</v>
      </c>
      <c r="K92" s="5" t="s">
        <v>105</v>
      </c>
      <c r="L92" s="5" t="s">
        <v>320</v>
      </c>
      <c r="M92" s="5" t="s">
        <v>57</v>
      </c>
      <c r="N92" s="5" t="s">
        <v>57</v>
      </c>
      <c r="O92" s="5" t="s">
        <v>58</v>
      </c>
      <c r="P92" s="5" t="s">
        <v>59</v>
      </c>
      <c r="Q92" s="5"/>
      <c r="R92" s="5"/>
      <c r="S92" s="5"/>
      <c r="T92" s="5"/>
      <c r="U92" s="5" t="s">
        <v>108</v>
      </c>
      <c r="V92" s="5" t="s">
        <v>300</v>
      </c>
      <c r="W92" s="5" t="s">
        <v>805</v>
      </c>
      <c r="X92" s="5" t="s">
        <v>984</v>
      </c>
      <c r="Y92" s="5" t="s">
        <v>985</v>
      </c>
      <c r="Z92" s="5" t="s">
        <v>986</v>
      </c>
      <c r="AA92" s="5">
        <v>2190</v>
      </c>
      <c r="AB92" s="5" t="s">
        <v>65</v>
      </c>
      <c r="AC92" s="5" t="s">
        <v>66</v>
      </c>
      <c r="AD92" s="5" t="s">
        <v>93</v>
      </c>
      <c r="AE92" s="5"/>
      <c r="AF92" s="5"/>
      <c r="AG92" s="5" t="s">
        <v>69</v>
      </c>
      <c r="AH92" s="5" t="s">
        <v>987</v>
      </c>
      <c r="AI92" s="5" t="s">
        <v>278</v>
      </c>
      <c r="AJ92" s="5" t="s">
        <v>72</v>
      </c>
      <c r="AK92" s="5" t="s">
        <v>924</v>
      </c>
      <c r="AL92" s="5" t="s">
        <v>988</v>
      </c>
      <c r="AM92" s="5" t="s">
        <v>75</v>
      </c>
      <c r="AN92" s="5" t="s">
        <v>989</v>
      </c>
      <c r="AO92" s="1" t="s">
        <v>990</v>
      </c>
      <c r="AP92" s="1" t="s">
        <v>991</v>
      </c>
      <c r="AR92" s="1">
        <v>1</v>
      </c>
      <c r="AU92" s="1" t="s">
        <v>346</v>
      </c>
      <c r="AV92" s="1" t="s">
        <v>992</v>
      </c>
      <c r="AW92"/>
    </row>
    <row r="93" spans="1:49" ht="15.95" customHeight="1">
      <c r="A93" s="5">
        <v>10872</v>
      </c>
      <c r="B93" s="5"/>
      <c r="C93" s="5" t="s">
        <v>979</v>
      </c>
      <c r="D93" s="5" t="s">
        <v>980</v>
      </c>
      <c r="E93" s="5" t="s">
        <v>981</v>
      </c>
      <c r="F93" s="5" t="s">
        <v>982</v>
      </c>
      <c r="G93" s="5">
        <v>2015</v>
      </c>
      <c r="H93" s="5" t="s">
        <v>983</v>
      </c>
      <c r="I93" s="5" t="s">
        <v>104</v>
      </c>
      <c r="J93" s="5" t="s">
        <v>165</v>
      </c>
      <c r="K93" s="5" t="s">
        <v>105</v>
      </c>
      <c r="L93" s="5" t="s">
        <v>320</v>
      </c>
      <c r="M93" s="5" t="s">
        <v>57</v>
      </c>
      <c r="N93" s="5" t="s">
        <v>57</v>
      </c>
      <c r="O93" s="5" t="s">
        <v>58</v>
      </c>
      <c r="P93" s="5" t="s">
        <v>59</v>
      </c>
      <c r="Q93" s="5"/>
      <c r="R93" s="5"/>
      <c r="S93" s="5"/>
      <c r="T93" s="5"/>
      <c r="U93" s="5" t="s">
        <v>108</v>
      </c>
      <c r="V93" s="5" t="s">
        <v>300</v>
      </c>
      <c r="W93" s="5" t="s">
        <v>805</v>
      </c>
      <c r="X93" s="5" t="s">
        <v>984</v>
      </c>
      <c r="Y93" s="5" t="s">
        <v>985</v>
      </c>
      <c r="Z93" s="5" t="s">
        <v>986</v>
      </c>
      <c r="AA93" s="5">
        <v>2190</v>
      </c>
      <c r="AB93" s="5" t="s">
        <v>65</v>
      </c>
      <c r="AC93" s="5" t="s">
        <v>66</v>
      </c>
      <c r="AD93" s="5" t="s">
        <v>93</v>
      </c>
      <c r="AE93" s="5"/>
      <c r="AF93" s="5"/>
      <c r="AG93" s="5" t="s">
        <v>69</v>
      </c>
      <c r="AH93" s="5" t="s">
        <v>70</v>
      </c>
      <c r="AI93" s="5" t="s">
        <v>278</v>
      </c>
      <c r="AJ93" s="5" t="s">
        <v>72</v>
      </c>
      <c r="AK93" s="5" t="s">
        <v>924</v>
      </c>
      <c r="AL93" s="5" t="s">
        <v>74</v>
      </c>
      <c r="AM93" s="5" t="s">
        <v>75</v>
      </c>
      <c r="AN93" s="5" t="s">
        <v>989</v>
      </c>
      <c r="AO93" s="1" t="s">
        <v>993</v>
      </c>
      <c r="AP93" s="1" t="s">
        <v>994</v>
      </c>
      <c r="AR93" s="1">
        <v>9</v>
      </c>
      <c r="AU93" s="1" t="s">
        <v>346</v>
      </c>
      <c r="AV93" s="1" t="s">
        <v>995</v>
      </c>
      <c r="AW93"/>
    </row>
    <row r="94" spans="1:49" ht="15.95" customHeight="1">
      <c r="A94" s="5">
        <v>10872</v>
      </c>
      <c r="B94" s="5"/>
      <c r="C94" s="5" t="s">
        <v>979</v>
      </c>
      <c r="D94" s="5" t="s">
        <v>980</v>
      </c>
      <c r="E94" s="5" t="s">
        <v>981</v>
      </c>
      <c r="F94" s="5" t="s">
        <v>982</v>
      </c>
      <c r="G94" s="5">
        <v>2015</v>
      </c>
      <c r="H94" s="5" t="s">
        <v>983</v>
      </c>
      <c r="I94" s="5" t="s">
        <v>104</v>
      </c>
      <c r="J94" s="5" t="s">
        <v>165</v>
      </c>
      <c r="K94" s="5" t="s">
        <v>105</v>
      </c>
      <c r="L94" s="5" t="s">
        <v>320</v>
      </c>
      <c r="M94" s="5" t="s">
        <v>57</v>
      </c>
      <c r="N94" s="5" t="s">
        <v>57</v>
      </c>
      <c r="O94" s="5" t="s">
        <v>58</v>
      </c>
      <c r="P94" s="5" t="s">
        <v>59</v>
      </c>
      <c r="Q94" s="5"/>
      <c r="R94" s="5"/>
      <c r="S94" s="5"/>
      <c r="T94" s="5"/>
      <c r="U94" s="5" t="s">
        <v>108</v>
      </c>
      <c r="V94" s="5" t="s">
        <v>300</v>
      </c>
      <c r="W94" s="5" t="s">
        <v>805</v>
      </c>
      <c r="X94" s="5" t="s">
        <v>996</v>
      </c>
      <c r="Y94" s="5" t="s">
        <v>997</v>
      </c>
      <c r="Z94" s="5" t="s">
        <v>998</v>
      </c>
      <c r="AA94" s="5">
        <v>2190</v>
      </c>
      <c r="AB94" s="5" t="s">
        <v>65</v>
      </c>
      <c r="AC94" s="5" t="s">
        <v>66</v>
      </c>
      <c r="AD94" s="5" t="s">
        <v>93</v>
      </c>
      <c r="AE94" s="5"/>
      <c r="AF94" s="5"/>
      <c r="AG94" s="5" t="s">
        <v>69</v>
      </c>
      <c r="AH94" s="5" t="s">
        <v>987</v>
      </c>
      <c r="AI94" s="5" t="s">
        <v>278</v>
      </c>
      <c r="AJ94" s="5" t="s">
        <v>72</v>
      </c>
      <c r="AK94" s="5" t="s">
        <v>924</v>
      </c>
      <c r="AL94" s="5" t="s">
        <v>988</v>
      </c>
      <c r="AM94" s="5" t="s">
        <v>75</v>
      </c>
      <c r="AN94" s="5" t="s">
        <v>999</v>
      </c>
      <c r="AO94" s="1" t="s">
        <v>990</v>
      </c>
      <c r="AP94" s="1" t="s">
        <v>991</v>
      </c>
      <c r="AR94" s="1">
        <v>1</v>
      </c>
      <c r="AU94" s="1" t="s">
        <v>346</v>
      </c>
      <c r="AV94" s="1" t="s">
        <v>992</v>
      </c>
      <c r="AW94"/>
    </row>
    <row r="95" spans="1:49" ht="15.95" customHeight="1">
      <c r="A95" s="5">
        <v>10872</v>
      </c>
      <c r="B95" s="5"/>
      <c r="C95" s="5" t="s">
        <v>979</v>
      </c>
      <c r="D95" s="5" t="s">
        <v>980</v>
      </c>
      <c r="E95" s="5" t="s">
        <v>981</v>
      </c>
      <c r="F95" s="5" t="s">
        <v>982</v>
      </c>
      <c r="G95" s="5">
        <v>2015</v>
      </c>
      <c r="H95" s="5" t="s">
        <v>983</v>
      </c>
      <c r="I95" s="5" t="s">
        <v>104</v>
      </c>
      <c r="J95" s="5" t="s">
        <v>165</v>
      </c>
      <c r="K95" s="5" t="s">
        <v>105</v>
      </c>
      <c r="L95" s="5" t="s">
        <v>320</v>
      </c>
      <c r="M95" s="5" t="s">
        <v>57</v>
      </c>
      <c r="N95" s="5" t="s">
        <v>57</v>
      </c>
      <c r="O95" s="5" t="s">
        <v>58</v>
      </c>
      <c r="P95" s="5" t="s">
        <v>59</v>
      </c>
      <c r="Q95" s="5"/>
      <c r="R95" s="5"/>
      <c r="S95" s="5"/>
      <c r="T95" s="5"/>
      <c r="U95" s="5" t="s">
        <v>108</v>
      </c>
      <c r="V95" s="5" t="s">
        <v>300</v>
      </c>
      <c r="W95" s="5" t="s">
        <v>805</v>
      </c>
      <c r="X95" s="5" t="s">
        <v>996</v>
      </c>
      <c r="Y95" s="5" t="s">
        <v>997</v>
      </c>
      <c r="Z95" s="5" t="s">
        <v>998</v>
      </c>
      <c r="AA95" s="5">
        <v>2190</v>
      </c>
      <c r="AB95" s="5" t="s">
        <v>65</v>
      </c>
      <c r="AC95" s="5" t="s">
        <v>66</v>
      </c>
      <c r="AD95" s="5" t="s">
        <v>93</v>
      </c>
      <c r="AE95" s="5"/>
      <c r="AF95" s="5"/>
      <c r="AG95" s="5" t="s">
        <v>69</v>
      </c>
      <c r="AH95" s="5" t="s">
        <v>70</v>
      </c>
      <c r="AI95" s="5" t="s">
        <v>278</v>
      </c>
      <c r="AJ95" s="5" t="s">
        <v>72</v>
      </c>
      <c r="AK95" s="5" t="s">
        <v>924</v>
      </c>
      <c r="AL95" s="5" t="s">
        <v>74</v>
      </c>
      <c r="AM95" s="5" t="s">
        <v>75</v>
      </c>
      <c r="AN95" s="5" t="s">
        <v>999</v>
      </c>
      <c r="AO95" s="1" t="s">
        <v>993</v>
      </c>
      <c r="AP95" s="1" t="s">
        <v>994</v>
      </c>
      <c r="AR95" s="1">
        <v>9</v>
      </c>
      <c r="AU95" s="1" t="s">
        <v>346</v>
      </c>
      <c r="AV95" s="1" t="s">
        <v>995</v>
      </c>
      <c r="AW95"/>
    </row>
    <row r="96" spans="1:49" ht="15.95" customHeight="1">
      <c r="A96" s="5">
        <v>10872</v>
      </c>
      <c r="B96" s="5"/>
      <c r="C96" s="5" t="s">
        <v>979</v>
      </c>
      <c r="D96" s="5" t="s">
        <v>980</v>
      </c>
      <c r="E96" s="5" t="s">
        <v>981</v>
      </c>
      <c r="F96" s="5" t="s">
        <v>982</v>
      </c>
      <c r="G96" s="5">
        <v>2015</v>
      </c>
      <c r="H96" s="5" t="s">
        <v>983</v>
      </c>
      <c r="I96" s="5" t="s">
        <v>104</v>
      </c>
      <c r="J96" s="5" t="s">
        <v>165</v>
      </c>
      <c r="K96" s="5" t="s">
        <v>105</v>
      </c>
      <c r="L96" s="5" t="s">
        <v>320</v>
      </c>
      <c r="M96" s="5" t="s">
        <v>57</v>
      </c>
      <c r="N96" s="5" t="s">
        <v>57</v>
      </c>
      <c r="O96" s="5" t="s">
        <v>58</v>
      </c>
      <c r="P96" s="5" t="s">
        <v>59</v>
      </c>
      <c r="Q96" s="5"/>
      <c r="R96" s="5"/>
      <c r="S96" s="5"/>
      <c r="T96" s="5"/>
      <c r="U96" s="5" t="s">
        <v>108</v>
      </c>
      <c r="V96" s="5" t="s">
        <v>300</v>
      </c>
      <c r="W96" s="5" t="s">
        <v>805</v>
      </c>
      <c r="X96" s="5" t="s">
        <v>1000</v>
      </c>
      <c r="Y96" s="5" t="s">
        <v>1001</v>
      </c>
      <c r="Z96" s="5" t="s">
        <v>1002</v>
      </c>
      <c r="AA96" s="5">
        <v>2920</v>
      </c>
      <c r="AB96" s="5" t="s">
        <v>65</v>
      </c>
      <c r="AC96" s="5" t="s">
        <v>66</v>
      </c>
      <c r="AD96" s="5" t="s">
        <v>93</v>
      </c>
      <c r="AE96" s="5"/>
      <c r="AF96" s="5"/>
      <c r="AG96" s="5" t="s">
        <v>69</v>
      </c>
      <c r="AH96" s="5" t="s">
        <v>987</v>
      </c>
      <c r="AI96" s="5" t="s">
        <v>278</v>
      </c>
      <c r="AJ96" s="5" t="s">
        <v>72</v>
      </c>
      <c r="AK96" s="5" t="s">
        <v>924</v>
      </c>
      <c r="AL96" s="5" t="s">
        <v>988</v>
      </c>
      <c r="AM96" s="5" t="s">
        <v>75</v>
      </c>
      <c r="AN96" s="5" t="s">
        <v>1003</v>
      </c>
      <c r="AO96" s="1" t="s">
        <v>990</v>
      </c>
      <c r="AP96" s="1" t="s">
        <v>991</v>
      </c>
      <c r="AR96" s="1">
        <v>1</v>
      </c>
      <c r="AU96" s="1" t="s">
        <v>517</v>
      </c>
      <c r="AV96" s="1" t="s">
        <v>1004</v>
      </c>
      <c r="AW96"/>
    </row>
    <row r="97" spans="1:49" ht="15.95" customHeight="1">
      <c r="A97" s="5">
        <v>10872</v>
      </c>
      <c r="B97" s="5"/>
      <c r="C97" s="5" t="s">
        <v>979</v>
      </c>
      <c r="D97" s="5" t="s">
        <v>980</v>
      </c>
      <c r="E97" s="5" t="s">
        <v>981</v>
      </c>
      <c r="F97" s="5" t="s">
        <v>982</v>
      </c>
      <c r="G97" s="5">
        <v>2015</v>
      </c>
      <c r="H97" s="5" t="s">
        <v>983</v>
      </c>
      <c r="I97" s="5" t="s">
        <v>104</v>
      </c>
      <c r="J97" s="5" t="s">
        <v>165</v>
      </c>
      <c r="K97" s="5" t="s">
        <v>105</v>
      </c>
      <c r="L97" s="5" t="s">
        <v>320</v>
      </c>
      <c r="M97" s="5" t="s">
        <v>57</v>
      </c>
      <c r="N97" s="5" t="s">
        <v>57</v>
      </c>
      <c r="O97" s="5" t="s">
        <v>58</v>
      </c>
      <c r="P97" s="5" t="s">
        <v>59</v>
      </c>
      <c r="Q97" s="5"/>
      <c r="R97" s="5"/>
      <c r="S97" s="5"/>
      <c r="T97" s="5"/>
      <c r="U97" s="5" t="s">
        <v>108</v>
      </c>
      <c r="V97" s="5" t="s">
        <v>300</v>
      </c>
      <c r="W97" s="5" t="s">
        <v>805</v>
      </c>
      <c r="X97" s="5" t="s">
        <v>1000</v>
      </c>
      <c r="Y97" s="5" t="s">
        <v>1001</v>
      </c>
      <c r="Z97" s="5" t="s">
        <v>1002</v>
      </c>
      <c r="AA97" s="5">
        <v>2920</v>
      </c>
      <c r="AB97" s="5" t="s">
        <v>65</v>
      </c>
      <c r="AC97" s="5" t="s">
        <v>66</v>
      </c>
      <c r="AD97" s="5" t="s">
        <v>93</v>
      </c>
      <c r="AE97" s="5"/>
      <c r="AF97" s="5"/>
      <c r="AG97" s="5" t="s">
        <v>69</v>
      </c>
      <c r="AH97" s="5" t="s">
        <v>70</v>
      </c>
      <c r="AI97" s="5" t="s">
        <v>278</v>
      </c>
      <c r="AJ97" s="5" t="s">
        <v>72</v>
      </c>
      <c r="AK97" s="5" t="s">
        <v>924</v>
      </c>
      <c r="AL97" s="5" t="s">
        <v>74</v>
      </c>
      <c r="AM97" s="5" t="s">
        <v>75</v>
      </c>
      <c r="AN97" s="5" t="s">
        <v>1003</v>
      </c>
      <c r="AO97" s="1" t="s">
        <v>993</v>
      </c>
      <c r="AP97" s="1" t="s">
        <v>994</v>
      </c>
      <c r="AR97" s="1">
        <v>20</v>
      </c>
      <c r="AU97" s="1" t="s">
        <v>369</v>
      </c>
      <c r="AV97" s="1" t="s">
        <v>1004</v>
      </c>
      <c r="AW97"/>
    </row>
    <row r="98" spans="1:49" ht="15.95" customHeight="1">
      <c r="A98" s="5">
        <v>10872</v>
      </c>
      <c r="B98" s="5"/>
      <c r="C98" s="5" t="s">
        <v>979</v>
      </c>
      <c r="D98" s="5" t="s">
        <v>980</v>
      </c>
      <c r="E98" s="5" t="s">
        <v>981</v>
      </c>
      <c r="F98" s="5" t="s">
        <v>982</v>
      </c>
      <c r="G98" s="5">
        <v>2015</v>
      </c>
      <c r="H98" s="5" t="s">
        <v>983</v>
      </c>
      <c r="I98" s="5" t="s">
        <v>104</v>
      </c>
      <c r="J98" s="5" t="s">
        <v>165</v>
      </c>
      <c r="K98" s="5" t="s">
        <v>105</v>
      </c>
      <c r="L98" s="5" t="s">
        <v>320</v>
      </c>
      <c r="M98" s="5" t="s">
        <v>57</v>
      </c>
      <c r="N98" s="5" t="s">
        <v>57</v>
      </c>
      <c r="O98" s="5" t="s">
        <v>58</v>
      </c>
      <c r="P98" s="5" t="s">
        <v>59</v>
      </c>
      <c r="Q98" s="5"/>
      <c r="R98" s="5"/>
      <c r="S98" s="5"/>
      <c r="T98" s="5"/>
      <c r="U98" s="5" t="s">
        <v>108</v>
      </c>
      <c r="V98" s="5" t="s">
        <v>300</v>
      </c>
      <c r="W98" s="5" t="s">
        <v>805</v>
      </c>
      <c r="X98" s="5" t="s">
        <v>1005</v>
      </c>
      <c r="Y98" s="5" t="s">
        <v>1006</v>
      </c>
      <c r="Z98" s="5" t="s">
        <v>1007</v>
      </c>
      <c r="AA98" s="5">
        <v>2920</v>
      </c>
      <c r="AB98" s="5" t="s">
        <v>65</v>
      </c>
      <c r="AC98" s="5" t="s">
        <v>66</v>
      </c>
      <c r="AD98" s="5" t="s">
        <v>93</v>
      </c>
      <c r="AE98" s="5"/>
      <c r="AF98" s="5"/>
      <c r="AG98" s="5" t="s">
        <v>69</v>
      </c>
      <c r="AH98" s="5" t="s">
        <v>987</v>
      </c>
      <c r="AI98" s="5" t="s">
        <v>278</v>
      </c>
      <c r="AJ98" s="5" t="s">
        <v>72</v>
      </c>
      <c r="AK98" s="5" t="s">
        <v>924</v>
      </c>
      <c r="AL98" s="5" t="s">
        <v>988</v>
      </c>
      <c r="AM98" s="5" t="s">
        <v>75</v>
      </c>
      <c r="AN98" s="5" t="s">
        <v>1008</v>
      </c>
      <c r="AO98" s="1" t="s">
        <v>990</v>
      </c>
      <c r="AP98" s="1" t="s">
        <v>991</v>
      </c>
      <c r="AR98" s="1">
        <v>1</v>
      </c>
      <c r="AU98" s="1" t="s">
        <v>517</v>
      </c>
      <c r="AV98" s="1" t="s">
        <v>1004</v>
      </c>
      <c r="AW98"/>
    </row>
    <row r="99" spans="1:49" ht="15.95" customHeight="1">
      <c r="A99" s="5">
        <v>10872</v>
      </c>
      <c r="B99" s="5"/>
      <c r="C99" s="5" t="s">
        <v>979</v>
      </c>
      <c r="D99" s="5" t="s">
        <v>980</v>
      </c>
      <c r="E99" s="5" t="s">
        <v>981</v>
      </c>
      <c r="F99" s="5" t="s">
        <v>982</v>
      </c>
      <c r="G99" s="5">
        <v>2015</v>
      </c>
      <c r="H99" s="5" t="s">
        <v>983</v>
      </c>
      <c r="I99" s="5" t="s">
        <v>104</v>
      </c>
      <c r="J99" s="5" t="s">
        <v>165</v>
      </c>
      <c r="K99" s="5" t="s">
        <v>105</v>
      </c>
      <c r="L99" s="5" t="s">
        <v>320</v>
      </c>
      <c r="M99" s="5" t="s">
        <v>57</v>
      </c>
      <c r="N99" s="5" t="s">
        <v>57</v>
      </c>
      <c r="O99" s="5" t="s">
        <v>58</v>
      </c>
      <c r="P99" s="5" t="s">
        <v>59</v>
      </c>
      <c r="Q99" s="5"/>
      <c r="R99" s="5"/>
      <c r="S99" s="5"/>
      <c r="T99" s="5"/>
      <c r="U99" s="5" t="s">
        <v>108</v>
      </c>
      <c r="V99" s="5" t="s">
        <v>300</v>
      </c>
      <c r="W99" s="5" t="s">
        <v>805</v>
      </c>
      <c r="X99" s="5" t="s">
        <v>1005</v>
      </c>
      <c r="Y99" s="5" t="s">
        <v>1006</v>
      </c>
      <c r="Z99" s="5" t="s">
        <v>1007</v>
      </c>
      <c r="AA99" s="5">
        <v>2920</v>
      </c>
      <c r="AB99" s="5" t="s">
        <v>65</v>
      </c>
      <c r="AC99" s="5" t="s">
        <v>66</v>
      </c>
      <c r="AD99" s="5" t="s">
        <v>93</v>
      </c>
      <c r="AE99" s="5"/>
      <c r="AF99" s="5"/>
      <c r="AG99" s="5" t="s">
        <v>69</v>
      </c>
      <c r="AH99" s="5" t="s">
        <v>70</v>
      </c>
      <c r="AI99" s="5" t="s">
        <v>278</v>
      </c>
      <c r="AJ99" s="5" t="s">
        <v>72</v>
      </c>
      <c r="AK99" s="5" t="s">
        <v>924</v>
      </c>
      <c r="AL99" s="5" t="s">
        <v>74</v>
      </c>
      <c r="AM99" s="5" t="s">
        <v>75</v>
      </c>
      <c r="AN99" s="5" t="s">
        <v>1008</v>
      </c>
      <c r="AO99" s="1" t="s">
        <v>993</v>
      </c>
      <c r="AP99" s="1" t="s">
        <v>994</v>
      </c>
      <c r="AR99" s="1">
        <v>20</v>
      </c>
      <c r="AU99" s="1" t="s">
        <v>369</v>
      </c>
      <c r="AW99"/>
    </row>
    <row r="100" spans="1:49" ht="15.75" customHeight="1">
      <c r="A100" s="5">
        <v>2700</v>
      </c>
      <c r="B100" s="5"/>
      <c r="C100" s="5" t="s">
        <v>1009</v>
      </c>
      <c r="D100" s="5" t="s">
        <v>1010</v>
      </c>
      <c r="E100" s="5" t="s">
        <v>1011</v>
      </c>
      <c r="F100" s="5" t="s">
        <v>1012</v>
      </c>
      <c r="G100" s="5">
        <v>2017</v>
      </c>
      <c r="H100" s="5" t="s">
        <v>1013</v>
      </c>
      <c r="I100" s="5" t="s">
        <v>144</v>
      </c>
      <c r="J100" s="5" t="s">
        <v>54</v>
      </c>
      <c r="K100" s="5" t="s">
        <v>105</v>
      </c>
      <c r="L100" s="5" t="s">
        <v>320</v>
      </c>
      <c r="M100" s="5" t="s">
        <v>57</v>
      </c>
      <c r="N100" s="5" t="s">
        <v>57</v>
      </c>
      <c r="O100" s="5" t="s">
        <v>58</v>
      </c>
      <c r="P100" s="5" t="s">
        <v>59</v>
      </c>
      <c r="Q100" s="5" t="s">
        <v>107</v>
      </c>
      <c r="R100" s="5"/>
      <c r="S100" s="5"/>
      <c r="T100" s="5" t="s">
        <v>536</v>
      </c>
      <c r="U100" s="5" t="s">
        <v>108</v>
      </c>
      <c r="V100" s="5" t="s">
        <v>300</v>
      </c>
      <c r="W100" s="5" t="s">
        <v>321</v>
      </c>
      <c r="X100" s="5" t="s">
        <v>1014</v>
      </c>
      <c r="Y100" s="5" t="s">
        <v>1015</v>
      </c>
      <c r="Z100" s="5" t="s">
        <v>1016</v>
      </c>
      <c r="AA100" s="5">
        <v>365</v>
      </c>
      <c r="AB100" s="5" t="s">
        <v>65</v>
      </c>
      <c r="AC100" s="5" t="s">
        <v>66</v>
      </c>
      <c r="AD100" s="5" t="s">
        <v>68</v>
      </c>
      <c r="AE100" s="5" t="s">
        <v>134</v>
      </c>
      <c r="AF100" s="5"/>
      <c r="AG100" s="5" t="s">
        <v>69</v>
      </c>
      <c r="AH100" s="5" t="s">
        <v>70</v>
      </c>
      <c r="AI100" s="5" t="s">
        <v>190</v>
      </c>
      <c r="AJ100" s="5" t="s">
        <v>191</v>
      </c>
      <c r="AK100" s="5" t="s">
        <v>1017</v>
      </c>
      <c r="AL100" s="5" t="s">
        <v>1018</v>
      </c>
      <c r="AM100" s="5" t="s">
        <v>75</v>
      </c>
      <c r="AN100" s="5" t="s">
        <v>1019</v>
      </c>
      <c r="AO100" s="1" t="s">
        <v>1020</v>
      </c>
      <c r="AP100" s="1" t="s">
        <v>1021</v>
      </c>
      <c r="AR100" s="1">
        <v>22</v>
      </c>
      <c r="AU100" s="1" t="s">
        <v>369</v>
      </c>
      <c r="AV100" s="1" t="s">
        <v>1022</v>
      </c>
    </row>
    <row r="101" spans="1:49" ht="15.75" customHeight="1">
      <c r="A101" s="5">
        <v>2700</v>
      </c>
      <c r="B101" s="5"/>
      <c r="C101" s="5" t="s">
        <v>1009</v>
      </c>
      <c r="D101" s="5" t="s">
        <v>1010</v>
      </c>
      <c r="E101" s="5" t="s">
        <v>1011</v>
      </c>
      <c r="F101" s="5" t="s">
        <v>1012</v>
      </c>
      <c r="G101" s="5">
        <v>2017</v>
      </c>
      <c r="H101" s="5" t="s">
        <v>1013</v>
      </c>
      <c r="I101" s="5" t="s">
        <v>144</v>
      </c>
      <c r="J101" s="5" t="s">
        <v>54</v>
      </c>
      <c r="K101" s="5" t="s">
        <v>105</v>
      </c>
      <c r="L101" s="5" t="s">
        <v>320</v>
      </c>
      <c r="M101" s="5" t="s">
        <v>57</v>
      </c>
      <c r="N101" s="5" t="s">
        <v>57</v>
      </c>
      <c r="O101" s="5" t="s">
        <v>58</v>
      </c>
      <c r="P101" s="5" t="s">
        <v>59</v>
      </c>
      <c r="Q101" s="5" t="s">
        <v>107</v>
      </c>
      <c r="R101" s="5"/>
      <c r="S101" s="5"/>
      <c r="T101" s="5" t="s">
        <v>536</v>
      </c>
      <c r="U101" s="5" t="s">
        <v>108</v>
      </c>
      <c r="V101" s="5" t="s">
        <v>300</v>
      </c>
      <c r="W101" s="5" t="s">
        <v>321</v>
      </c>
      <c r="X101" s="5" t="s">
        <v>1014</v>
      </c>
      <c r="Y101" s="5" t="s">
        <v>1015</v>
      </c>
      <c r="Z101" s="5" t="s">
        <v>1016</v>
      </c>
      <c r="AA101" s="5">
        <v>365</v>
      </c>
      <c r="AB101" s="5" t="s">
        <v>65</v>
      </c>
      <c r="AC101" s="5" t="s">
        <v>66</v>
      </c>
      <c r="AD101" s="5" t="s">
        <v>68</v>
      </c>
      <c r="AE101" s="5" t="s">
        <v>134</v>
      </c>
      <c r="AF101" s="5"/>
      <c r="AG101" s="5" t="s">
        <v>69</v>
      </c>
      <c r="AH101" s="5" t="s">
        <v>94</v>
      </c>
      <c r="AI101" s="5" t="s">
        <v>190</v>
      </c>
      <c r="AJ101" s="5" t="s">
        <v>191</v>
      </c>
      <c r="AK101" s="5" t="s">
        <v>1017</v>
      </c>
      <c r="AL101" s="5" t="s">
        <v>1018</v>
      </c>
      <c r="AM101" s="5" t="s">
        <v>75</v>
      </c>
      <c r="AN101" s="5" t="s">
        <v>1019</v>
      </c>
      <c r="AO101" s="1" t="s">
        <v>1023</v>
      </c>
      <c r="AP101" s="1" t="s">
        <v>1024</v>
      </c>
      <c r="AR101" s="1">
        <v>1</v>
      </c>
      <c r="AU101" s="1" t="s">
        <v>346</v>
      </c>
      <c r="AV101" s="1" t="s">
        <v>1025</v>
      </c>
    </row>
    <row r="102" spans="1:49" ht="15.75" customHeight="1">
      <c r="A102" s="5">
        <v>3764</v>
      </c>
      <c r="B102" s="5"/>
      <c r="C102" s="5" t="s">
        <v>1026</v>
      </c>
      <c r="D102" s="5" t="s">
        <v>1027</v>
      </c>
      <c r="E102" s="5" t="s">
        <v>1028</v>
      </c>
      <c r="F102" s="5" t="s">
        <v>1029</v>
      </c>
      <c r="G102" s="5">
        <v>2018</v>
      </c>
      <c r="H102" s="5" t="s">
        <v>1030</v>
      </c>
      <c r="I102" s="5" t="s">
        <v>1031</v>
      </c>
      <c r="J102" s="5" t="s">
        <v>126</v>
      </c>
      <c r="K102" s="5" t="s">
        <v>320</v>
      </c>
      <c r="L102" s="5" t="s">
        <v>320</v>
      </c>
      <c r="M102" s="5" t="s">
        <v>57</v>
      </c>
      <c r="N102" s="5" t="s">
        <v>57</v>
      </c>
      <c r="O102" s="5" t="s">
        <v>58</v>
      </c>
      <c r="P102" s="5" t="s">
        <v>59</v>
      </c>
      <c r="Q102" s="5"/>
      <c r="R102" s="5"/>
      <c r="S102" s="5"/>
      <c r="T102" s="5"/>
      <c r="U102" s="5" t="s">
        <v>108</v>
      </c>
      <c r="V102" s="5" t="s">
        <v>109</v>
      </c>
      <c r="W102" s="5" t="s">
        <v>311</v>
      </c>
      <c r="X102" s="5" t="s">
        <v>1032</v>
      </c>
      <c r="Y102" s="5" t="s">
        <v>1033</v>
      </c>
      <c r="Z102" s="5" t="s">
        <v>1034</v>
      </c>
      <c r="AA102" s="5">
        <v>730</v>
      </c>
      <c r="AB102" s="5" t="s">
        <v>92</v>
      </c>
      <c r="AC102" s="5" t="s">
        <v>66</v>
      </c>
      <c r="AD102" s="5" t="s">
        <v>93</v>
      </c>
      <c r="AE102" s="5" t="s">
        <v>115</v>
      </c>
      <c r="AF102" s="5" t="s">
        <v>68</v>
      </c>
      <c r="AG102" s="5" t="s">
        <v>69</v>
      </c>
      <c r="AH102" s="5" t="s">
        <v>153</v>
      </c>
      <c r="AI102" s="5" t="s">
        <v>620</v>
      </c>
      <c r="AJ102" s="5" t="s">
        <v>72</v>
      </c>
      <c r="AK102" s="5" t="s">
        <v>1035</v>
      </c>
      <c r="AL102" s="5" t="s">
        <v>1036</v>
      </c>
      <c r="AM102" s="5" t="s">
        <v>214</v>
      </c>
      <c r="AN102" s="5" t="s">
        <v>1037</v>
      </c>
      <c r="AO102" s="1" t="s">
        <v>1038</v>
      </c>
      <c r="AP102" s="1" t="s">
        <v>1039</v>
      </c>
      <c r="AR102" s="1">
        <v>8703</v>
      </c>
      <c r="AS102" s="1">
        <v>6</v>
      </c>
      <c r="AT102" s="1">
        <v>7996</v>
      </c>
      <c r="AU102" s="1" t="s">
        <v>369</v>
      </c>
      <c r="AV102" s="1" t="s">
        <v>1040</v>
      </c>
    </row>
    <row r="103" spans="1:49" ht="15.75" customHeight="1">
      <c r="A103" s="5">
        <v>3764</v>
      </c>
      <c r="B103" s="5"/>
      <c r="C103" s="5" t="s">
        <v>1026</v>
      </c>
      <c r="D103" s="5" t="s">
        <v>1027</v>
      </c>
      <c r="E103" s="5" t="s">
        <v>1028</v>
      </c>
      <c r="F103" s="5" t="s">
        <v>1029</v>
      </c>
      <c r="G103" s="5">
        <v>2018</v>
      </c>
      <c r="H103" s="5" t="s">
        <v>1030</v>
      </c>
      <c r="I103" s="5" t="s">
        <v>1031</v>
      </c>
      <c r="J103" s="5" t="s">
        <v>126</v>
      </c>
      <c r="K103" s="5" t="s">
        <v>320</v>
      </c>
      <c r="L103" s="5" t="s">
        <v>320</v>
      </c>
      <c r="M103" s="5" t="s">
        <v>57</v>
      </c>
      <c r="N103" s="5" t="s">
        <v>57</v>
      </c>
      <c r="O103" s="5" t="s">
        <v>58</v>
      </c>
      <c r="P103" s="5" t="s">
        <v>59</v>
      </c>
      <c r="Q103" s="5"/>
      <c r="R103" s="5"/>
      <c r="S103" s="5"/>
      <c r="T103" s="5"/>
      <c r="U103" s="5" t="s">
        <v>108</v>
      </c>
      <c r="V103" s="5" t="s">
        <v>109</v>
      </c>
      <c r="W103" s="5" t="s">
        <v>311</v>
      </c>
      <c r="X103" s="5" t="s">
        <v>1041</v>
      </c>
      <c r="Y103" s="5" t="s">
        <v>1042</v>
      </c>
      <c r="Z103" s="5" t="s">
        <v>1043</v>
      </c>
      <c r="AA103" s="5">
        <v>218</v>
      </c>
      <c r="AB103" s="5" t="s">
        <v>92</v>
      </c>
      <c r="AC103" s="5" t="s">
        <v>66</v>
      </c>
      <c r="AD103" s="5" t="s">
        <v>93</v>
      </c>
      <c r="AE103" s="5" t="s">
        <v>115</v>
      </c>
      <c r="AF103" s="5" t="s">
        <v>68</v>
      </c>
      <c r="AG103" s="5" t="s">
        <v>69</v>
      </c>
      <c r="AH103" s="5" t="s">
        <v>153</v>
      </c>
      <c r="AI103" s="5" t="s">
        <v>821</v>
      </c>
      <c r="AJ103" s="5" t="s">
        <v>72</v>
      </c>
      <c r="AK103" s="5" t="s">
        <v>1035</v>
      </c>
      <c r="AL103" s="5" t="s">
        <v>1036</v>
      </c>
      <c r="AM103" s="5" t="s">
        <v>214</v>
      </c>
      <c r="AN103" s="5" t="s">
        <v>1044</v>
      </c>
      <c r="AO103" s="1" t="s">
        <v>1038</v>
      </c>
      <c r="AP103" s="1" t="s">
        <v>1039</v>
      </c>
      <c r="AR103" s="1">
        <v>3775</v>
      </c>
      <c r="AS103" s="1">
        <v>0</v>
      </c>
      <c r="AT103" s="1">
        <v>3775</v>
      </c>
      <c r="AU103" s="1" t="s">
        <v>369</v>
      </c>
      <c r="AV103" s="1" t="s">
        <v>1045</v>
      </c>
    </row>
    <row r="104" spans="1:49" ht="15.75" customHeight="1">
      <c r="A104" s="5">
        <v>3764</v>
      </c>
      <c r="B104" s="5"/>
      <c r="C104" s="5" t="s">
        <v>1026</v>
      </c>
      <c r="D104" s="5" t="s">
        <v>1027</v>
      </c>
      <c r="E104" s="5" t="s">
        <v>1028</v>
      </c>
      <c r="F104" s="5" t="s">
        <v>1029</v>
      </c>
      <c r="G104" s="5">
        <v>2018</v>
      </c>
      <c r="H104" s="5" t="s">
        <v>1030</v>
      </c>
      <c r="I104" s="5" t="s">
        <v>1031</v>
      </c>
      <c r="J104" s="5" t="s">
        <v>126</v>
      </c>
      <c r="K104" s="5" t="s">
        <v>320</v>
      </c>
      <c r="L104" s="5" t="s">
        <v>320</v>
      </c>
      <c r="M104" s="5" t="s">
        <v>57</v>
      </c>
      <c r="N104" s="5" t="s">
        <v>57</v>
      </c>
      <c r="O104" s="5" t="s">
        <v>58</v>
      </c>
      <c r="P104" s="5" t="s">
        <v>59</v>
      </c>
      <c r="Q104" s="5"/>
      <c r="R104" s="5"/>
      <c r="S104" s="5"/>
      <c r="T104" s="5"/>
      <c r="U104" s="5" t="s">
        <v>108</v>
      </c>
      <c r="V104" s="5" t="s">
        <v>109</v>
      </c>
      <c r="W104" s="5" t="s">
        <v>311</v>
      </c>
      <c r="X104" s="5" t="s">
        <v>1046</v>
      </c>
      <c r="Y104" s="5" t="s">
        <v>1047</v>
      </c>
      <c r="Z104" s="5" t="s">
        <v>1048</v>
      </c>
      <c r="AA104" s="5">
        <v>365</v>
      </c>
      <c r="AB104" s="5" t="s">
        <v>92</v>
      </c>
      <c r="AC104" s="5" t="s">
        <v>66</v>
      </c>
      <c r="AD104" s="5" t="s">
        <v>93</v>
      </c>
      <c r="AE104" s="5" t="s">
        <v>115</v>
      </c>
      <c r="AF104" s="5" t="s">
        <v>68</v>
      </c>
      <c r="AG104" s="5" t="s">
        <v>69</v>
      </c>
      <c r="AH104" s="5" t="s">
        <v>153</v>
      </c>
      <c r="AI104" s="5" t="s">
        <v>821</v>
      </c>
      <c r="AJ104" s="5" t="s">
        <v>72</v>
      </c>
      <c r="AK104" s="5" t="s">
        <v>1035</v>
      </c>
      <c r="AL104" s="5" t="s">
        <v>1036</v>
      </c>
      <c r="AM104" s="5" t="s">
        <v>214</v>
      </c>
      <c r="AN104" s="5" t="s">
        <v>1049</v>
      </c>
      <c r="AO104" s="1" t="s">
        <v>1038</v>
      </c>
      <c r="AP104" s="1" t="s">
        <v>1039</v>
      </c>
      <c r="AR104" s="1">
        <v>1752</v>
      </c>
      <c r="AS104" s="1">
        <v>0</v>
      </c>
      <c r="AT104" s="1">
        <v>1752</v>
      </c>
      <c r="AU104" s="1" t="s">
        <v>369</v>
      </c>
      <c r="AV104" s="1" t="s">
        <v>1045</v>
      </c>
    </row>
    <row r="105" spans="1:49" ht="15.75" customHeight="1">
      <c r="A105" s="5">
        <v>8457</v>
      </c>
      <c r="B105" s="11"/>
      <c r="C105" s="11" t="s">
        <v>1050</v>
      </c>
      <c r="D105" s="11" t="s">
        <v>1051</v>
      </c>
      <c r="E105" s="11" t="s">
        <v>1052</v>
      </c>
      <c r="F105" s="11" t="s">
        <v>1053</v>
      </c>
      <c r="G105" s="5">
        <v>2011</v>
      </c>
      <c r="H105" s="11" t="s">
        <v>1054</v>
      </c>
      <c r="I105" s="11" t="s">
        <v>636</v>
      </c>
      <c r="J105" s="11" t="s">
        <v>54</v>
      </c>
      <c r="K105" s="11" t="s">
        <v>56</v>
      </c>
      <c r="L105" s="5" t="s">
        <v>320</v>
      </c>
      <c r="M105" s="11" t="s">
        <v>167</v>
      </c>
      <c r="N105" s="11" t="s">
        <v>199</v>
      </c>
      <c r="O105" s="11"/>
      <c r="P105" s="11"/>
      <c r="Q105" s="11"/>
      <c r="R105" s="11"/>
      <c r="S105" s="11"/>
      <c r="T105" s="11"/>
      <c r="U105" s="11"/>
      <c r="V105" s="11"/>
      <c r="W105" s="11"/>
      <c r="X105" s="11"/>
      <c r="Y105" s="11"/>
      <c r="Z105" s="11"/>
      <c r="AB105" s="11"/>
      <c r="AN105" s="11" t="s">
        <v>1055</v>
      </c>
    </row>
    <row r="106" spans="1:49" ht="15.75" customHeight="1">
      <c r="A106" s="5">
        <v>6400</v>
      </c>
      <c r="B106" s="5"/>
      <c r="C106" s="5" t="s">
        <v>1056</v>
      </c>
      <c r="D106" s="5" t="s">
        <v>1057</v>
      </c>
      <c r="E106" s="5" t="s">
        <v>1058</v>
      </c>
      <c r="F106" s="5" t="s">
        <v>1059</v>
      </c>
      <c r="G106" s="5">
        <v>2019</v>
      </c>
      <c r="H106" s="5" t="s">
        <v>1060</v>
      </c>
      <c r="I106" s="5" t="s">
        <v>144</v>
      </c>
      <c r="J106" s="5" t="s">
        <v>54</v>
      </c>
      <c r="K106" s="5" t="s">
        <v>166</v>
      </c>
      <c r="L106" s="5" t="s">
        <v>320</v>
      </c>
      <c r="M106" s="5" t="s">
        <v>167</v>
      </c>
      <c r="N106" s="5" t="s">
        <v>417</v>
      </c>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t="s">
        <v>1061</v>
      </c>
    </row>
    <row r="107" spans="1:49" ht="15.75" customHeight="1">
      <c r="A107" s="11">
        <v>5120</v>
      </c>
      <c r="B107" s="11"/>
      <c r="C107" s="11" t="s">
        <v>1062</v>
      </c>
      <c r="D107" s="11" t="s">
        <v>1063</v>
      </c>
      <c r="E107" s="11" t="s">
        <v>1064</v>
      </c>
      <c r="F107" s="11" t="s">
        <v>1065</v>
      </c>
      <c r="G107" s="11">
        <v>2010</v>
      </c>
      <c r="H107" s="11" t="s">
        <v>1066</v>
      </c>
      <c r="I107" s="11" t="s">
        <v>104</v>
      </c>
      <c r="J107" s="11" t="s">
        <v>180</v>
      </c>
      <c r="K107" s="11" t="s">
        <v>55</v>
      </c>
      <c r="L107" s="11" t="s">
        <v>320</v>
      </c>
      <c r="M107" s="11" t="s">
        <v>167</v>
      </c>
      <c r="N107" s="11" t="s">
        <v>168</v>
      </c>
      <c r="O107" s="11"/>
      <c r="P107" s="11"/>
      <c r="Q107" s="11"/>
      <c r="R107" s="11"/>
      <c r="S107" s="11"/>
      <c r="T107" s="11"/>
      <c r="U107" s="11"/>
      <c r="V107" s="11"/>
      <c r="W107" s="11"/>
      <c r="X107" s="11"/>
      <c r="Y107" s="11"/>
      <c r="Z107" s="11"/>
      <c r="AA107" s="11"/>
      <c r="AB107" s="11"/>
      <c r="AC107"/>
      <c r="AD107"/>
      <c r="AN107" s="11" t="s">
        <v>353</v>
      </c>
      <c r="AO107" s="11"/>
    </row>
    <row r="108" spans="1:49" ht="15.75" customHeight="1">
      <c r="A108" s="5">
        <v>7218</v>
      </c>
      <c r="B108" s="5"/>
      <c r="C108" s="5" t="s">
        <v>1067</v>
      </c>
      <c r="D108" s="5" t="s">
        <v>1068</v>
      </c>
      <c r="E108" s="5" t="s">
        <v>1069</v>
      </c>
      <c r="F108" s="5" t="s">
        <v>1070</v>
      </c>
      <c r="G108" s="5">
        <v>2016</v>
      </c>
      <c r="H108" s="5" t="s">
        <v>1071</v>
      </c>
      <c r="I108" s="5" t="s">
        <v>1072</v>
      </c>
      <c r="J108" s="5" t="s">
        <v>165</v>
      </c>
      <c r="K108" s="5" t="s">
        <v>105</v>
      </c>
      <c r="L108" s="5" t="s">
        <v>320</v>
      </c>
      <c r="M108" s="5" t="s">
        <v>57</v>
      </c>
      <c r="N108" s="5" t="s">
        <v>57</v>
      </c>
      <c r="O108" s="5" t="s">
        <v>58</v>
      </c>
      <c r="P108" s="5" t="s">
        <v>59</v>
      </c>
      <c r="Q108" s="5"/>
      <c r="R108" s="5"/>
      <c r="S108" s="5"/>
      <c r="T108" s="5" t="s">
        <v>536</v>
      </c>
      <c r="U108" s="5" t="s">
        <v>310</v>
      </c>
      <c r="V108" s="5" t="s">
        <v>61</v>
      </c>
      <c r="W108" s="5" t="s">
        <v>321</v>
      </c>
      <c r="X108" s="5" t="s">
        <v>1073</v>
      </c>
      <c r="Y108" s="5" t="s">
        <v>1074</v>
      </c>
      <c r="Z108" s="5" t="s">
        <v>1075</v>
      </c>
      <c r="AA108" s="5">
        <v>2555</v>
      </c>
      <c r="AB108" s="5" t="s">
        <v>65</v>
      </c>
      <c r="AC108" s="5" t="s">
        <v>66</v>
      </c>
      <c r="AD108" s="5" t="s">
        <v>67</v>
      </c>
      <c r="AE108" s="5" t="s">
        <v>93</v>
      </c>
      <c r="AF108" s="5"/>
      <c r="AG108" s="5" t="s">
        <v>69</v>
      </c>
      <c r="AH108" s="5" t="s">
        <v>70</v>
      </c>
      <c r="AI108" s="5" t="s">
        <v>71</v>
      </c>
      <c r="AJ108" s="5" t="s">
        <v>1076</v>
      </c>
      <c r="AK108" s="5" t="s">
        <v>1077</v>
      </c>
      <c r="AL108" s="5" t="s">
        <v>74</v>
      </c>
      <c r="AM108" s="5" t="s">
        <v>75</v>
      </c>
      <c r="AN108" s="5" t="s">
        <v>1078</v>
      </c>
      <c r="AO108" s="1" t="s">
        <v>1079</v>
      </c>
      <c r="AP108" s="1" t="s">
        <v>1080</v>
      </c>
      <c r="AR108" s="1" t="s">
        <v>1081</v>
      </c>
      <c r="AU108" s="1" t="s">
        <v>517</v>
      </c>
      <c r="AV108" s="1" t="s">
        <v>1082</v>
      </c>
    </row>
    <row r="109" spans="1:49" ht="15.75" customHeight="1">
      <c r="A109" s="11">
        <v>6794</v>
      </c>
      <c r="B109" s="11"/>
      <c r="C109" s="11" t="s">
        <v>1083</v>
      </c>
      <c r="D109" s="11" t="s">
        <v>1084</v>
      </c>
      <c r="E109" s="11" t="s">
        <v>1085</v>
      </c>
      <c r="F109" s="11" t="s">
        <v>1086</v>
      </c>
      <c r="G109" s="11">
        <v>2006</v>
      </c>
      <c r="H109" s="11" t="s">
        <v>1087</v>
      </c>
      <c r="I109" s="11" t="s">
        <v>1088</v>
      </c>
      <c r="J109" s="11" t="s">
        <v>54</v>
      </c>
      <c r="K109" s="11" t="s">
        <v>55</v>
      </c>
      <c r="L109" s="11" t="s">
        <v>320</v>
      </c>
      <c r="M109" s="11" t="s">
        <v>57</v>
      </c>
      <c r="N109" s="11" t="s">
        <v>57</v>
      </c>
      <c r="O109" s="11" t="s">
        <v>58</v>
      </c>
      <c r="P109" s="11" t="s">
        <v>59</v>
      </c>
      <c r="Q109" s="11" t="s">
        <v>106</v>
      </c>
      <c r="R109" s="11"/>
      <c r="S109" s="11"/>
      <c r="T109" s="11"/>
      <c r="U109" s="11" t="s">
        <v>108</v>
      </c>
      <c r="V109" s="11" t="s">
        <v>109</v>
      </c>
      <c r="W109" s="11" t="s">
        <v>1089</v>
      </c>
      <c r="X109" s="11" t="s">
        <v>1090</v>
      </c>
      <c r="Y109" s="11" t="s">
        <v>1091</v>
      </c>
      <c r="Z109" s="11" t="s">
        <v>1092</v>
      </c>
      <c r="AA109" s="11">
        <v>70</v>
      </c>
      <c r="AB109" s="11" t="s">
        <v>92</v>
      </c>
      <c r="AC109" t="s">
        <v>114</v>
      </c>
      <c r="AD109" t="s">
        <v>152</v>
      </c>
      <c r="AG109" s="1" t="s">
        <v>69</v>
      </c>
      <c r="AH109" s="1" t="s">
        <v>94</v>
      </c>
      <c r="AI109" s="1" t="s">
        <v>923</v>
      </c>
      <c r="AJ109" s="1" t="s">
        <v>96</v>
      </c>
      <c r="AK109" s="1" t="s">
        <v>1093</v>
      </c>
      <c r="AL109" s="1" t="s">
        <v>74</v>
      </c>
      <c r="AM109" s="1" t="s">
        <v>75</v>
      </c>
      <c r="AO109" s="11" t="s">
        <v>1094</v>
      </c>
      <c r="AP109" s="1" t="s">
        <v>1095</v>
      </c>
      <c r="AR109" s="1">
        <v>1</v>
      </c>
      <c r="AU109" s="1" t="s">
        <v>369</v>
      </c>
      <c r="AV109" s="1" t="s">
        <v>1096</v>
      </c>
    </row>
    <row r="110" spans="1:49" ht="15.75" customHeight="1">
      <c r="A110" s="11">
        <v>9719</v>
      </c>
      <c r="B110" s="11" t="s">
        <v>1097</v>
      </c>
      <c r="C110" s="11" t="s">
        <v>1098</v>
      </c>
      <c r="D110" s="11" t="s">
        <v>1099</v>
      </c>
      <c r="E110" s="11" t="s">
        <v>1100</v>
      </c>
      <c r="F110" s="11" t="s">
        <v>1101</v>
      </c>
      <c r="G110" s="11">
        <v>2018</v>
      </c>
      <c r="H110" s="11" t="s">
        <v>1102</v>
      </c>
      <c r="I110" s="11" t="s">
        <v>1103</v>
      </c>
      <c r="J110" s="11" t="s">
        <v>126</v>
      </c>
      <c r="K110" s="11" t="s">
        <v>55</v>
      </c>
      <c r="L110" s="11" t="s">
        <v>320</v>
      </c>
      <c r="M110" s="11" t="s">
        <v>167</v>
      </c>
      <c r="N110" s="11" t="s">
        <v>168</v>
      </c>
      <c r="O110" s="11"/>
      <c r="P110" s="11"/>
      <c r="Q110" s="11"/>
      <c r="R110" s="11"/>
      <c r="S110" s="11"/>
      <c r="T110" s="11"/>
      <c r="U110" s="11"/>
      <c r="V110" s="11"/>
      <c r="W110" s="11"/>
      <c r="X110" s="11"/>
      <c r="Y110" s="11"/>
      <c r="Z110" s="11"/>
      <c r="AA110" s="11"/>
      <c r="AB110" s="11"/>
      <c r="AC110" s="11"/>
      <c r="AD110" s="11"/>
      <c r="AN110" s="5" t="s">
        <v>353</v>
      </c>
      <c r="AO110" s="11"/>
    </row>
    <row r="111" spans="1:49" ht="15.75" customHeight="1">
      <c r="A111" s="11">
        <v>9728</v>
      </c>
      <c r="B111" s="11"/>
      <c r="C111" s="11" t="s">
        <v>1104</v>
      </c>
      <c r="D111" s="11" t="s">
        <v>1105</v>
      </c>
      <c r="E111" s="11" t="s">
        <v>1106</v>
      </c>
      <c r="F111" s="11" t="s">
        <v>1107</v>
      </c>
      <c r="G111" s="11">
        <v>2020</v>
      </c>
      <c r="H111" s="11" t="s">
        <v>1108</v>
      </c>
      <c r="I111" s="11" t="s">
        <v>1109</v>
      </c>
      <c r="J111" s="11" t="s">
        <v>126</v>
      </c>
      <c r="K111" s="11" t="s">
        <v>55</v>
      </c>
      <c r="L111" s="11" t="s">
        <v>320</v>
      </c>
      <c r="M111" s="11" t="s">
        <v>167</v>
      </c>
      <c r="N111" s="11" t="s">
        <v>474</v>
      </c>
      <c r="O111" s="11"/>
      <c r="P111" s="11"/>
      <c r="Q111" s="11"/>
      <c r="R111" s="11"/>
      <c r="S111" s="11"/>
      <c r="T111" s="11"/>
      <c r="U111" s="11"/>
      <c r="V111" s="11"/>
      <c r="W111" s="11"/>
      <c r="X111" s="11"/>
      <c r="Y111" s="11"/>
      <c r="Z111" s="11"/>
      <c r="AA111" s="11"/>
      <c r="AB111" s="11"/>
      <c r="AC111" s="11"/>
      <c r="AD111" s="11"/>
      <c r="AN111" s="1" t="s">
        <v>1110</v>
      </c>
      <c r="AO111" s="11"/>
    </row>
    <row r="112" spans="1:49" ht="15.75" customHeight="1">
      <c r="A112" s="5">
        <v>5607</v>
      </c>
      <c r="B112" s="5"/>
      <c r="C112" s="5" t="s">
        <v>1111</v>
      </c>
      <c r="D112" s="5" t="s">
        <v>1112</v>
      </c>
      <c r="E112" s="5" t="s">
        <v>1113</v>
      </c>
      <c r="F112" s="5" t="s">
        <v>1114</v>
      </c>
      <c r="G112" s="5">
        <v>2018</v>
      </c>
      <c r="H112" s="5" t="s">
        <v>1115</v>
      </c>
      <c r="I112" s="5" t="s">
        <v>174</v>
      </c>
      <c r="J112" s="5" t="s">
        <v>165</v>
      </c>
      <c r="K112" s="5" t="s">
        <v>105</v>
      </c>
      <c r="L112" s="5" t="s">
        <v>320</v>
      </c>
      <c r="M112" s="5" t="s">
        <v>167</v>
      </c>
      <c r="N112" s="5" t="s">
        <v>168</v>
      </c>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t="s">
        <v>353</v>
      </c>
    </row>
    <row r="113" spans="1:48" ht="15.75" customHeight="1">
      <c r="A113" s="5">
        <v>2745</v>
      </c>
      <c r="B113" s="5"/>
      <c r="C113" s="5" t="s">
        <v>1116</v>
      </c>
      <c r="D113" s="5" t="s">
        <v>1117</v>
      </c>
      <c r="E113" s="5" t="s">
        <v>1118</v>
      </c>
      <c r="F113" s="5" t="s">
        <v>1119</v>
      </c>
      <c r="G113" s="5">
        <v>2011</v>
      </c>
      <c r="H113" s="5" t="s">
        <v>1120</v>
      </c>
      <c r="I113" s="5" t="s">
        <v>144</v>
      </c>
      <c r="J113" s="5" t="s">
        <v>54</v>
      </c>
      <c r="K113" s="5" t="s">
        <v>105</v>
      </c>
      <c r="L113" s="5" t="s">
        <v>320</v>
      </c>
      <c r="M113" s="5" t="s">
        <v>57</v>
      </c>
      <c r="N113" s="5" t="s">
        <v>57</v>
      </c>
      <c r="O113" s="5" t="s">
        <v>58</v>
      </c>
      <c r="P113" s="5" t="s">
        <v>59</v>
      </c>
      <c r="Q113" s="5" t="s">
        <v>106</v>
      </c>
      <c r="R113" s="5"/>
      <c r="S113" s="5"/>
      <c r="T113" s="5"/>
      <c r="U113" s="5" t="s">
        <v>108</v>
      </c>
      <c r="V113" s="5" t="s">
        <v>300</v>
      </c>
      <c r="W113" s="5" t="s">
        <v>321</v>
      </c>
      <c r="X113" s="5" t="s">
        <v>1121</v>
      </c>
      <c r="Y113" s="5" t="s">
        <v>1122</v>
      </c>
      <c r="Z113" s="5" t="s">
        <v>1123</v>
      </c>
      <c r="AA113" s="5">
        <v>365</v>
      </c>
      <c r="AB113" s="5" t="s">
        <v>92</v>
      </c>
      <c r="AC113" s="5" t="s">
        <v>66</v>
      </c>
      <c r="AD113" s="5" t="s">
        <v>68</v>
      </c>
      <c r="AE113" s="5"/>
      <c r="AF113" s="5"/>
      <c r="AG113" s="5" t="s">
        <v>69</v>
      </c>
      <c r="AH113" s="5" t="s">
        <v>70</v>
      </c>
      <c r="AI113" s="5" t="s">
        <v>210</v>
      </c>
      <c r="AJ113" s="5" t="s">
        <v>117</v>
      </c>
      <c r="AK113" s="5" t="s">
        <v>118</v>
      </c>
      <c r="AL113" s="5" t="s">
        <v>74</v>
      </c>
      <c r="AM113" s="5" t="s">
        <v>75</v>
      </c>
      <c r="AN113" s="5" t="s">
        <v>1124</v>
      </c>
      <c r="AO113" s="1" t="s">
        <v>1125</v>
      </c>
      <c r="AP113" s="1" t="s">
        <v>1126</v>
      </c>
      <c r="AR113" s="1">
        <v>8</v>
      </c>
      <c r="AU113" s="1" t="s">
        <v>517</v>
      </c>
      <c r="AV113" s="1" t="s">
        <v>1127</v>
      </c>
    </row>
    <row r="114" spans="1:48" ht="15.75" customHeight="1">
      <c r="A114" s="5">
        <v>10222</v>
      </c>
      <c r="B114" s="5"/>
      <c r="C114" s="5" t="s">
        <v>1128</v>
      </c>
      <c r="D114" s="5" t="s">
        <v>1129</v>
      </c>
      <c r="E114" s="5" t="s">
        <v>1130</v>
      </c>
      <c r="F114" s="5" t="s">
        <v>1131</v>
      </c>
      <c r="G114" s="5">
        <v>2006</v>
      </c>
      <c r="H114" s="5" t="s">
        <v>1132</v>
      </c>
      <c r="I114" s="5" t="s">
        <v>144</v>
      </c>
      <c r="J114" s="5" t="s">
        <v>126</v>
      </c>
      <c r="K114" s="5" t="s">
        <v>86</v>
      </c>
      <c r="L114" s="5" t="s">
        <v>320</v>
      </c>
      <c r="M114" s="5" t="s">
        <v>167</v>
      </c>
      <c r="N114" s="5" t="s">
        <v>235</v>
      </c>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t="s">
        <v>1133</v>
      </c>
    </row>
    <row r="115" spans="1:48" ht="15.75" customHeight="1">
      <c r="A115" s="5">
        <v>5403</v>
      </c>
      <c r="B115" s="5"/>
      <c r="C115" s="5" t="s">
        <v>1134</v>
      </c>
      <c r="D115" s="5" t="s">
        <v>1135</v>
      </c>
      <c r="E115" s="5" t="s">
        <v>1136</v>
      </c>
      <c r="F115" s="5" t="s">
        <v>1137</v>
      </c>
      <c r="G115" s="5">
        <v>2017</v>
      </c>
      <c r="H115" s="5" t="s">
        <v>1138</v>
      </c>
      <c r="I115" s="5" t="s">
        <v>1139</v>
      </c>
      <c r="J115" s="5" t="s">
        <v>54</v>
      </c>
      <c r="K115" s="5" t="s">
        <v>127</v>
      </c>
      <c r="L115" s="5" t="s">
        <v>320</v>
      </c>
      <c r="M115" s="5" t="s">
        <v>57</v>
      </c>
      <c r="N115" s="5" t="s">
        <v>57</v>
      </c>
      <c r="O115" s="5" t="s">
        <v>58</v>
      </c>
      <c r="P115" s="5" t="s">
        <v>59</v>
      </c>
      <c r="Q115" s="5" t="s">
        <v>107</v>
      </c>
      <c r="R115" s="5"/>
      <c r="S115" s="5"/>
      <c r="T115" s="5"/>
      <c r="U115" s="5" t="s">
        <v>108</v>
      </c>
      <c r="V115" s="5" t="s">
        <v>376</v>
      </c>
      <c r="W115" s="5" t="s">
        <v>110</v>
      </c>
      <c r="X115" s="5" t="s">
        <v>1140</v>
      </c>
      <c r="Y115" s="5" t="s">
        <v>1141</v>
      </c>
      <c r="Z115" s="5" t="s">
        <v>1142</v>
      </c>
      <c r="AA115" s="5" t="s">
        <v>72</v>
      </c>
      <c r="AB115" s="5" t="s">
        <v>65</v>
      </c>
      <c r="AC115" s="5" t="s">
        <v>114</v>
      </c>
      <c r="AD115" s="5" t="s">
        <v>152</v>
      </c>
      <c r="AE115" s="5" t="s">
        <v>93</v>
      </c>
      <c r="AF115" s="5"/>
      <c r="AG115" s="5" t="s">
        <v>69</v>
      </c>
      <c r="AH115" s="5" t="s">
        <v>70</v>
      </c>
      <c r="AI115" s="5" t="s">
        <v>1143</v>
      </c>
      <c r="AJ115" s="5" t="s">
        <v>96</v>
      </c>
      <c r="AK115" s="5" t="s">
        <v>1144</v>
      </c>
      <c r="AL115" s="5" t="s">
        <v>74</v>
      </c>
      <c r="AM115" s="5" t="s">
        <v>75</v>
      </c>
      <c r="AN115" s="5"/>
      <c r="AO115" s="1" t="s">
        <v>1145</v>
      </c>
      <c r="AP115" s="1" t="s">
        <v>1146</v>
      </c>
      <c r="AR115" s="1">
        <v>13</v>
      </c>
      <c r="AU115" s="1" t="s">
        <v>369</v>
      </c>
      <c r="AV115" s="1" t="s">
        <v>1147</v>
      </c>
    </row>
    <row r="116" spans="1:48" ht="15.75" customHeight="1">
      <c r="A116" s="5">
        <v>5403</v>
      </c>
      <c r="B116" s="5"/>
      <c r="C116" s="5" t="s">
        <v>1134</v>
      </c>
      <c r="D116" s="5" t="s">
        <v>1135</v>
      </c>
      <c r="E116" s="5" t="s">
        <v>1136</v>
      </c>
      <c r="F116" s="5" t="s">
        <v>1137</v>
      </c>
      <c r="G116" s="5">
        <v>2017</v>
      </c>
      <c r="H116" s="5" t="s">
        <v>1138</v>
      </c>
      <c r="I116" s="5" t="s">
        <v>1139</v>
      </c>
      <c r="J116" s="5" t="s">
        <v>54</v>
      </c>
      <c r="K116" s="5" t="s">
        <v>127</v>
      </c>
      <c r="L116" s="5" t="s">
        <v>320</v>
      </c>
      <c r="M116" s="5" t="s">
        <v>57</v>
      </c>
      <c r="N116" s="5" t="s">
        <v>57</v>
      </c>
      <c r="O116" s="5" t="s">
        <v>58</v>
      </c>
      <c r="P116" s="5" t="s">
        <v>59</v>
      </c>
      <c r="Q116" s="5" t="s">
        <v>107</v>
      </c>
      <c r="R116" s="5"/>
      <c r="S116" s="5"/>
      <c r="T116" s="5"/>
      <c r="U116" s="5" t="s">
        <v>108</v>
      </c>
      <c r="V116" s="5" t="s">
        <v>376</v>
      </c>
      <c r="W116" s="5" t="s">
        <v>110</v>
      </c>
      <c r="X116" s="5" t="s">
        <v>1140</v>
      </c>
      <c r="Y116" s="5" t="s">
        <v>1141</v>
      </c>
      <c r="Z116" s="5" t="s">
        <v>1142</v>
      </c>
      <c r="AA116" s="5" t="s">
        <v>72</v>
      </c>
      <c r="AB116" s="5" t="s">
        <v>65</v>
      </c>
      <c r="AC116" s="5" t="s">
        <v>114</v>
      </c>
      <c r="AD116" s="5" t="s">
        <v>152</v>
      </c>
      <c r="AE116" s="5" t="s">
        <v>93</v>
      </c>
      <c r="AF116" s="5"/>
      <c r="AG116" s="5" t="s">
        <v>69</v>
      </c>
      <c r="AH116" s="5" t="s">
        <v>94</v>
      </c>
      <c r="AI116" s="5" t="s">
        <v>1143</v>
      </c>
      <c r="AJ116" s="5" t="s">
        <v>96</v>
      </c>
      <c r="AK116" s="5" t="s">
        <v>1144</v>
      </c>
      <c r="AL116" s="5" t="s">
        <v>74</v>
      </c>
      <c r="AM116" s="5" t="s">
        <v>75</v>
      </c>
      <c r="AN116" s="5"/>
      <c r="AO116" s="1" t="s">
        <v>1148</v>
      </c>
      <c r="AR116" s="1">
        <v>1</v>
      </c>
      <c r="AU116" s="1" t="s">
        <v>369</v>
      </c>
    </row>
    <row r="117" spans="1:48" ht="15.75" customHeight="1">
      <c r="A117" s="11">
        <v>2708</v>
      </c>
      <c r="B117" s="11"/>
      <c r="C117" s="11" t="s">
        <v>1149</v>
      </c>
      <c r="D117" s="11" t="s">
        <v>1150</v>
      </c>
      <c r="E117" s="11" t="s">
        <v>1151</v>
      </c>
      <c r="F117" s="11" t="s">
        <v>1152</v>
      </c>
      <c r="G117" s="11">
        <v>2017</v>
      </c>
      <c r="H117" s="11" t="s">
        <v>1153</v>
      </c>
      <c r="I117" s="11" t="s">
        <v>1154</v>
      </c>
      <c r="J117" s="11" t="s">
        <v>165</v>
      </c>
      <c r="K117" s="11" t="s">
        <v>55</v>
      </c>
      <c r="L117" s="11" t="s">
        <v>320</v>
      </c>
      <c r="M117" s="11" t="s">
        <v>57</v>
      </c>
      <c r="N117" s="11" t="s">
        <v>57</v>
      </c>
      <c r="O117" s="11" t="s">
        <v>58</v>
      </c>
      <c r="P117" s="11" t="s">
        <v>59</v>
      </c>
      <c r="Q117" s="11" t="s">
        <v>106</v>
      </c>
      <c r="R117" s="11"/>
      <c r="S117" s="11"/>
      <c r="T117" s="11"/>
      <c r="U117" s="11" t="s">
        <v>60</v>
      </c>
      <c r="V117" s="11" t="s">
        <v>300</v>
      </c>
      <c r="W117" s="11" t="s">
        <v>1155</v>
      </c>
      <c r="X117" s="11" t="s">
        <v>1156</v>
      </c>
      <c r="Y117" s="11" t="s">
        <v>1157</v>
      </c>
      <c r="Z117" s="11" t="s">
        <v>1158</v>
      </c>
      <c r="AA117" s="11">
        <v>1278</v>
      </c>
      <c r="AB117" s="11" t="s">
        <v>65</v>
      </c>
      <c r="AC117" s="11" t="s">
        <v>66</v>
      </c>
      <c r="AD117" s="11" t="s">
        <v>68</v>
      </c>
      <c r="AE117" s="1" t="s">
        <v>67</v>
      </c>
      <c r="AG117" s="1" t="s">
        <v>69</v>
      </c>
      <c r="AH117" s="1" t="s">
        <v>94</v>
      </c>
      <c r="AI117" s="1" t="s">
        <v>1159</v>
      </c>
      <c r="AJ117" s="1" t="s">
        <v>117</v>
      </c>
      <c r="AK117" s="1" t="s">
        <v>118</v>
      </c>
      <c r="AL117" s="1" t="s">
        <v>74</v>
      </c>
      <c r="AM117" s="1" t="s">
        <v>75</v>
      </c>
      <c r="AN117" s="1" t="s">
        <v>1160</v>
      </c>
      <c r="AO117" s="11" t="s">
        <v>1161</v>
      </c>
      <c r="AR117" s="1">
        <v>1</v>
      </c>
      <c r="AU117" s="1" t="s">
        <v>346</v>
      </c>
      <c r="AV117" s="1" t="s">
        <v>1162</v>
      </c>
    </row>
    <row r="118" spans="1:48" ht="15.75" customHeight="1">
      <c r="A118" s="5">
        <v>3178</v>
      </c>
      <c r="B118" s="5"/>
      <c r="C118" s="5" t="s">
        <v>1163</v>
      </c>
      <c r="D118" s="5" t="s">
        <v>1164</v>
      </c>
      <c r="E118" s="5" t="s">
        <v>1165</v>
      </c>
      <c r="F118" s="5" t="s">
        <v>1166</v>
      </c>
      <c r="G118" s="5">
        <v>2016</v>
      </c>
      <c r="H118" s="5" t="s">
        <v>1167</v>
      </c>
      <c r="I118" s="5" t="s">
        <v>691</v>
      </c>
      <c r="J118" s="5" t="s">
        <v>126</v>
      </c>
      <c r="K118" s="5" t="s">
        <v>166</v>
      </c>
      <c r="L118" s="5" t="s">
        <v>320</v>
      </c>
      <c r="M118" s="5" t="s">
        <v>57</v>
      </c>
      <c r="N118" s="5" t="s">
        <v>57</v>
      </c>
      <c r="O118" s="5" t="s">
        <v>58</v>
      </c>
      <c r="P118" s="5" t="s">
        <v>59</v>
      </c>
      <c r="Q118" s="5" t="s">
        <v>106</v>
      </c>
      <c r="R118" s="5"/>
      <c r="S118" s="5"/>
      <c r="T118" s="5"/>
      <c r="U118" s="5" t="s">
        <v>108</v>
      </c>
      <c r="V118" s="5" t="s">
        <v>300</v>
      </c>
      <c r="W118" s="5" t="s">
        <v>805</v>
      </c>
      <c r="X118" s="5" t="s">
        <v>805</v>
      </c>
      <c r="Y118" s="5" t="s">
        <v>1168</v>
      </c>
      <c r="Z118" s="5" t="s">
        <v>1169</v>
      </c>
      <c r="AA118" s="5">
        <v>9125</v>
      </c>
      <c r="AB118" s="5" t="s">
        <v>65</v>
      </c>
      <c r="AC118" s="5" t="s">
        <v>66</v>
      </c>
      <c r="AD118" s="5" t="s">
        <v>93</v>
      </c>
      <c r="AE118" s="5" t="s">
        <v>68</v>
      </c>
      <c r="AF118" s="5" t="s">
        <v>67</v>
      </c>
      <c r="AG118" s="5" t="s">
        <v>69</v>
      </c>
      <c r="AH118" s="5" t="s">
        <v>94</v>
      </c>
      <c r="AI118" s="5" t="s">
        <v>1170</v>
      </c>
      <c r="AJ118" s="5" t="s">
        <v>117</v>
      </c>
      <c r="AK118" s="5" t="s">
        <v>1171</v>
      </c>
      <c r="AL118" s="5" t="s">
        <v>74</v>
      </c>
      <c r="AM118" s="5" t="s">
        <v>75</v>
      </c>
      <c r="AN118" s="5" t="s">
        <v>1172</v>
      </c>
      <c r="AO118" s="1" t="s">
        <v>1173</v>
      </c>
      <c r="AP118" s="1" t="s">
        <v>1174</v>
      </c>
      <c r="AR118" s="1">
        <v>1</v>
      </c>
      <c r="AU118" s="1" t="s">
        <v>517</v>
      </c>
      <c r="AV118" s="1" t="s">
        <v>1175</v>
      </c>
    </row>
    <row r="119" spans="1:48" ht="15.75" customHeight="1">
      <c r="A119" s="5">
        <v>3178</v>
      </c>
      <c r="B119" s="5"/>
      <c r="C119" s="5" t="s">
        <v>1163</v>
      </c>
      <c r="D119" s="5" t="s">
        <v>1164</v>
      </c>
      <c r="E119" s="5" t="s">
        <v>1165</v>
      </c>
      <c r="F119" s="5" t="s">
        <v>1166</v>
      </c>
      <c r="G119" s="5">
        <v>2016</v>
      </c>
      <c r="H119" s="5" t="s">
        <v>1167</v>
      </c>
      <c r="I119" s="5" t="s">
        <v>691</v>
      </c>
      <c r="J119" s="5" t="s">
        <v>126</v>
      </c>
      <c r="K119" s="5" t="s">
        <v>166</v>
      </c>
      <c r="L119" s="5" t="s">
        <v>320</v>
      </c>
      <c r="M119" s="5" t="s">
        <v>57</v>
      </c>
      <c r="N119" s="5" t="s">
        <v>57</v>
      </c>
      <c r="O119" s="5" t="s">
        <v>58</v>
      </c>
      <c r="P119" s="5" t="s">
        <v>59</v>
      </c>
      <c r="Q119" s="5" t="s">
        <v>106</v>
      </c>
      <c r="R119" s="5"/>
      <c r="S119" s="5"/>
      <c r="T119" s="5"/>
      <c r="U119" s="5" t="s">
        <v>108</v>
      </c>
      <c r="V119" s="5" t="s">
        <v>300</v>
      </c>
      <c r="W119" s="5" t="s">
        <v>805</v>
      </c>
      <c r="X119" s="5" t="s">
        <v>805</v>
      </c>
      <c r="Y119" s="5" t="s">
        <v>1168</v>
      </c>
      <c r="Z119" s="5" t="s">
        <v>1176</v>
      </c>
      <c r="AA119" s="5">
        <v>9125</v>
      </c>
      <c r="AB119" s="5" t="s">
        <v>65</v>
      </c>
      <c r="AC119" s="5" t="s">
        <v>66</v>
      </c>
      <c r="AD119" s="5" t="s">
        <v>93</v>
      </c>
      <c r="AE119" s="5" t="s">
        <v>68</v>
      </c>
      <c r="AF119" s="5" t="s">
        <v>67</v>
      </c>
      <c r="AG119" s="5" t="s">
        <v>69</v>
      </c>
      <c r="AH119" s="5" t="s">
        <v>70</v>
      </c>
      <c r="AI119" s="5" t="s">
        <v>1170</v>
      </c>
      <c r="AJ119" s="5" t="s">
        <v>117</v>
      </c>
      <c r="AK119" s="5" t="s">
        <v>1171</v>
      </c>
      <c r="AL119" s="5" t="s">
        <v>74</v>
      </c>
      <c r="AM119" s="5" t="s">
        <v>75</v>
      </c>
      <c r="AN119" s="5" t="s">
        <v>1172</v>
      </c>
      <c r="AO119" s="1" t="s">
        <v>1177</v>
      </c>
      <c r="AP119" s="1" t="s">
        <v>1178</v>
      </c>
      <c r="AR119" s="1">
        <v>13</v>
      </c>
      <c r="AU119" s="1" t="s">
        <v>517</v>
      </c>
    </row>
    <row r="120" spans="1:48" ht="15.75" customHeight="1">
      <c r="A120" s="11">
        <v>2489</v>
      </c>
      <c r="B120" s="11"/>
      <c r="C120" s="11" t="s">
        <v>1179</v>
      </c>
      <c r="D120" s="11" t="s">
        <v>1180</v>
      </c>
      <c r="E120" s="11" t="s">
        <v>1181</v>
      </c>
      <c r="F120" s="11" t="s">
        <v>1182</v>
      </c>
      <c r="G120" s="11">
        <v>2019</v>
      </c>
      <c r="H120" s="11" t="s">
        <v>1183</v>
      </c>
      <c r="I120" s="11" t="s">
        <v>144</v>
      </c>
      <c r="J120" s="11" t="s">
        <v>54</v>
      </c>
      <c r="K120" s="11" t="s">
        <v>225</v>
      </c>
      <c r="L120" s="11" t="s">
        <v>320</v>
      </c>
      <c r="M120" s="11" t="s">
        <v>57</v>
      </c>
      <c r="N120" s="11" t="s">
        <v>57</v>
      </c>
      <c r="O120" s="11" t="s">
        <v>58</v>
      </c>
      <c r="P120" s="11" t="s">
        <v>59</v>
      </c>
      <c r="Q120" s="11" t="s">
        <v>106</v>
      </c>
      <c r="R120" s="11" t="s">
        <v>107</v>
      </c>
      <c r="S120" s="11"/>
      <c r="T120" s="11"/>
      <c r="U120" s="11" t="s">
        <v>108</v>
      </c>
      <c r="V120" s="11" t="s">
        <v>109</v>
      </c>
      <c r="W120" s="11" t="s">
        <v>321</v>
      </c>
      <c r="X120" s="11" t="s">
        <v>1184</v>
      </c>
      <c r="Y120" s="11" t="s">
        <v>1185</v>
      </c>
      <c r="Z120" s="11" t="s">
        <v>1186</v>
      </c>
      <c r="AA120" s="11">
        <v>730</v>
      </c>
      <c r="AB120" s="11" t="s">
        <v>65</v>
      </c>
      <c r="AC120" s="11" t="s">
        <v>66</v>
      </c>
      <c r="AD120" t="s">
        <v>68</v>
      </c>
      <c r="AE120" t="s">
        <v>67</v>
      </c>
      <c r="AG120" s="1" t="s">
        <v>69</v>
      </c>
      <c r="AH120" s="1" t="s">
        <v>70</v>
      </c>
      <c r="AI120" s="1" t="s">
        <v>531</v>
      </c>
      <c r="AJ120" s="1" t="s">
        <v>117</v>
      </c>
      <c r="AK120" s="1" t="s">
        <v>1187</v>
      </c>
      <c r="AL120" s="1" t="s">
        <v>74</v>
      </c>
      <c r="AM120" s="1" t="s">
        <v>75</v>
      </c>
      <c r="AN120" s="1" t="s">
        <v>1188</v>
      </c>
      <c r="AO120" s="11" t="s">
        <v>1189</v>
      </c>
      <c r="AP120" s="1" t="s">
        <v>1190</v>
      </c>
      <c r="AR120" s="1" t="s">
        <v>1191</v>
      </c>
      <c r="AU120" s="1" t="s">
        <v>369</v>
      </c>
      <c r="AV120" s="1" t="s">
        <v>1192</v>
      </c>
    </row>
    <row r="121" spans="1:48" ht="15.75" customHeight="1">
      <c r="A121" s="5">
        <v>10242</v>
      </c>
      <c r="B121" s="5" t="s">
        <v>1097</v>
      </c>
      <c r="C121" s="5" t="s">
        <v>1193</v>
      </c>
      <c r="D121" s="5" t="s">
        <v>1194</v>
      </c>
      <c r="E121" s="5" t="s">
        <v>1195</v>
      </c>
      <c r="F121" s="5" t="s">
        <v>1196</v>
      </c>
      <c r="G121" s="5">
        <v>2020</v>
      </c>
      <c r="H121" s="5" t="s">
        <v>1197</v>
      </c>
      <c r="I121" s="5" t="s">
        <v>1198</v>
      </c>
      <c r="J121" s="5" t="s">
        <v>126</v>
      </c>
      <c r="K121" s="5" t="s">
        <v>105</v>
      </c>
      <c r="L121" s="5" t="s">
        <v>320</v>
      </c>
      <c r="M121" s="5" t="s">
        <v>167</v>
      </c>
      <c r="N121" s="5" t="s">
        <v>168</v>
      </c>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t="s">
        <v>1199</v>
      </c>
    </row>
    <row r="122" spans="1:48" ht="15.75" customHeight="1">
      <c r="A122" s="11">
        <v>2650</v>
      </c>
      <c r="B122" s="11"/>
      <c r="C122" s="11" t="s">
        <v>1200</v>
      </c>
      <c r="D122" s="11" t="s">
        <v>1201</v>
      </c>
      <c r="E122" s="11" t="s">
        <v>1202</v>
      </c>
      <c r="F122" s="11" t="s">
        <v>1203</v>
      </c>
      <c r="G122" s="11">
        <v>2010</v>
      </c>
      <c r="H122" s="11" t="s">
        <v>1204</v>
      </c>
      <c r="I122" s="11" t="s">
        <v>1139</v>
      </c>
      <c r="J122" s="11" t="s">
        <v>54</v>
      </c>
      <c r="K122" s="11" t="s">
        <v>145</v>
      </c>
      <c r="L122" s="11" t="s">
        <v>320</v>
      </c>
      <c r="M122" s="11" t="s">
        <v>57</v>
      </c>
      <c r="N122" s="11" t="s">
        <v>57</v>
      </c>
      <c r="O122" s="11" t="s">
        <v>58</v>
      </c>
      <c r="P122" s="11" t="s">
        <v>59</v>
      </c>
      <c r="Q122" s="11" t="s">
        <v>107</v>
      </c>
      <c r="R122" s="11" t="s">
        <v>106</v>
      </c>
      <c r="S122" s="11"/>
      <c r="T122" s="11"/>
      <c r="U122" s="11" t="s">
        <v>108</v>
      </c>
      <c r="V122" s="11" t="s">
        <v>376</v>
      </c>
      <c r="W122" s="11" t="s">
        <v>321</v>
      </c>
      <c r="X122" s="11" t="s">
        <v>1205</v>
      </c>
      <c r="Y122" s="11" t="s">
        <v>1206</v>
      </c>
      <c r="Z122" s="11" t="s">
        <v>1207</v>
      </c>
      <c r="AA122" s="11">
        <v>365</v>
      </c>
      <c r="AB122" s="11" t="s">
        <v>65</v>
      </c>
      <c r="AC122" s="11" t="s">
        <v>114</v>
      </c>
      <c r="AD122" s="11" t="s">
        <v>93</v>
      </c>
      <c r="AE122" t="s">
        <v>152</v>
      </c>
      <c r="AG122" s="1" t="s">
        <v>69</v>
      </c>
      <c r="AH122" s="1" t="s">
        <v>70</v>
      </c>
      <c r="AI122" s="1" t="s">
        <v>575</v>
      </c>
      <c r="AJ122" s="1" t="s">
        <v>219</v>
      </c>
      <c r="AK122" s="1" t="s">
        <v>118</v>
      </c>
      <c r="AL122" s="1" t="s">
        <v>74</v>
      </c>
      <c r="AM122" s="1" t="s">
        <v>75</v>
      </c>
      <c r="AN122" s="1" t="s">
        <v>1208</v>
      </c>
      <c r="AO122" s="11" t="s">
        <v>1209</v>
      </c>
      <c r="AP122" s="1" t="s">
        <v>1210</v>
      </c>
      <c r="AR122" s="1">
        <v>5</v>
      </c>
      <c r="AU122" s="1" t="s">
        <v>517</v>
      </c>
      <c r="AV122" s="1" t="s">
        <v>1211</v>
      </c>
    </row>
    <row r="123" spans="1:48" ht="15.75" customHeight="1">
      <c r="A123" s="5">
        <v>1764</v>
      </c>
      <c r="B123" s="5"/>
      <c r="C123" s="5" t="s">
        <v>1212</v>
      </c>
      <c r="D123" s="5" t="s">
        <v>1213</v>
      </c>
      <c r="E123" s="5" t="s">
        <v>1214</v>
      </c>
      <c r="F123" s="5" t="s">
        <v>1215</v>
      </c>
      <c r="G123" s="5">
        <v>2016</v>
      </c>
      <c r="H123" s="5" t="s">
        <v>1216</v>
      </c>
      <c r="I123" s="5" t="s">
        <v>144</v>
      </c>
      <c r="J123" s="5" t="s">
        <v>180</v>
      </c>
      <c r="K123" s="5" t="s">
        <v>105</v>
      </c>
      <c r="L123" s="5" t="s">
        <v>320</v>
      </c>
      <c r="M123" s="5" t="s">
        <v>167</v>
      </c>
      <c r="N123" s="5" t="s">
        <v>168</v>
      </c>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t="s">
        <v>1217</v>
      </c>
    </row>
    <row r="124" spans="1:48" ht="15.75" customHeight="1">
      <c r="A124" s="5">
        <v>2626</v>
      </c>
      <c r="B124" s="5"/>
      <c r="C124" s="5" t="s">
        <v>1218</v>
      </c>
      <c r="D124" s="5" t="s">
        <v>1219</v>
      </c>
      <c r="E124" s="5" t="s">
        <v>1220</v>
      </c>
      <c r="F124" s="5" t="s">
        <v>1221</v>
      </c>
      <c r="G124" s="5">
        <v>2018</v>
      </c>
      <c r="H124" s="5" t="s">
        <v>1222</v>
      </c>
      <c r="I124" s="5" t="s">
        <v>1223</v>
      </c>
      <c r="J124" s="5" t="s">
        <v>126</v>
      </c>
      <c r="K124" s="5" t="s">
        <v>86</v>
      </c>
      <c r="L124" s="5" t="s">
        <v>320</v>
      </c>
      <c r="M124" s="5" t="s">
        <v>57</v>
      </c>
      <c r="N124" s="5" t="s">
        <v>57</v>
      </c>
      <c r="O124" s="5" t="s">
        <v>58</v>
      </c>
      <c r="P124" s="5" t="s">
        <v>59</v>
      </c>
      <c r="Q124" s="5"/>
      <c r="R124" s="5"/>
      <c r="S124" s="5"/>
      <c r="T124" s="5"/>
      <c r="U124" s="5" t="s">
        <v>108</v>
      </c>
      <c r="V124" s="5" t="s">
        <v>186</v>
      </c>
      <c r="W124" s="5" t="s">
        <v>338</v>
      </c>
      <c r="X124" s="5" t="s">
        <v>1224</v>
      </c>
      <c r="Y124" s="5" t="s">
        <v>1225</v>
      </c>
      <c r="Z124" s="5" t="s">
        <v>1226</v>
      </c>
      <c r="AA124" s="5">
        <v>912</v>
      </c>
      <c r="AB124" s="5" t="s">
        <v>65</v>
      </c>
      <c r="AC124" s="5" t="s">
        <v>66</v>
      </c>
      <c r="AD124" s="5" t="s">
        <v>68</v>
      </c>
      <c r="AE124" s="5" t="s">
        <v>134</v>
      </c>
      <c r="AF124" s="5"/>
      <c r="AG124" s="5" t="s">
        <v>69</v>
      </c>
      <c r="AH124" s="5" t="s">
        <v>94</v>
      </c>
      <c r="AI124" s="5" t="s">
        <v>210</v>
      </c>
      <c r="AJ124" s="5" t="s">
        <v>1227</v>
      </c>
      <c r="AK124" s="5" t="s">
        <v>1093</v>
      </c>
      <c r="AL124" s="5" t="s">
        <v>74</v>
      </c>
      <c r="AM124" s="5" t="s">
        <v>75</v>
      </c>
      <c r="AN124" s="5"/>
      <c r="AO124" s="1" t="s">
        <v>1148</v>
      </c>
      <c r="AR124" s="1">
        <v>1</v>
      </c>
      <c r="AU124" s="1" t="s">
        <v>346</v>
      </c>
      <c r="AV124" s="1" t="s">
        <v>1228</v>
      </c>
    </row>
    <row r="125" spans="1:48" ht="15.75" customHeight="1">
      <c r="A125" s="1">
        <v>4153</v>
      </c>
      <c r="B125" s="12"/>
      <c r="C125" s="12" t="s">
        <v>1229</v>
      </c>
      <c r="D125" s="12" t="s">
        <v>1230</v>
      </c>
      <c r="E125" s="12" t="s">
        <v>1231</v>
      </c>
      <c r="F125" s="12" t="s">
        <v>1232</v>
      </c>
      <c r="G125" s="1">
        <v>2016</v>
      </c>
      <c r="H125" s="12" t="s">
        <v>1233</v>
      </c>
      <c r="I125" s="12" t="s">
        <v>432</v>
      </c>
      <c r="J125" s="12" t="s">
        <v>126</v>
      </c>
      <c r="K125" s="12" t="s">
        <v>145</v>
      </c>
      <c r="L125" s="12" t="s">
        <v>320</v>
      </c>
      <c r="M125" s="12" t="s">
        <v>57</v>
      </c>
      <c r="N125" s="12" t="s">
        <v>57</v>
      </c>
      <c r="O125" s="1" t="s">
        <v>58</v>
      </c>
      <c r="P125" s="1" t="s">
        <v>59</v>
      </c>
      <c r="Q125" s="1" t="s">
        <v>106</v>
      </c>
      <c r="R125" s="12"/>
      <c r="S125" s="12"/>
      <c r="T125" s="12"/>
      <c r="U125" s="12" t="s">
        <v>108</v>
      </c>
      <c r="V125" s="12" t="s">
        <v>300</v>
      </c>
      <c r="W125" s="12" t="s">
        <v>321</v>
      </c>
      <c r="X125" s="12" t="s">
        <v>1234</v>
      </c>
      <c r="Y125" s="12" t="s">
        <v>1235</v>
      </c>
      <c r="Z125" s="12" t="s">
        <v>1236</v>
      </c>
      <c r="AA125" s="12">
        <v>2555</v>
      </c>
      <c r="AB125" s="12" t="s">
        <v>65</v>
      </c>
      <c r="AC125" s="12" t="s">
        <v>66</v>
      </c>
      <c r="AD125" s="12" t="s">
        <v>67</v>
      </c>
      <c r="AE125" s="12" t="s">
        <v>68</v>
      </c>
      <c r="AF125" s="12" t="s">
        <v>325</v>
      </c>
      <c r="AG125" s="12" t="s">
        <v>69</v>
      </c>
      <c r="AH125" s="12" t="s">
        <v>94</v>
      </c>
      <c r="AI125" s="12" t="s">
        <v>72</v>
      </c>
      <c r="AJ125" s="12" t="s">
        <v>72</v>
      </c>
      <c r="AK125" s="12" t="s">
        <v>118</v>
      </c>
      <c r="AL125" s="12" t="s">
        <v>74</v>
      </c>
      <c r="AM125" s="12" t="s">
        <v>75</v>
      </c>
      <c r="AN125" s="12" t="s">
        <v>1237</v>
      </c>
      <c r="AO125" s="12" t="s">
        <v>1238</v>
      </c>
      <c r="AP125" s="12" t="s">
        <v>328</v>
      </c>
      <c r="AQ125" s="12" t="s">
        <v>536</v>
      </c>
      <c r="AR125" s="12">
        <v>1</v>
      </c>
      <c r="AS125" s="12"/>
      <c r="AT125" s="12"/>
      <c r="AU125" s="12" t="s">
        <v>329</v>
      </c>
      <c r="AV125" s="12" t="s">
        <v>1239</v>
      </c>
    </row>
    <row r="126" spans="1:48" ht="15.75" customHeight="1">
      <c r="A126" s="5">
        <v>6089</v>
      </c>
      <c r="B126" s="5"/>
      <c r="C126" s="5" t="s">
        <v>1240</v>
      </c>
      <c r="D126" s="5" t="s">
        <v>1241</v>
      </c>
      <c r="E126" s="5" t="s">
        <v>1242</v>
      </c>
      <c r="F126" s="5" t="s">
        <v>1243</v>
      </c>
      <c r="G126" s="5">
        <v>2018</v>
      </c>
      <c r="H126" s="5" t="s">
        <v>1244</v>
      </c>
      <c r="I126" s="5" t="s">
        <v>526</v>
      </c>
      <c r="J126" s="5" t="s">
        <v>165</v>
      </c>
      <c r="K126" s="5" t="s">
        <v>225</v>
      </c>
      <c r="L126" s="5" t="s">
        <v>320</v>
      </c>
      <c r="M126" s="5" t="s">
        <v>57</v>
      </c>
      <c r="N126" s="5" t="s">
        <v>57</v>
      </c>
      <c r="O126" s="5" t="s">
        <v>58</v>
      </c>
      <c r="P126" s="5" t="s">
        <v>59</v>
      </c>
      <c r="Q126" s="5" t="s">
        <v>106</v>
      </c>
      <c r="R126" s="5" t="s">
        <v>107</v>
      </c>
      <c r="S126" s="5"/>
      <c r="T126" s="5"/>
      <c r="U126" s="5" t="s">
        <v>310</v>
      </c>
      <c r="V126" s="5" t="s">
        <v>61</v>
      </c>
      <c r="W126" s="5" t="s">
        <v>321</v>
      </c>
      <c r="X126" s="5" t="s">
        <v>1245</v>
      </c>
      <c r="Y126" s="5" t="s">
        <v>1246</v>
      </c>
      <c r="Z126" s="5" t="s">
        <v>1247</v>
      </c>
      <c r="AA126" s="5">
        <v>1460</v>
      </c>
      <c r="AB126" s="5" t="s">
        <v>65</v>
      </c>
      <c r="AC126" s="5" t="s">
        <v>133</v>
      </c>
      <c r="AD126" s="5" t="s">
        <v>67</v>
      </c>
      <c r="AE126" s="5" t="s">
        <v>152</v>
      </c>
      <c r="AF126" s="5" t="s">
        <v>93</v>
      </c>
      <c r="AG126" s="5" t="s">
        <v>69</v>
      </c>
      <c r="AH126" s="5" t="s">
        <v>70</v>
      </c>
      <c r="AI126" s="5" t="s">
        <v>923</v>
      </c>
      <c r="AJ126" s="5" t="s">
        <v>246</v>
      </c>
      <c r="AK126" s="5" t="s">
        <v>118</v>
      </c>
      <c r="AL126" s="5" t="s">
        <v>74</v>
      </c>
      <c r="AM126" s="5" t="s">
        <v>75</v>
      </c>
      <c r="AN126" s="5" t="s">
        <v>1248</v>
      </c>
      <c r="AO126" s="1" t="s">
        <v>1249</v>
      </c>
      <c r="AP126" s="1" t="s">
        <v>1250</v>
      </c>
      <c r="AR126" s="1">
        <v>8</v>
      </c>
      <c r="AU126" s="1" t="s">
        <v>369</v>
      </c>
      <c r="AV126" s="1" t="s">
        <v>1251</v>
      </c>
    </row>
    <row r="127" spans="1:48" ht="15.75" customHeight="1">
      <c r="A127" s="5">
        <v>2018</v>
      </c>
      <c r="B127" s="5"/>
      <c r="C127" s="5" t="s">
        <v>1252</v>
      </c>
      <c r="D127" s="5" t="s">
        <v>1253</v>
      </c>
      <c r="E127" s="5" t="s">
        <v>1254</v>
      </c>
      <c r="F127" s="5" t="s">
        <v>1255</v>
      </c>
      <c r="G127" s="5">
        <v>2005</v>
      </c>
      <c r="H127" s="5" t="s">
        <v>1256</v>
      </c>
      <c r="I127" s="5" t="s">
        <v>104</v>
      </c>
      <c r="J127" s="5" t="s">
        <v>54</v>
      </c>
      <c r="K127" s="5" t="s">
        <v>320</v>
      </c>
      <c r="L127" s="5" t="s">
        <v>320</v>
      </c>
      <c r="M127" s="5" t="s">
        <v>167</v>
      </c>
      <c r="N127" s="5" t="s">
        <v>417</v>
      </c>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t="s">
        <v>1061</v>
      </c>
    </row>
    <row r="128" spans="1:48" ht="15.75" customHeight="1">
      <c r="A128" s="5">
        <v>6621</v>
      </c>
      <c r="B128" s="11"/>
      <c r="C128" s="11" t="s">
        <v>1257</v>
      </c>
      <c r="D128" s="11" t="s">
        <v>1258</v>
      </c>
      <c r="E128" s="11" t="s">
        <v>1259</v>
      </c>
      <c r="F128" s="11" t="s">
        <v>1260</v>
      </c>
      <c r="G128" s="5">
        <v>2012</v>
      </c>
      <c r="H128" s="11" t="s">
        <v>1261</v>
      </c>
      <c r="I128" s="11" t="s">
        <v>432</v>
      </c>
      <c r="J128" s="11" t="s">
        <v>126</v>
      </c>
      <c r="K128" s="11" t="s">
        <v>56</v>
      </c>
      <c r="L128" s="5" t="s">
        <v>320</v>
      </c>
      <c r="M128" s="11" t="s">
        <v>57</v>
      </c>
      <c r="N128" s="11" t="s">
        <v>57</v>
      </c>
      <c r="O128" s="11" t="s">
        <v>58</v>
      </c>
      <c r="P128" s="11" t="s">
        <v>59</v>
      </c>
      <c r="Q128" s="11" t="s">
        <v>106</v>
      </c>
      <c r="R128" s="11"/>
      <c r="S128" s="11"/>
      <c r="T128" s="11"/>
      <c r="U128" s="11" t="s">
        <v>108</v>
      </c>
      <c r="V128" s="11" t="s">
        <v>300</v>
      </c>
      <c r="W128" s="11" t="s">
        <v>1262</v>
      </c>
      <c r="X128" s="11" t="s">
        <v>1263</v>
      </c>
      <c r="Y128" s="11" t="s">
        <v>1264</v>
      </c>
      <c r="Z128" s="11" t="s">
        <v>1265</v>
      </c>
      <c r="AA128" s="1">
        <v>912</v>
      </c>
      <c r="AB128" s="11" t="s">
        <v>65</v>
      </c>
      <c r="AC128" s="1" t="s">
        <v>66</v>
      </c>
      <c r="AD128" s="1" t="s">
        <v>67</v>
      </c>
      <c r="AE128" s="1" t="s">
        <v>68</v>
      </c>
      <c r="AG128" s="1" t="s">
        <v>69</v>
      </c>
      <c r="AH128" s="1" t="s">
        <v>94</v>
      </c>
      <c r="AI128" s="1" t="s">
        <v>1170</v>
      </c>
      <c r="AJ128" s="1" t="s">
        <v>117</v>
      </c>
      <c r="AK128" s="1" t="s">
        <v>1093</v>
      </c>
      <c r="AL128" s="1" t="s">
        <v>74</v>
      </c>
      <c r="AM128" s="1" t="s">
        <v>75</v>
      </c>
      <c r="AN128" s="11" t="s">
        <v>1266</v>
      </c>
      <c r="AO128" s="1" t="s">
        <v>516</v>
      </c>
      <c r="AP128" s="1" t="s">
        <v>1267</v>
      </c>
      <c r="AR128" s="1">
        <v>1</v>
      </c>
      <c r="AU128" s="1" t="s">
        <v>346</v>
      </c>
      <c r="AV128" s="1" t="s">
        <v>1268</v>
      </c>
    </row>
    <row r="129" spans="1:48" ht="15.75" customHeight="1">
      <c r="A129" s="5">
        <v>10307</v>
      </c>
      <c r="B129" s="5"/>
      <c r="C129" s="5" t="s">
        <v>1269</v>
      </c>
      <c r="D129" s="5" t="s">
        <v>1270</v>
      </c>
      <c r="E129" s="5" t="s">
        <v>1271</v>
      </c>
      <c r="F129" s="5" t="s">
        <v>1272</v>
      </c>
      <c r="G129" s="5">
        <v>2018</v>
      </c>
      <c r="H129" s="5" t="s">
        <v>1273</v>
      </c>
      <c r="I129" s="5" t="s">
        <v>1274</v>
      </c>
      <c r="J129" s="5" t="s">
        <v>165</v>
      </c>
      <c r="K129" s="5" t="s">
        <v>320</v>
      </c>
      <c r="L129" s="5" t="s">
        <v>320</v>
      </c>
      <c r="M129" s="5" t="s">
        <v>57</v>
      </c>
      <c r="N129" s="5" t="s">
        <v>57</v>
      </c>
      <c r="O129" s="5" t="s">
        <v>58</v>
      </c>
      <c r="P129" s="5" t="s">
        <v>59</v>
      </c>
      <c r="Q129" s="5" t="s">
        <v>106</v>
      </c>
      <c r="R129" s="5"/>
      <c r="S129" s="5"/>
      <c r="T129" s="5"/>
      <c r="U129" s="5" t="s">
        <v>108</v>
      </c>
      <c r="V129" s="5" t="s">
        <v>300</v>
      </c>
      <c r="W129" s="5" t="s">
        <v>805</v>
      </c>
      <c r="X129" s="5" t="s">
        <v>805</v>
      </c>
      <c r="Y129" s="5" t="s">
        <v>1168</v>
      </c>
      <c r="Z129" s="5" t="s">
        <v>1275</v>
      </c>
      <c r="AA129" s="5">
        <v>9125</v>
      </c>
      <c r="AB129" s="5" t="s">
        <v>65</v>
      </c>
      <c r="AC129" s="5" t="s">
        <v>66</v>
      </c>
      <c r="AD129" s="5" t="s">
        <v>93</v>
      </c>
      <c r="AE129" s="5" t="s">
        <v>68</v>
      </c>
      <c r="AF129" s="5" t="s">
        <v>67</v>
      </c>
      <c r="AG129" s="5" t="s">
        <v>69</v>
      </c>
      <c r="AH129" s="5" t="s">
        <v>94</v>
      </c>
      <c r="AI129" s="5" t="s">
        <v>1170</v>
      </c>
      <c r="AJ129" s="5" t="s">
        <v>117</v>
      </c>
      <c r="AK129" s="5" t="s">
        <v>1276</v>
      </c>
      <c r="AL129" s="5" t="s">
        <v>213</v>
      </c>
      <c r="AM129" s="5" t="s">
        <v>75</v>
      </c>
      <c r="AN129" s="5" t="s">
        <v>1277</v>
      </c>
      <c r="AO129" s="1" t="s">
        <v>1278</v>
      </c>
      <c r="AP129" s="1" t="s">
        <v>1279</v>
      </c>
      <c r="AR129" s="1" t="s">
        <v>1280</v>
      </c>
      <c r="AU129" s="1" t="s">
        <v>517</v>
      </c>
      <c r="AV129" s="1" t="s">
        <v>1281</v>
      </c>
    </row>
    <row r="130" spans="1:48" ht="15.75" customHeight="1">
      <c r="A130" s="5">
        <v>9753</v>
      </c>
      <c r="B130" s="11"/>
      <c r="C130" s="11" t="s">
        <v>1282</v>
      </c>
      <c r="D130" s="11" t="s">
        <v>1283</v>
      </c>
      <c r="E130" s="11" t="s">
        <v>1284</v>
      </c>
      <c r="F130" s="11" t="s">
        <v>1285</v>
      </c>
      <c r="G130" s="5">
        <v>2011</v>
      </c>
      <c r="H130" s="11" t="s">
        <v>1286</v>
      </c>
      <c r="I130" s="11" t="s">
        <v>1139</v>
      </c>
      <c r="J130" s="11" t="s">
        <v>165</v>
      </c>
      <c r="K130" s="11" t="s">
        <v>56</v>
      </c>
      <c r="L130" s="5" t="s">
        <v>320</v>
      </c>
      <c r="M130" s="11" t="s">
        <v>167</v>
      </c>
      <c r="N130" s="11" t="s">
        <v>168</v>
      </c>
      <c r="O130" s="11"/>
      <c r="P130" s="11"/>
      <c r="Q130" s="11"/>
      <c r="R130" s="11"/>
      <c r="S130" s="11"/>
      <c r="T130" s="11"/>
      <c r="U130" s="11"/>
      <c r="V130" s="11"/>
      <c r="W130" s="11"/>
      <c r="X130" s="11"/>
      <c r="Y130" s="11"/>
      <c r="Z130" s="11"/>
      <c r="AB130"/>
      <c r="AN130" s="11" t="s">
        <v>1287</v>
      </c>
    </row>
    <row r="131" spans="1:48" ht="15.75" customHeight="1">
      <c r="A131" s="5">
        <v>5925</v>
      </c>
      <c r="B131" s="5"/>
      <c r="C131" s="5" t="s">
        <v>1288</v>
      </c>
      <c r="D131" s="5" t="s">
        <v>1289</v>
      </c>
      <c r="E131" s="5" t="s">
        <v>1290</v>
      </c>
      <c r="F131" s="5" t="s">
        <v>1291</v>
      </c>
      <c r="G131" s="5">
        <v>2009</v>
      </c>
      <c r="H131" s="5"/>
      <c r="I131" s="5" t="s">
        <v>1292</v>
      </c>
      <c r="J131" s="5" t="s">
        <v>180</v>
      </c>
      <c r="K131" s="5" t="s">
        <v>127</v>
      </c>
      <c r="L131" s="5" t="s">
        <v>320</v>
      </c>
      <c r="M131" s="5" t="s">
        <v>167</v>
      </c>
      <c r="N131" s="5" t="s">
        <v>168</v>
      </c>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t="s">
        <v>1293</v>
      </c>
    </row>
    <row r="132" spans="1:48" ht="15.75" customHeight="1">
      <c r="A132" s="5">
        <v>85</v>
      </c>
      <c r="B132" s="5"/>
      <c r="C132" s="5" t="s">
        <v>1294</v>
      </c>
      <c r="D132" s="5" t="s">
        <v>1295</v>
      </c>
      <c r="E132" s="5" t="s">
        <v>1296</v>
      </c>
      <c r="F132" s="5" t="s">
        <v>1297</v>
      </c>
      <c r="G132" s="5">
        <v>2016</v>
      </c>
      <c r="H132" s="5" t="s">
        <v>1298</v>
      </c>
      <c r="I132" s="5" t="s">
        <v>144</v>
      </c>
      <c r="J132" s="5" t="s">
        <v>180</v>
      </c>
      <c r="K132" s="5" t="s">
        <v>145</v>
      </c>
      <c r="L132" s="5" t="s">
        <v>320</v>
      </c>
      <c r="M132" s="5" t="s">
        <v>57</v>
      </c>
      <c r="N132" s="5" t="s">
        <v>57</v>
      </c>
      <c r="O132" s="5" t="s">
        <v>58</v>
      </c>
      <c r="P132" s="5" t="s">
        <v>59</v>
      </c>
      <c r="Q132" s="5" t="s">
        <v>106</v>
      </c>
      <c r="R132" s="5"/>
      <c r="S132" s="5"/>
      <c r="T132" s="5"/>
      <c r="U132" s="5" t="s">
        <v>108</v>
      </c>
      <c r="V132" s="5" t="s">
        <v>300</v>
      </c>
      <c r="W132" s="5" t="s">
        <v>510</v>
      </c>
      <c r="X132" s="5" t="s">
        <v>1299</v>
      </c>
      <c r="Y132" s="5" t="s">
        <v>1300</v>
      </c>
      <c r="Z132" s="5" t="s">
        <v>1301</v>
      </c>
      <c r="AA132" s="5">
        <v>1460</v>
      </c>
      <c r="AB132" s="5" t="s">
        <v>65</v>
      </c>
      <c r="AC132" s="5" t="s">
        <v>66</v>
      </c>
      <c r="AD132" s="5" t="s">
        <v>93</v>
      </c>
      <c r="AE132" s="5" t="s">
        <v>68</v>
      </c>
      <c r="AF132" s="5"/>
      <c r="AG132" s="5" t="s">
        <v>116</v>
      </c>
      <c r="AH132" s="5" t="s">
        <v>987</v>
      </c>
      <c r="AI132" s="5" t="s">
        <v>210</v>
      </c>
      <c r="AJ132" s="5" t="s">
        <v>117</v>
      </c>
      <c r="AK132" s="5" t="s">
        <v>118</v>
      </c>
      <c r="AL132" s="5" t="s">
        <v>74</v>
      </c>
      <c r="AM132" s="5" t="s">
        <v>75</v>
      </c>
      <c r="AN132" s="5" t="s">
        <v>1302</v>
      </c>
      <c r="AO132" s="1" t="s">
        <v>1303</v>
      </c>
      <c r="AP132" s="1" t="s">
        <v>1304</v>
      </c>
      <c r="AR132" s="1">
        <v>1</v>
      </c>
      <c r="AU132" s="1" t="s">
        <v>346</v>
      </c>
      <c r="AV132" s="1" t="s">
        <v>1305</v>
      </c>
    </row>
    <row r="133" spans="1:48" ht="15.75" customHeight="1">
      <c r="A133" s="5">
        <v>2604</v>
      </c>
      <c r="B133" s="5"/>
      <c r="C133" s="5" t="s">
        <v>1306</v>
      </c>
      <c r="D133" s="5" t="s">
        <v>1307</v>
      </c>
      <c r="E133" s="5" t="s">
        <v>1308</v>
      </c>
      <c r="F133" s="5" t="s">
        <v>1309</v>
      </c>
      <c r="G133" s="5">
        <v>2015</v>
      </c>
      <c r="H133" s="5" t="s">
        <v>1310</v>
      </c>
      <c r="I133" s="5" t="s">
        <v>691</v>
      </c>
      <c r="J133" s="5" t="s">
        <v>54</v>
      </c>
      <c r="K133" s="5" t="s">
        <v>127</v>
      </c>
      <c r="L133" s="5" t="s">
        <v>320</v>
      </c>
      <c r="M133" s="5" t="s">
        <v>57</v>
      </c>
      <c r="N133" s="5" t="s">
        <v>57</v>
      </c>
      <c r="O133" s="5" t="s">
        <v>58</v>
      </c>
      <c r="P133" s="5" t="s">
        <v>59</v>
      </c>
      <c r="Q133" s="5" t="s">
        <v>106</v>
      </c>
      <c r="R133" s="5"/>
      <c r="S133" s="5"/>
      <c r="T133" s="5"/>
      <c r="U133" s="5" t="s">
        <v>108</v>
      </c>
      <c r="V133" s="5" t="s">
        <v>376</v>
      </c>
      <c r="W133" s="5" t="s">
        <v>321</v>
      </c>
      <c r="X133" s="5" t="s">
        <v>1311</v>
      </c>
      <c r="Y133" s="5" t="s">
        <v>1312</v>
      </c>
      <c r="Z133" s="5" t="s">
        <v>1313</v>
      </c>
      <c r="AA133" s="5">
        <v>58</v>
      </c>
      <c r="AB133" s="5" t="s">
        <v>92</v>
      </c>
      <c r="AC133" s="5" t="s">
        <v>114</v>
      </c>
      <c r="AD133" s="5" t="s">
        <v>152</v>
      </c>
      <c r="AE133" s="5"/>
      <c r="AF133" s="5"/>
      <c r="AG133" s="5" t="s">
        <v>69</v>
      </c>
      <c r="AH133" s="5" t="s">
        <v>94</v>
      </c>
      <c r="AI133" s="5" t="s">
        <v>575</v>
      </c>
      <c r="AJ133" s="5" t="s">
        <v>219</v>
      </c>
      <c r="AK133" s="5" t="s">
        <v>1314</v>
      </c>
      <c r="AL133" s="5" t="s">
        <v>74</v>
      </c>
      <c r="AM133" s="5" t="s">
        <v>75</v>
      </c>
      <c r="AN133" s="5" t="s">
        <v>1315</v>
      </c>
      <c r="AO133" s="1" t="s">
        <v>1316</v>
      </c>
      <c r="AP133" s="1" t="s">
        <v>1317</v>
      </c>
      <c r="AR133" s="1">
        <v>2</v>
      </c>
      <c r="AU133" s="1" t="s">
        <v>346</v>
      </c>
      <c r="AV133" s="1" t="s">
        <v>1318</v>
      </c>
    </row>
    <row r="134" spans="1:48" ht="15.75" customHeight="1">
      <c r="A134" s="5">
        <v>2604</v>
      </c>
      <c r="B134" s="5"/>
      <c r="C134" s="5" t="s">
        <v>1306</v>
      </c>
      <c r="D134" s="5" t="s">
        <v>1307</v>
      </c>
      <c r="E134" s="5" t="s">
        <v>1308</v>
      </c>
      <c r="F134" s="5" t="s">
        <v>1309</v>
      </c>
      <c r="G134" s="5">
        <v>2015</v>
      </c>
      <c r="H134" s="5" t="s">
        <v>1310</v>
      </c>
      <c r="I134" s="5" t="s">
        <v>691</v>
      </c>
      <c r="J134" s="5" t="s">
        <v>54</v>
      </c>
      <c r="K134" s="5" t="s">
        <v>127</v>
      </c>
      <c r="L134" s="5" t="s">
        <v>320</v>
      </c>
      <c r="M134" s="5" t="s">
        <v>57</v>
      </c>
      <c r="N134" s="5" t="s">
        <v>57</v>
      </c>
      <c r="O134" s="5" t="s">
        <v>58</v>
      </c>
      <c r="P134" s="5" t="s">
        <v>59</v>
      </c>
      <c r="Q134" s="5" t="s">
        <v>106</v>
      </c>
      <c r="R134" s="5"/>
      <c r="S134" s="5"/>
      <c r="T134" s="5"/>
      <c r="U134" s="5" t="s">
        <v>108</v>
      </c>
      <c r="V134" s="5" t="s">
        <v>376</v>
      </c>
      <c r="W134" s="5" t="s">
        <v>321</v>
      </c>
      <c r="X134" s="5" t="s">
        <v>1311</v>
      </c>
      <c r="Y134" s="5" t="s">
        <v>1312</v>
      </c>
      <c r="Z134" s="5" t="s">
        <v>1319</v>
      </c>
      <c r="AA134" s="5">
        <v>58</v>
      </c>
      <c r="AB134" s="5" t="s">
        <v>92</v>
      </c>
      <c r="AC134" s="5" t="s">
        <v>114</v>
      </c>
      <c r="AD134" s="5" t="s">
        <v>152</v>
      </c>
      <c r="AE134" s="5"/>
      <c r="AF134" s="5"/>
      <c r="AG134" s="5" t="s">
        <v>69</v>
      </c>
      <c r="AH134" s="5" t="s">
        <v>1320</v>
      </c>
      <c r="AI134" s="5" t="s">
        <v>575</v>
      </c>
      <c r="AJ134" s="5" t="s">
        <v>219</v>
      </c>
      <c r="AK134" s="5" t="s">
        <v>1314</v>
      </c>
      <c r="AL134" s="5" t="s">
        <v>74</v>
      </c>
      <c r="AM134" s="5" t="s">
        <v>75</v>
      </c>
      <c r="AN134" s="5" t="s">
        <v>1321</v>
      </c>
      <c r="AO134" s="1" t="s">
        <v>1316</v>
      </c>
      <c r="AP134" s="1" t="s">
        <v>1317</v>
      </c>
      <c r="AR134" s="1">
        <v>4</v>
      </c>
      <c r="AU134" s="1" t="s">
        <v>346</v>
      </c>
      <c r="AV134" s="1" t="s">
        <v>1322</v>
      </c>
    </row>
    <row r="135" spans="1:48" ht="15.75" customHeight="1">
      <c r="A135" s="5">
        <v>2604</v>
      </c>
      <c r="B135" s="5"/>
      <c r="C135" s="5" t="s">
        <v>1306</v>
      </c>
      <c r="D135" s="5" t="s">
        <v>1307</v>
      </c>
      <c r="E135" s="5" t="s">
        <v>1308</v>
      </c>
      <c r="F135" s="5" t="s">
        <v>1309</v>
      </c>
      <c r="G135" s="5">
        <v>2015</v>
      </c>
      <c r="H135" s="5" t="s">
        <v>1310</v>
      </c>
      <c r="I135" s="5" t="s">
        <v>691</v>
      </c>
      <c r="J135" s="5" t="s">
        <v>54</v>
      </c>
      <c r="K135" s="5" t="s">
        <v>127</v>
      </c>
      <c r="L135" s="5" t="s">
        <v>320</v>
      </c>
      <c r="M135" s="5" t="s">
        <v>57</v>
      </c>
      <c r="N135" s="5" t="s">
        <v>57</v>
      </c>
      <c r="O135" s="5" t="s">
        <v>58</v>
      </c>
      <c r="P135" s="5" t="s">
        <v>59</v>
      </c>
      <c r="Q135" s="5" t="s">
        <v>106</v>
      </c>
      <c r="R135" s="5"/>
      <c r="S135" s="5"/>
      <c r="T135" s="5"/>
      <c r="U135" s="5" t="s">
        <v>108</v>
      </c>
      <c r="V135" s="5" t="s">
        <v>376</v>
      </c>
      <c r="W135" s="5" t="s">
        <v>321</v>
      </c>
      <c r="X135" s="5" t="s">
        <v>1311</v>
      </c>
      <c r="Y135" s="5" t="s">
        <v>1312</v>
      </c>
      <c r="Z135" s="5" t="s">
        <v>1323</v>
      </c>
      <c r="AA135" s="5">
        <v>58</v>
      </c>
      <c r="AB135" s="5" t="s">
        <v>92</v>
      </c>
      <c r="AC135" s="5" t="s">
        <v>114</v>
      </c>
      <c r="AD135" s="5" t="s">
        <v>152</v>
      </c>
      <c r="AE135" s="5"/>
      <c r="AF135" s="5"/>
      <c r="AG135" s="5" t="s">
        <v>69</v>
      </c>
      <c r="AH135" s="5" t="s">
        <v>94</v>
      </c>
      <c r="AI135" s="5" t="s">
        <v>575</v>
      </c>
      <c r="AJ135" s="5" t="s">
        <v>219</v>
      </c>
      <c r="AK135" s="5" t="s">
        <v>1314</v>
      </c>
      <c r="AL135" s="5" t="s">
        <v>74</v>
      </c>
      <c r="AM135" s="5" t="s">
        <v>75</v>
      </c>
      <c r="AN135" s="5" t="s">
        <v>1324</v>
      </c>
      <c r="AO135" s="1" t="s">
        <v>1316</v>
      </c>
      <c r="AP135" s="1" t="s">
        <v>1317</v>
      </c>
      <c r="AR135" s="1">
        <v>2</v>
      </c>
      <c r="AU135" s="1" t="s">
        <v>346</v>
      </c>
      <c r="AV135" s="1" t="s">
        <v>1318</v>
      </c>
    </row>
    <row r="136" spans="1:48" ht="15.75" customHeight="1">
      <c r="A136" s="5">
        <v>2604</v>
      </c>
      <c r="B136" s="5"/>
      <c r="C136" s="5" t="s">
        <v>1306</v>
      </c>
      <c r="D136" s="5" t="s">
        <v>1307</v>
      </c>
      <c r="E136" s="5" t="s">
        <v>1308</v>
      </c>
      <c r="F136" s="5" t="s">
        <v>1309</v>
      </c>
      <c r="G136" s="5">
        <v>2015</v>
      </c>
      <c r="H136" s="5" t="s">
        <v>1310</v>
      </c>
      <c r="I136" s="5" t="s">
        <v>691</v>
      </c>
      <c r="J136" s="5" t="s">
        <v>54</v>
      </c>
      <c r="K136" s="5" t="s">
        <v>127</v>
      </c>
      <c r="L136" s="5" t="s">
        <v>320</v>
      </c>
      <c r="M136" s="5" t="s">
        <v>57</v>
      </c>
      <c r="N136" s="5" t="s">
        <v>57</v>
      </c>
      <c r="O136" s="5" t="s">
        <v>58</v>
      </c>
      <c r="P136" s="5" t="s">
        <v>59</v>
      </c>
      <c r="Q136" s="5" t="s">
        <v>106</v>
      </c>
      <c r="R136" s="5"/>
      <c r="S136" s="5"/>
      <c r="T136" s="5"/>
      <c r="U136" s="5" t="s">
        <v>108</v>
      </c>
      <c r="V136" s="5" t="s">
        <v>376</v>
      </c>
      <c r="W136" s="5" t="s">
        <v>321</v>
      </c>
      <c r="X136" s="5" t="s">
        <v>1311</v>
      </c>
      <c r="Y136" s="5" t="s">
        <v>1312</v>
      </c>
      <c r="Z136" s="5" t="s">
        <v>1325</v>
      </c>
      <c r="AA136" s="5">
        <v>58</v>
      </c>
      <c r="AB136" s="5" t="s">
        <v>92</v>
      </c>
      <c r="AC136" s="5" t="s">
        <v>114</v>
      </c>
      <c r="AD136" s="5" t="s">
        <v>152</v>
      </c>
      <c r="AE136" s="5"/>
      <c r="AF136" s="5"/>
      <c r="AG136" s="5" t="s">
        <v>69</v>
      </c>
      <c r="AH136" s="5" t="s">
        <v>1320</v>
      </c>
      <c r="AI136" s="5" t="s">
        <v>575</v>
      </c>
      <c r="AJ136" s="5" t="s">
        <v>219</v>
      </c>
      <c r="AK136" s="5" t="s">
        <v>1314</v>
      </c>
      <c r="AL136" s="5" t="s">
        <v>74</v>
      </c>
      <c r="AM136" s="5" t="s">
        <v>75</v>
      </c>
      <c r="AN136" s="5" t="s">
        <v>1321</v>
      </c>
      <c r="AO136" s="1" t="s">
        <v>1316</v>
      </c>
      <c r="AP136" s="1" t="s">
        <v>1317</v>
      </c>
      <c r="AR136" s="1">
        <v>4</v>
      </c>
      <c r="AU136" s="1" t="s">
        <v>346</v>
      </c>
      <c r="AV136" s="1" t="s">
        <v>1318</v>
      </c>
    </row>
    <row r="137" spans="1:48" ht="15.75" customHeight="1">
      <c r="A137" s="5">
        <v>438</v>
      </c>
      <c r="B137" s="5"/>
      <c r="C137" s="5" t="s">
        <v>1326</v>
      </c>
      <c r="D137" s="5" t="s">
        <v>1327</v>
      </c>
      <c r="E137" s="5" t="s">
        <v>1328</v>
      </c>
      <c r="F137" s="5" t="s">
        <v>1329</v>
      </c>
      <c r="G137" s="5">
        <v>2015</v>
      </c>
      <c r="H137" s="5" t="s">
        <v>1330</v>
      </c>
      <c r="I137" s="5" t="s">
        <v>125</v>
      </c>
      <c r="J137" s="5" t="s">
        <v>165</v>
      </c>
      <c r="K137" s="5" t="s">
        <v>56</v>
      </c>
      <c r="L137" s="5" t="s">
        <v>320</v>
      </c>
      <c r="M137" s="5" t="s">
        <v>57</v>
      </c>
      <c r="N137" s="5" t="s">
        <v>57</v>
      </c>
      <c r="O137" s="5" t="s">
        <v>58</v>
      </c>
      <c r="P137" s="5" t="s">
        <v>59</v>
      </c>
      <c r="Q137" s="5" t="s">
        <v>107</v>
      </c>
      <c r="R137" s="5"/>
      <c r="S137" s="5"/>
      <c r="T137" s="5"/>
      <c r="U137" s="5" t="s">
        <v>108</v>
      </c>
      <c r="V137" s="5" t="s">
        <v>109</v>
      </c>
      <c r="W137" s="5" t="s">
        <v>377</v>
      </c>
      <c r="X137" s="5" t="s">
        <v>1331</v>
      </c>
      <c r="Y137" s="5" t="s">
        <v>1332</v>
      </c>
      <c r="Z137" s="5" t="s">
        <v>1333</v>
      </c>
      <c r="AA137" s="5">
        <v>3650</v>
      </c>
      <c r="AB137" s="5" t="s">
        <v>92</v>
      </c>
      <c r="AC137" s="5" t="s">
        <v>66</v>
      </c>
      <c r="AD137" s="5" t="s">
        <v>67</v>
      </c>
      <c r="AE137" s="5"/>
      <c r="AF137" s="5"/>
      <c r="AG137" s="5" t="s">
        <v>69</v>
      </c>
      <c r="AH137" s="5" t="s">
        <v>1334</v>
      </c>
      <c r="AI137" s="5" t="s">
        <v>72</v>
      </c>
      <c r="AJ137" s="5" t="s">
        <v>96</v>
      </c>
      <c r="AK137" s="5" t="s">
        <v>118</v>
      </c>
      <c r="AL137" s="5" t="s">
        <v>74</v>
      </c>
      <c r="AM137" s="5" t="s">
        <v>75</v>
      </c>
      <c r="AN137" s="5" t="s">
        <v>1335</v>
      </c>
      <c r="AO137" s="1" t="s">
        <v>1336</v>
      </c>
      <c r="AP137" s="1" t="s">
        <v>1337</v>
      </c>
      <c r="AR137" s="1">
        <v>12</v>
      </c>
      <c r="AU137" s="1" t="s">
        <v>517</v>
      </c>
      <c r="AV137" s="1" t="s">
        <v>1338</v>
      </c>
    </row>
    <row r="138" spans="1:48" ht="15.75" customHeight="1">
      <c r="A138" s="5">
        <v>10446</v>
      </c>
      <c r="B138" s="11"/>
      <c r="C138" s="11" t="s">
        <v>1339</v>
      </c>
      <c r="D138" s="11" t="s">
        <v>1340</v>
      </c>
      <c r="E138" s="11" t="s">
        <v>1341</v>
      </c>
      <c r="F138" s="11" t="s">
        <v>1342</v>
      </c>
      <c r="G138" s="5">
        <v>2019</v>
      </c>
      <c r="H138" s="11" t="s">
        <v>1343</v>
      </c>
      <c r="I138" s="11" t="s">
        <v>1344</v>
      </c>
      <c r="J138" s="11" t="s">
        <v>126</v>
      </c>
      <c r="K138" s="11" t="s">
        <v>56</v>
      </c>
      <c r="L138" s="5" t="s">
        <v>320</v>
      </c>
      <c r="M138" s="11" t="s">
        <v>57</v>
      </c>
      <c r="N138" s="11" t="s">
        <v>57</v>
      </c>
      <c r="O138" s="11" t="s">
        <v>58</v>
      </c>
      <c r="P138" s="11" t="s">
        <v>59</v>
      </c>
      <c r="Q138" s="11" t="s">
        <v>106</v>
      </c>
      <c r="R138" s="11"/>
      <c r="S138" s="11"/>
      <c r="T138" s="11"/>
      <c r="U138" s="11" t="s">
        <v>87</v>
      </c>
      <c r="V138" s="11" t="s">
        <v>146</v>
      </c>
      <c r="W138" s="11" t="s">
        <v>1345</v>
      </c>
      <c r="X138" s="11" t="s">
        <v>1346</v>
      </c>
      <c r="Y138" s="11" t="s">
        <v>1347</v>
      </c>
      <c r="Z138" s="11" t="s">
        <v>1348</v>
      </c>
      <c r="AA138" s="1">
        <v>1825</v>
      </c>
      <c r="AB138" s="11" t="s">
        <v>65</v>
      </c>
      <c r="AC138" s="1" t="s">
        <v>66</v>
      </c>
      <c r="AD138" s="1" t="s">
        <v>67</v>
      </c>
      <c r="AG138" s="1" t="s">
        <v>69</v>
      </c>
      <c r="AH138" s="1" t="s">
        <v>94</v>
      </c>
      <c r="AI138" s="1" t="s">
        <v>1349</v>
      </c>
      <c r="AJ138" s="1" t="s">
        <v>117</v>
      </c>
      <c r="AK138" s="1" t="s">
        <v>118</v>
      </c>
      <c r="AL138" s="1" t="s">
        <v>74</v>
      </c>
      <c r="AM138" s="1" t="s">
        <v>75</v>
      </c>
      <c r="AN138" s="11" t="s">
        <v>1350</v>
      </c>
      <c r="AO138" s="1" t="s">
        <v>1351</v>
      </c>
      <c r="AP138" s="1" t="s">
        <v>1352</v>
      </c>
      <c r="AQ138" s="1" t="s">
        <v>536</v>
      </c>
      <c r="AR138" s="1">
        <v>1</v>
      </c>
      <c r="AU138" s="1" t="s">
        <v>346</v>
      </c>
      <c r="AV138" s="1" t="s">
        <v>1353</v>
      </c>
    </row>
    <row r="139" spans="1:48" ht="15.75" customHeight="1">
      <c r="A139" s="11">
        <v>3859</v>
      </c>
      <c r="B139" s="11"/>
      <c r="C139" s="11" t="s">
        <v>1354</v>
      </c>
      <c r="D139" s="11" t="s">
        <v>1355</v>
      </c>
      <c r="E139" s="11" t="s">
        <v>1356</v>
      </c>
      <c r="F139" s="11" t="s">
        <v>1357</v>
      </c>
      <c r="G139" s="11">
        <v>2016</v>
      </c>
      <c r="H139" s="11" t="s">
        <v>1358</v>
      </c>
      <c r="I139" s="11" t="s">
        <v>174</v>
      </c>
      <c r="J139" s="11" t="s">
        <v>54</v>
      </c>
      <c r="K139" s="11" t="s">
        <v>86</v>
      </c>
      <c r="L139" s="5" t="s">
        <v>320</v>
      </c>
      <c r="M139" s="11" t="s">
        <v>167</v>
      </c>
      <c r="N139" s="11" t="s">
        <v>417</v>
      </c>
      <c r="O139" s="11"/>
      <c r="P139" s="11"/>
      <c r="Q139" s="11"/>
      <c r="R139" s="11"/>
      <c r="S139" s="11"/>
      <c r="T139" s="11"/>
      <c r="U139" s="11"/>
      <c r="V139" s="11"/>
      <c r="W139" s="11"/>
      <c r="X139" s="11"/>
      <c r="Y139" s="11"/>
      <c r="Z139" s="11"/>
      <c r="AA139" s="11"/>
      <c r="AB139" s="11"/>
      <c r="AC139" s="11"/>
      <c r="AD139" s="11"/>
      <c r="AE139" s="11"/>
      <c r="AN139" s="1" t="s">
        <v>1359</v>
      </c>
      <c r="AO139" s="11"/>
    </row>
    <row r="140" spans="1:48" ht="15.75" customHeight="1">
      <c r="A140" s="5">
        <v>6624</v>
      </c>
      <c r="B140" s="5"/>
      <c r="C140" s="5" t="s">
        <v>1360</v>
      </c>
      <c r="D140" s="5" t="s">
        <v>1361</v>
      </c>
      <c r="E140" s="5" t="s">
        <v>1362</v>
      </c>
      <c r="F140" s="5" t="s">
        <v>1363</v>
      </c>
      <c r="G140" s="5">
        <v>2019</v>
      </c>
      <c r="H140" s="5" t="s">
        <v>1364</v>
      </c>
      <c r="I140" s="5" t="s">
        <v>1198</v>
      </c>
      <c r="J140" s="5" t="s">
        <v>165</v>
      </c>
      <c r="K140" s="5" t="s">
        <v>105</v>
      </c>
      <c r="L140" s="5" t="s">
        <v>320</v>
      </c>
      <c r="M140" s="5" t="s">
        <v>167</v>
      </c>
      <c r="N140" s="5" t="s">
        <v>168</v>
      </c>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t="s">
        <v>1365</v>
      </c>
    </row>
    <row r="141" spans="1:48" ht="15.75" customHeight="1">
      <c r="A141" s="5">
        <v>1635</v>
      </c>
      <c r="B141" s="5"/>
      <c r="C141" s="5" t="s">
        <v>1366</v>
      </c>
      <c r="D141" s="5" t="s">
        <v>1367</v>
      </c>
      <c r="E141" s="5" t="s">
        <v>1368</v>
      </c>
      <c r="F141" s="5" t="s">
        <v>1369</v>
      </c>
      <c r="G141" s="5">
        <v>2006</v>
      </c>
      <c r="H141" s="5" t="s">
        <v>1370</v>
      </c>
      <c r="I141" s="5" t="s">
        <v>144</v>
      </c>
      <c r="J141" s="5" t="s">
        <v>180</v>
      </c>
      <c r="K141" s="5" t="s">
        <v>56</v>
      </c>
      <c r="L141" s="5" t="s">
        <v>320</v>
      </c>
      <c r="M141" s="5" t="s">
        <v>57</v>
      </c>
      <c r="N141" s="5" t="s">
        <v>57</v>
      </c>
      <c r="O141" s="5" t="s">
        <v>58</v>
      </c>
      <c r="P141" s="5" t="s">
        <v>59</v>
      </c>
      <c r="Q141" s="5" t="s">
        <v>106</v>
      </c>
      <c r="R141" s="5"/>
      <c r="S141" s="5"/>
      <c r="T141" s="5"/>
      <c r="U141" s="5" t="s">
        <v>108</v>
      </c>
      <c r="V141" s="5" t="s">
        <v>300</v>
      </c>
      <c r="W141" s="5" t="s">
        <v>321</v>
      </c>
      <c r="X141" s="5" t="s">
        <v>1371</v>
      </c>
      <c r="Y141" s="5" t="s">
        <v>1372</v>
      </c>
      <c r="Z141" s="5" t="s">
        <v>1373</v>
      </c>
      <c r="AA141" s="5">
        <v>730</v>
      </c>
      <c r="AB141" s="5" t="s">
        <v>65</v>
      </c>
      <c r="AC141" s="5" t="s">
        <v>66</v>
      </c>
      <c r="AD141" s="5" t="s">
        <v>68</v>
      </c>
      <c r="AE141" s="5" t="s">
        <v>67</v>
      </c>
      <c r="AF141" s="5"/>
      <c r="AG141" s="5" t="s">
        <v>69</v>
      </c>
      <c r="AH141" s="5" t="s">
        <v>94</v>
      </c>
      <c r="AI141" s="5" t="s">
        <v>210</v>
      </c>
      <c r="AJ141" s="5" t="s">
        <v>117</v>
      </c>
      <c r="AK141" s="5" t="s">
        <v>1374</v>
      </c>
      <c r="AL141" s="5" t="s">
        <v>74</v>
      </c>
      <c r="AM141" s="5" t="s">
        <v>75</v>
      </c>
      <c r="AN141" s="5" t="s">
        <v>1375</v>
      </c>
      <c r="AO141" s="1" t="s">
        <v>1376</v>
      </c>
      <c r="AP141" s="1" t="s">
        <v>1377</v>
      </c>
      <c r="AR141" s="1">
        <v>1</v>
      </c>
      <c r="AU141" s="1" t="s">
        <v>517</v>
      </c>
      <c r="AV141" s="1" t="s">
        <v>1378</v>
      </c>
    </row>
    <row r="142" spans="1:48" ht="15.75" customHeight="1">
      <c r="A142" s="5">
        <v>6368</v>
      </c>
      <c r="B142" s="5"/>
      <c r="C142" s="5" t="s">
        <v>1379</v>
      </c>
      <c r="D142" s="5" t="s">
        <v>1380</v>
      </c>
      <c r="E142" s="5" t="s">
        <v>1381</v>
      </c>
      <c r="F142" s="5" t="s">
        <v>1382</v>
      </c>
      <c r="G142" s="5">
        <v>2012</v>
      </c>
      <c r="H142" s="5" t="s">
        <v>1383</v>
      </c>
      <c r="I142" s="5" t="s">
        <v>144</v>
      </c>
      <c r="J142" s="5" t="s">
        <v>165</v>
      </c>
      <c r="K142" s="5" t="s">
        <v>225</v>
      </c>
      <c r="L142" s="5" t="s">
        <v>320</v>
      </c>
      <c r="M142" s="5" t="s">
        <v>57</v>
      </c>
      <c r="N142" s="5" t="s">
        <v>57</v>
      </c>
      <c r="O142" s="5" t="s">
        <v>58</v>
      </c>
      <c r="P142" s="5" t="s">
        <v>59</v>
      </c>
      <c r="Q142" s="5" t="s">
        <v>106</v>
      </c>
      <c r="R142" s="5"/>
      <c r="S142" s="5"/>
      <c r="T142" s="5"/>
      <c r="U142" s="5" t="s">
        <v>108</v>
      </c>
      <c r="V142" s="5" t="s">
        <v>109</v>
      </c>
      <c r="W142" s="5" t="s">
        <v>1384</v>
      </c>
      <c r="X142" s="5" t="s">
        <v>1384</v>
      </c>
      <c r="Y142" s="5" t="s">
        <v>1385</v>
      </c>
      <c r="Z142" s="5" t="s">
        <v>1386</v>
      </c>
      <c r="AA142" s="5">
        <v>912</v>
      </c>
      <c r="AB142" s="5" t="s">
        <v>65</v>
      </c>
      <c r="AC142" s="5" t="s">
        <v>66</v>
      </c>
      <c r="AD142" s="5" t="s">
        <v>68</v>
      </c>
      <c r="AE142" s="5" t="s">
        <v>67</v>
      </c>
      <c r="AF142" s="5"/>
      <c r="AG142" s="5" t="s">
        <v>69</v>
      </c>
      <c r="AH142" s="5" t="s">
        <v>94</v>
      </c>
      <c r="AI142" s="5" t="s">
        <v>1387</v>
      </c>
      <c r="AJ142" s="5" t="s">
        <v>117</v>
      </c>
      <c r="AK142" s="5" t="s">
        <v>1388</v>
      </c>
      <c r="AL142" s="5" t="s">
        <v>74</v>
      </c>
      <c r="AM142" s="5" t="s">
        <v>75</v>
      </c>
      <c r="AN142" s="5" t="s">
        <v>1389</v>
      </c>
      <c r="AO142" s="1" t="s">
        <v>1390</v>
      </c>
      <c r="AP142" s="1" t="s">
        <v>1391</v>
      </c>
      <c r="AR142" s="1">
        <v>1</v>
      </c>
      <c r="AU142" s="1" t="s">
        <v>369</v>
      </c>
      <c r="AV142" s="1" t="s">
        <v>1392</v>
      </c>
    </row>
    <row r="143" spans="1:48" ht="15.75" customHeight="1">
      <c r="A143" s="5">
        <v>8784</v>
      </c>
      <c r="B143" s="5"/>
      <c r="C143" s="5" t="s">
        <v>1393</v>
      </c>
      <c r="D143" s="5" t="s">
        <v>1394</v>
      </c>
      <c r="E143" s="5" t="s">
        <v>1395</v>
      </c>
      <c r="F143" s="5"/>
      <c r="G143" s="5">
        <v>2002</v>
      </c>
      <c r="H143" s="5" t="s">
        <v>1396</v>
      </c>
      <c r="I143" s="5" t="s">
        <v>144</v>
      </c>
      <c r="J143" s="5" t="s">
        <v>180</v>
      </c>
      <c r="K143" s="5" t="s">
        <v>105</v>
      </c>
      <c r="L143" s="5" t="s">
        <v>320</v>
      </c>
      <c r="M143" s="5" t="s">
        <v>57</v>
      </c>
      <c r="N143" s="5" t="s">
        <v>57</v>
      </c>
      <c r="O143" s="5" t="s">
        <v>58</v>
      </c>
      <c r="P143" s="5" t="s">
        <v>59</v>
      </c>
      <c r="Q143" s="5"/>
      <c r="R143" s="5"/>
      <c r="S143" s="5"/>
      <c r="T143" s="5"/>
      <c r="U143" s="5" t="s">
        <v>108</v>
      </c>
      <c r="V143" s="5" t="s">
        <v>300</v>
      </c>
      <c r="W143" s="5" t="s">
        <v>321</v>
      </c>
      <c r="X143" s="5" t="s">
        <v>1397</v>
      </c>
      <c r="Y143" s="5" t="s">
        <v>1398</v>
      </c>
      <c r="Z143" s="5" t="s">
        <v>1399</v>
      </c>
      <c r="AA143" s="5">
        <v>365</v>
      </c>
      <c r="AB143" s="5" t="s">
        <v>65</v>
      </c>
      <c r="AC143" s="5" t="s">
        <v>66</v>
      </c>
      <c r="AD143" s="5" t="s">
        <v>68</v>
      </c>
      <c r="AE143" s="5"/>
      <c r="AF143" s="5"/>
      <c r="AG143" s="5" t="s">
        <v>69</v>
      </c>
      <c r="AH143" s="5" t="s">
        <v>94</v>
      </c>
      <c r="AI143" s="5" t="s">
        <v>1400</v>
      </c>
      <c r="AJ143" s="5" t="s">
        <v>117</v>
      </c>
      <c r="AK143" s="5" t="s">
        <v>1401</v>
      </c>
      <c r="AL143" s="5" t="s">
        <v>1018</v>
      </c>
      <c r="AM143" s="5" t="s">
        <v>75</v>
      </c>
      <c r="AN143" s="5" t="s">
        <v>1402</v>
      </c>
      <c r="AO143" s="1" t="s">
        <v>1403</v>
      </c>
      <c r="AP143" s="1" t="s">
        <v>1404</v>
      </c>
      <c r="AR143" s="1">
        <v>1</v>
      </c>
      <c r="AU143" s="1" t="s">
        <v>369</v>
      </c>
      <c r="AV143" s="1" t="s">
        <v>1405</v>
      </c>
    </row>
    <row r="144" spans="1:48" ht="15.75" customHeight="1">
      <c r="A144" s="5">
        <v>3603</v>
      </c>
      <c r="B144" s="5"/>
      <c r="C144" s="5" t="s">
        <v>1406</v>
      </c>
      <c r="D144" s="5" t="s">
        <v>1407</v>
      </c>
      <c r="E144" s="5" t="s">
        <v>1408</v>
      </c>
      <c r="F144" s="5" t="s">
        <v>1409</v>
      </c>
      <c r="G144" s="5">
        <v>2018</v>
      </c>
      <c r="H144" s="5" t="s">
        <v>1410</v>
      </c>
      <c r="I144" s="5" t="s">
        <v>1411</v>
      </c>
      <c r="J144" s="5" t="s">
        <v>642</v>
      </c>
      <c r="K144" s="5" t="s">
        <v>127</v>
      </c>
      <c r="L144" s="5" t="s">
        <v>320</v>
      </c>
      <c r="M144" s="5" t="s">
        <v>167</v>
      </c>
      <c r="N144" s="5" t="s">
        <v>474</v>
      </c>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t="s">
        <v>1412</v>
      </c>
    </row>
    <row r="145" spans="1:48" ht="15.75" customHeight="1">
      <c r="A145" s="5">
        <v>9364</v>
      </c>
      <c r="B145" s="5"/>
      <c r="C145" s="5" t="s">
        <v>1413</v>
      </c>
      <c r="D145" s="5" t="s">
        <v>1414</v>
      </c>
      <c r="E145" s="5" t="s">
        <v>1415</v>
      </c>
      <c r="F145" s="5" t="s">
        <v>640</v>
      </c>
      <c r="G145" s="5">
        <v>2009</v>
      </c>
      <c r="H145" s="5" t="s">
        <v>1416</v>
      </c>
      <c r="I145" s="5" t="s">
        <v>104</v>
      </c>
      <c r="J145" s="5" t="s">
        <v>642</v>
      </c>
      <c r="K145" s="5" t="s">
        <v>145</v>
      </c>
      <c r="L145" s="5" t="s">
        <v>320</v>
      </c>
      <c r="M145" s="5" t="s">
        <v>167</v>
      </c>
      <c r="N145" s="5" t="s">
        <v>168</v>
      </c>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t="s">
        <v>1417</v>
      </c>
    </row>
    <row r="146" spans="1:48" ht="15.75" customHeight="1">
      <c r="A146" s="5">
        <v>10694</v>
      </c>
      <c r="B146" s="5"/>
      <c r="C146" s="5" t="s">
        <v>1418</v>
      </c>
      <c r="D146" s="5" t="s">
        <v>1419</v>
      </c>
      <c r="E146" s="5" t="s">
        <v>1420</v>
      </c>
      <c r="F146" s="5" t="s">
        <v>1421</v>
      </c>
      <c r="G146" s="5">
        <v>2008</v>
      </c>
      <c r="H146" s="5" t="s">
        <v>1422</v>
      </c>
      <c r="I146" s="5" t="s">
        <v>266</v>
      </c>
      <c r="J146" s="5" t="s">
        <v>180</v>
      </c>
      <c r="K146" s="5" t="s">
        <v>320</v>
      </c>
      <c r="L146" s="5" t="s">
        <v>320</v>
      </c>
      <c r="M146" s="5" t="s">
        <v>167</v>
      </c>
      <c r="N146" s="5" t="s">
        <v>168</v>
      </c>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t="s">
        <v>1423</v>
      </c>
    </row>
    <row r="147" spans="1:48" ht="15.75" customHeight="1">
      <c r="A147" s="5">
        <v>4258</v>
      </c>
      <c r="B147" s="5"/>
      <c r="C147" s="5" t="s">
        <v>1424</v>
      </c>
      <c r="D147" s="5" t="s">
        <v>1425</v>
      </c>
      <c r="E147" s="5" t="s">
        <v>1426</v>
      </c>
      <c r="F147" s="5" t="s">
        <v>1427</v>
      </c>
      <c r="G147" s="5">
        <v>2013</v>
      </c>
      <c r="H147" s="5" t="s">
        <v>1428</v>
      </c>
      <c r="I147" s="5" t="s">
        <v>104</v>
      </c>
      <c r="J147" s="5" t="s">
        <v>165</v>
      </c>
      <c r="K147" s="5" t="s">
        <v>166</v>
      </c>
      <c r="L147" s="5" t="s">
        <v>320</v>
      </c>
      <c r="M147" s="5" t="s">
        <v>57</v>
      </c>
      <c r="N147" s="5" t="s">
        <v>57</v>
      </c>
      <c r="O147" s="5" t="s">
        <v>58</v>
      </c>
      <c r="P147" s="5" t="s">
        <v>59</v>
      </c>
      <c r="Q147" s="5" t="s">
        <v>106</v>
      </c>
      <c r="R147" s="5" t="s">
        <v>107</v>
      </c>
      <c r="S147" s="5" t="s">
        <v>128</v>
      </c>
      <c r="T147" s="5"/>
      <c r="U147" s="5" t="s">
        <v>108</v>
      </c>
      <c r="V147" s="5" t="s">
        <v>1429</v>
      </c>
      <c r="W147" s="5" t="s">
        <v>1430</v>
      </c>
      <c r="X147" s="5" t="s">
        <v>1431</v>
      </c>
      <c r="Y147" s="5" t="s">
        <v>1432</v>
      </c>
      <c r="Z147" s="13" t="s">
        <v>1433</v>
      </c>
      <c r="AA147" s="5">
        <v>365</v>
      </c>
      <c r="AB147" s="5" t="s">
        <v>65</v>
      </c>
      <c r="AC147" s="5" t="s">
        <v>66</v>
      </c>
      <c r="AD147" s="5" t="s">
        <v>134</v>
      </c>
      <c r="AE147" s="5"/>
      <c r="AF147" s="5"/>
      <c r="AG147" s="5" t="s">
        <v>69</v>
      </c>
      <c r="AH147" s="5" t="s">
        <v>94</v>
      </c>
      <c r="AI147" s="5" t="s">
        <v>380</v>
      </c>
      <c r="AJ147" s="5" t="s">
        <v>96</v>
      </c>
      <c r="AK147" s="5" t="s">
        <v>1434</v>
      </c>
      <c r="AL147" s="5" t="s">
        <v>1018</v>
      </c>
      <c r="AM147" s="5" t="s">
        <v>75</v>
      </c>
      <c r="AN147" s="5" t="s">
        <v>1435</v>
      </c>
      <c r="AO147" s="1" t="s">
        <v>1436</v>
      </c>
      <c r="AP147" s="1" t="s">
        <v>1304</v>
      </c>
      <c r="AR147" s="1">
        <v>1</v>
      </c>
      <c r="AU147" s="1" t="s">
        <v>369</v>
      </c>
      <c r="AV147" s="1" t="s">
        <v>1437</v>
      </c>
    </row>
    <row r="148" spans="1:48" ht="15.75" customHeight="1">
      <c r="A148" s="5">
        <v>4258</v>
      </c>
      <c r="B148" s="5"/>
      <c r="C148" s="5" t="s">
        <v>1424</v>
      </c>
      <c r="D148" s="5" t="s">
        <v>1425</v>
      </c>
      <c r="E148" s="5" t="s">
        <v>1426</v>
      </c>
      <c r="F148" s="5" t="s">
        <v>1427</v>
      </c>
      <c r="G148" s="5">
        <v>2013</v>
      </c>
      <c r="H148" s="5" t="s">
        <v>1428</v>
      </c>
      <c r="I148" s="5" t="s">
        <v>104</v>
      </c>
      <c r="J148" s="5" t="s">
        <v>165</v>
      </c>
      <c r="K148" s="5" t="s">
        <v>166</v>
      </c>
      <c r="L148" s="5" t="s">
        <v>320</v>
      </c>
      <c r="M148" s="5" t="s">
        <v>57</v>
      </c>
      <c r="N148" s="5" t="s">
        <v>57</v>
      </c>
      <c r="O148" s="5" t="s">
        <v>58</v>
      </c>
      <c r="P148" s="5" t="s">
        <v>59</v>
      </c>
      <c r="Q148" s="5" t="s">
        <v>106</v>
      </c>
      <c r="R148" s="5" t="s">
        <v>107</v>
      </c>
      <c r="S148" s="5" t="s">
        <v>128</v>
      </c>
      <c r="T148" s="5"/>
      <c r="U148" s="5" t="s">
        <v>108</v>
      </c>
      <c r="V148" s="5" t="s">
        <v>1429</v>
      </c>
      <c r="W148" s="5" t="s">
        <v>1430</v>
      </c>
      <c r="X148" s="5" t="s">
        <v>1431</v>
      </c>
      <c r="Y148" s="5" t="s">
        <v>1432</v>
      </c>
      <c r="Z148" s="10" t="s">
        <v>1438</v>
      </c>
      <c r="AA148" s="5">
        <v>365</v>
      </c>
      <c r="AB148" s="5" t="s">
        <v>65</v>
      </c>
      <c r="AC148" s="5" t="s">
        <v>66</v>
      </c>
      <c r="AD148" s="5" t="s">
        <v>134</v>
      </c>
      <c r="AE148" s="5"/>
      <c r="AF148" s="5"/>
      <c r="AG148" s="5" t="s">
        <v>69</v>
      </c>
      <c r="AH148" s="5" t="s">
        <v>153</v>
      </c>
      <c r="AI148" s="5" t="s">
        <v>380</v>
      </c>
      <c r="AJ148" s="5" t="s">
        <v>96</v>
      </c>
      <c r="AK148" s="5" t="s">
        <v>1434</v>
      </c>
      <c r="AL148" s="5" t="s">
        <v>1439</v>
      </c>
      <c r="AM148" s="5" t="s">
        <v>382</v>
      </c>
      <c r="AN148" s="5" t="s">
        <v>1435</v>
      </c>
      <c r="AO148" s="1" t="s">
        <v>1440</v>
      </c>
      <c r="AP148" s="1" t="s">
        <v>1440</v>
      </c>
      <c r="AR148" s="1">
        <v>7</v>
      </c>
      <c r="AU148" s="1" t="s">
        <v>369</v>
      </c>
      <c r="AV148" s="1" t="s">
        <v>1441</v>
      </c>
    </row>
    <row r="149" spans="1:48" ht="15.75" customHeight="1">
      <c r="A149" s="11">
        <v>10159</v>
      </c>
      <c r="B149" s="11"/>
      <c r="C149" s="11" t="s">
        <v>1442</v>
      </c>
      <c r="D149" s="11" t="s">
        <v>1443</v>
      </c>
      <c r="E149" s="11" t="s">
        <v>1444</v>
      </c>
      <c r="F149" s="11" t="s">
        <v>1445</v>
      </c>
      <c r="G149" s="11">
        <v>2017</v>
      </c>
      <c r="H149" s="11" t="s">
        <v>1446</v>
      </c>
      <c r="I149" s="11" t="s">
        <v>144</v>
      </c>
      <c r="J149" s="11" t="s">
        <v>165</v>
      </c>
      <c r="K149" s="11" t="s">
        <v>86</v>
      </c>
      <c r="L149" s="11" t="s">
        <v>320</v>
      </c>
      <c r="M149" s="11" t="s">
        <v>167</v>
      </c>
      <c r="N149" s="11" t="s">
        <v>417</v>
      </c>
      <c r="O149" s="11"/>
      <c r="P149" s="11"/>
      <c r="Q149" s="11"/>
      <c r="R149" s="11"/>
      <c r="S149" s="11"/>
      <c r="T149" s="11"/>
      <c r="U149" s="11"/>
      <c r="V149" s="11"/>
      <c r="W149" s="11"/>
      <c r="X149" s="11"/>
      <c r="Y149" s="11"/>
      <c r="Z149" s="11"/>
      <c r="AA149" s="11"/>
      <c r="AB149" s="11"/>
      <c r="AC149" s="11"/>
      <c r="AD149" s="11"/>
      <c r="AE149"/>
      <c r="AN149" s="1" t="s">
        <v>1447</v>
      </c>
      <c r="AO149" s="11"/>
    </row>
    <row r="150" spans="1:48" ht="15.75" customHeight="1">
      <c r="A150" s="5">
        <v>4273</v>
      </c>
      <c r="B150" s="5"/>
      <c r="C150" s="5" t="s">
        <v>1448</v>
      </c>
      <c r="D150" s="5" t="s">
        <v>1449</v>
      </c>
      <c r="E150" s="5" t="s">
        <v>1450</v>
      </c>
      <c r="F150" s="5" t="s">
        <v>1451</v>
      </c>
      <c r="G150" s="5">
        <v>2005</v>
      </c>
      <c r="H150" s="5" t="s">
        <v>1452</v>
      </c>
      <c r="I150" s="5" t="s">
        <v>1453</v>
      </c>
      <c r="J150" s="5" t="s">
        <v>180</v>
      </c>
      <c r="K150" s="5" t="s">
        <v>86</v>
      </c>
      <c r="L150" s="5" t="s">
        <v>320</v>
      </c>
      <c r="M150" s="5" t="s">
        <v>167</v>
      </c>
      <c r="N150" s="5" t="s">
        <v>199</v>
      </c>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row>
    <row r="151" spans="1:48" ht="15.75" customHeight="1">
      <c r="A151" s="5">
        <v>583</v>
      </c>
      <c r="B151" s="5"/>
      <c r="C151" s="5" t="s">
        <v>1454</v>
      </c>
      <c r="D151" s="5" t="s">
        <v>1455</v>
      </c>
      <c r="E151" s="5" t="s">
        <v>1456</v>
      </c>
      <c r="F151" s="5" t="s">
        <v>1457</v>
      </c>
      <c r="G151" s="5">
        <v>2006</v>
      </c>
      <c r="H151" s="5" t="s">
        <v>1458</v>
      </c>
      <c r="I151" s="5" t="s">
        <v>104</v>
      </c>
      <c r="J151" s="5" t="s">
        <v>165</v>
      </c>
      <c r="K151" s="5" t="s">
        <v>86</v>
      </c>
      <c r="L151" s="5" t="s">
        <v>320</v>
      </c>
      <c r="M151" s="5" t="s">
        <v>57</v>
      </c>
      <c r="N151" s="5" t="s">
        <v>57</v>
      </c>
      <c r="O151" s="5" t="s">
        <v>58</v>
      </c>
      <c r="P151" s="5" t="s">
        <v>59</v>
      </c>
      <c r="Q151" s="5"/>
      <c r="R151" s="5"/>
      <c r="S151" s="5"/>
      <c r="T151" s="5" t="s">
        <v>536</v>
      </c>
      <c r="U151" s="5" t="s">
        <v>60</v>
      </c>
      <c r="V151" s="5" t="s">
        <v>109</v>
      </c>
      <c r="W151" s="5" t="s">
        <v>1459</v>
      </c>
      <c r="X151" s="5" t="s">
        <v>1460</v>
      </c>
      <c r="Y151" s="5" t="s">
        <v>1461</v>
      </c>
      <c r="Z151" s="5" t="s">
        <v>1462</v>
      </c>
      <c r="AA151" s="5">
        <v>3650</v>
      </c>
      <c r="AB151" s="5" t="s">
        <v>92</v>
      </c>
      <c r="AC151" s="5" t="s">
        <v>66</v>
      </c>
      <c r="AD151" s="5" t="s">
        <v>67</v>
      </c>
      <c r="AE151" s="5"/>
      <c r="AF151" s="5"/>
      <c r="AG151" s="5" t="s">
        <v>69</v>
      </c>
      <c r="AH151" s="5" t="s">
        <v>70</v>
      </c>
      <c r="AI151" s="5" t="s">
        <v>210</v>
      </c>
      <c r="AJ151" s="5" t="s">
        <v>1463</v>
      </c>
      <c r="AK151" s="5" t="s">
        <v>1464</v>
      </c>
      <c r="AL151" s="5" t="s">
        <v>1465</v>
      </c>
      <c r="AM151" s="5" t="s">
        <v>75</v>
      </c>
      <c r="AN151" s="5" t="s">
        <v>1466</v>
      </c>
    </row>
    <row r="152" spans="1:48" ht="15.75" customHeight="1">
      <c r="A152" s="5">
        <v>9603</v>
      </c>
      <c r="B152" s="5"/>
      <c r="C152" s="5" t="s">
        <v>1467</v>
      </c>
      <c r="D152" s="5" t="s">
        <v>1468</v>
      </c>
      <c r="E152" s="5" t="s">
        <v>1469</v>
      </c>
      <c r="F152" s="5" t="s">
        <v>1470</v>
      </c>
      <c r="G152" s="5">
        <v>2017</v>
      </c>
      <c r="H152" s="5" t="s">
        <v>1471</v>
      </c>
      <c r="I152" s="5" t="s">
        <v>144</v>
      </c>
      <c r="J152" s="5" t="s">
        <v>126</v>
      </c>
      <c r="K152" s="5" t="s">
        <v>105</v>
      </c>
      <c r="L152" s="5" t="s">
        <v>320</v>
      </c>
      <c r="M152" s="5" t="s">
        <v>57</v>
      </c>
      <c r="N152" s="5" t="s">
        <v>57</v>
      </c>
      <c r="O152" s="5" t="s">
        <v>58</v>
      </c>
      <c r="P152" s="5" t="s">
        <v>59</v>
      </c>
      <c r="Q152" s="5"/>
      <c r="R152" s="5"/>
      <c r="S152" s="5"/>
      <c r="T152" s="5" t="s">
        <v>536</v>
      </c>
      <c r="U152" s="5" t="s">
        <v>60</v>
      </c>
      <c r="V152" s="5" t="s">
        <v>300</v>
      </c>
      <c r="W152" s="5" t="s">
        <v>527</v>
      </c>
      <c r="X152" s="5" t="s">
        <v>1472</v>
      </c>
      <c r="Y152" s="5" t="s">
        <v>1473</v>
      </c>
      <c r="Z152" s="5" t="s">
        <v>1474</v>
      </c>
      <c r="AA152" s="5">
        <v>1825</v>
      </c>
      <c r="AB152" s="5" t="s">
        <v>65</v>
      </c>
      <c r="AC152" s="5" t="s">
        <v>66</v>
      </c>
      <c r="AD152" s="5" t="s">
        <v>93</v>
      </c>
      <c r="AE152" s="5"/>
      <c r="AF152" s="5"/>
      <c r="AG152" s="5" t="s">
        <v>69</v>
      </c>
      <c r="AH152" s="5" t="s">
        <v>70</v>
      </c>
      <c r="AI152" s="5" t="s">
        <v>210</v>
      </c>
      <c r="AJ152" s="5" t="s">
        <v>117</v>
      </c>
      <c r="AK152" s="5" t="s">
        <v>1475</v>
      </c>
      <c r="AL152" s="5" t="s">
        <v>74</v>
      </c>
      <c r="AM152" s="5" t="s">
        <v>75</v>
      </c>
      <c r="AN152" s="5" t="s">
        <v>1476</v>
      </c>
      <c r="AO152" s="1" t="s">
        <v>1477</v>
      </c>
      <c r="AP152" s="1" t="s">
        <v>1478</v>
      </c>
      <c r="AR152" s="1">
        <v>14</v>
      </c>
      <c r="AU152" s="1" t="s">
        <v>329</v>
      </c>
      <c r="AV152" s="1" t="s">
        <v>1479</v>
      </c>
    </row>
    <row r="153" spans="1:48" ht="15.75" customHeight="1">
      <c r="A153" s="5">
        <v>8148</v>
      </c>
      <c r="B153" s="5"/>
      <c r="C153" s="5" t="s">
        <v>1480</v>
      </c>
      <c r="D153" s="5" t="s">
        <v>1481</v>
      </c>
      <c r="E153" s="5" t="s">
        <v>1482</v>
      </c>
      <c r="F153" s="5" t="s">
        <v>1483</v>
      </c>
      <c r="G153" s="5">
        <v>2005</v>
      </c>
      <c r="H153" s="5" t="s">
        <v>1484</v>
      </c>
      <c r="I153" s="5" t="s">
        <v>104</v>
      </c>
      <c r="J153" s="5" t="s">
        <v>126</v>
      </c>
      <c r="K153" s="5" t="s">
        <v>127</v>
      </c>
      <c r="L153" s="5" t="s">
        <v>320</v>
      </c>
      <c r="M153" s="5" t="s">
        <v>57</v>
      </c>
      <c r="N153" s="5" t="s">
        <v>57</v>
      </c>
      <c r="O153" s="5" t="s">
        <v>58</v>
      </c>
      <c r="P153" s="5" t="s">
        <v>59</v>
      </c>
      <c r="Q153" s="5" t="s">
        <v>107</v>
      </c>
      <c r="R153" s="5"/>
      <c r="S153" s="5"/>
      <c r="T153" s="5"/>
      <c r="U153" s="5" t="s">
        <v>108</v>
      </c>
      <c r="V153" s="5" t="s">
        <v>109</v>
      </c>
      <c r="W153" s="5" t="s">
        <v>1485</v>
      </c>
      <c r="X153" s="5" t="s">
        <v>1486</v>
      </c>
      <c r="Y153" s="5" t="s">
        <v>1487</v>
      </c>
      <c r="Z153" s="5" t="s">
        <v>1488</v>
      </c>
      <c r="AA153" s="5">
        <v>1642</v>
      </c>
      <c r="AB153" s="5" t="s">
        <v>65</v>
      </c>
      <c r="AC153" s="5" t="s">
        <v>66</v>
      </c>
      <c r="AD153" s="5" t="s">
        <v>67</v>
      </c>
      <c r="AE153" s="5" t="s">
        <v>68</v>
      </c>
      <c r="AF153" s="5"/>
      <c r="AG153" s="5" t="s">
        <v>69</v>
      </c>
      <c r="AH153" s="5" t="s">
        <v>94</v>
      </c>
      <c r="AI153" s="5" t="s">
        <v>531</v>
      </c>
      <c r="AJ153" s="5" t="s">
        <v>72</v>
      </c>
      <c r="AK153" s="5" t="s">
        <v>1093</v>
      </c>
      <c r="AL153" s="5" t="s">
        <v>74</v>
      </c>
      <c r="AM153" s="5" t="s">
        <v>75</v>
      </c>
      <c r="AN153" s="5" t="s">
        <v>1489</v>
      </c>
      <c r="AO153" s="1" t="s">
        <v>1490</v>
      </c>
      <c r="AP153" s="1" t="s">
        <v>1491</v>
      </c>
      <c r="AR153" s="1">
        <v>1</v>
      </c>
      <c r="AU153" s="1" t="s">
        <v>517</v>
      </c>
      <c r="AV153" s="1" t="s">
        <v>1492</v>
      </c>
    </row>
    <row r="154" spans="1:48" ht="15.75" customHeight="1">
      <c r="A154" s="5">
        <v>717</v>
      </c>
      <c r="B154" s="5"/>
      <c r="C154" s="5" t="s">
        <v>1493</v>
      </c>
      <c r="D154" s="5" t="s">
        <v>1494</v>
      </c>
      <c r="E154" s="5" t="s">
        <v>1495</v>
      </c>
      <c r="F154" s="5" t="s">
        <v>1496</v>
      </c>
      <c r="G154" s="5">
        <v>2011</v>
      </c>
      <c r="H154" s="5" t="s">
        <v>1497</v>
      </c>
      <c r="I154" s="5" t="s">
        <v>1498</v>
      </c>
      <c r="J154" s="5" t="s">
        <v>165</v>
      </c>
      <c r="K154" s="5" t="s">
        <v>56</v>
      </c>
      <c r="L154" s="5" t="s">
        <v>320</v>
      </c>
      <c r="M154" s="5" t="s">
        <v>57</v>
      </c>
      <c r="N154" s="5" t="s">
        <v>57</v>
      </c>
      <c r="O154" s="5" t="s">
        <v>58</v>
      </c>
      <c r="P154" s="5" t="s">
        <v>59</v>
      </c>
      <c r="Q154" s="5" t="s">
        <v>107</v>
      </c>
      <c r="R154" s="5"/>
      <c r="S154" s="5"/>
      <c r="T154" s="5"/>
      <c r="U154" s="5" t="s">
        <v>87</v>
      </c>
      <c r="V154" s="5" t="s">
        <v>61</v>
      </c>
      <c r="W154" s="5" t="s">
        <v>1089</v>
      </c>
      <c r="X154" s="5" t="s">
        <v>1499</v>
      </c>
      <c r="Y154" s="5" t="s">
        <v>1500</v>
      </c>
      <c r="Z154" s="5" t="s">
        <v>1501</v>
      </c>
      <c r="AA154" s="5">
        <v>1277</v>
      </c>
      <c r="AB154" s="5" t="s">
        <v>92</v>
      </c>
      <c r="AC154" s="5" t="s">
        <v>114</v>
      </c>
      <c r="AD154" s="5" t="s">
        <v>152</v>
      </c>
      <c r="AE154" s="5"/>
      <c r="AF154" s="5"/>
      <c r="AG154" s="5" t="s">
        <v>69</v>
      </c>
      <c r="AH154" s="5" t="s">
        <v>94</v>
      </c>
      <c r="AI154" s="5" t="s">
        <v>923</v>
      </c>
      <c r="AJ154" s="5" t="s">
        <v>96</v>
      </c>
      <c r="AK154" s="5" t="s">
        <v>1502</v>
      </c>
      <c r="AL154" s="5" t="s">
        <v>74</v>
      </c>
      <c r="AM154" s="5" t="s">
        <v>75</v>
      </c>
      <c r="AN154" s="5" t="s">
        <v>1503</v>
      </c>
      <c r="AO154" s="1" t="s">
        <v>1504</v>
      </c>
      <c r="AP154" s="1" t="s">
        <v>409</v>
      </c>
      <c r="AQ154" s="1" t="s">
        <v>185</v>
      </c>
      <c r="AR154" s="1">
        <v>1</v>
      </c>
      <c r="AU154" s="1" t="s">
        <v>346</v>
      </c>
      <c r="AV154" s="1" t="s">
        <v>1505</v>
      </c>
    </row>
    <row r="155" spans="1:48" ht="15.75" customHeight="1">
      <c r="A155" s="5">
        <v>3879</v>
      </c>
      <c r="B155" s="5"/>
      <c r="C155" s="5" t="s">
        <v>1506</v>
      </c>
      <c r="D155" s="5" t="s">
        <v>1507</v>
      </c>
      <c r="E155" s="5" t="s">
        <v>1508</v>
      </c>
      <c r="F155" s="5" t="s">
        <v>1509</v>
      </c>
      <c r="G155" s="5">
        <v>2014</v>
      </c>
      <c r="H155" s="5" t="s">
        <v>1510</v>
      </c>
      <c r="I155" s="5" t="s">
        <v>144</v>
      </c>
      <c r="J155" s="5" t="s">
        <v>180</v>
      </c>
      <c r="K155" s="5" t="s">
        <v>105</v>
      </c>
      <c r="L155" s="5" t="s">
        <v>320</v>
      </c>
      <c r="M155" s="5" t="s">
        <v>57</v>
      </c>
      <c r="N155" s="5" t="s">
        <v>57</v>
      </c>
      <c r="O155" s="5" t="s">
        <v>58</v>
      </c>
      <c r="P155" s="5" t="s">
        <v>59</v>
      </c>
      <c r="Q155" s="5"/>
      <c r="R155" s="5"/>
      <c r="S155" s="5"/>
      <c r="T155" s="5"/>
      <c r="U155" s="5" t="s">
        <v>60</v>
      </c>
      <c r="V155" s="5" t="s">
        <v>300</v>
      </c>
      <c r="W155" s="5" t="s">
        <v>1511</v>
      </c>
      <c r="X155" s="5" t="s">
        <v>1512</v>
      </c>
      <c r="Y155" s="5" t="s">
        <v>1513</v>
      </c>
      <c r="Z155" s="5" t="s">
        <v>1514</v>
      </c>
      <c r="AA155" s="5">
        <v>1642</v>
      </c>
      <c r="AB155" s="5" t="s">
        <v>65</v>
      </c>
      <c r="AC155" s="5" t="s">
        <v>66</v>
      </c>
      <c r="AD155" s="5" t="s">
        <v>67</v>
      </c>
      <c r="AE155" s="5" t="s">
        <v>68</v>
      </c>
      <c r="AF155" s="5" t="s">
        <v>134</v>
      </c>
      <c r="AG155" s="5" t="s">
        <v>69</v>
      </c>
      <c r="AH155" s="5" t="s">
        <v>94</v>
      </c>
      <c r="AI155" s="5" t="s">
        <v>1515</v>
      </c>
      <c r="AJ155" s="5" t="s">
        <v>117</v>
      </c>
      <c r="AK155" s="5" t="s">
        <v>1093</v>
      </c>
      <c r="AL155" s="5" t="s">
        <v>1018</v>
      </c>
      <c r="AM155" s="5" t="s">
        <v>75</v>
      </c>
      <c r="AN155" s="5" t="s">
        <v>1516</v>
      </c>
      <c r="AO155" s="1" t="s">
        <v>1517</v>
      </c>
      <c r="AP155" s="1" t="s">
        <v>1518</v>
      </c>
      <c r="AR155" s="1">
        <v>2</v>
      </c>
      <c r="AU155" s="1" t="s">
        <v>517</v>
      </c>
      <c r="AV155" s="1" t="s">
        <v>1519</v>
      </c>
    </row>
    <row r="156" spans="1:48" ht="15.75" customHeight="1">
      <c r="A156" s="5">
        <v>10724</v>
      </c>
      <c r="B156" s="5" t="s">
        <v>1097</v>
      </c>
      <c r="C156" s="5" t="s">
        <v>1520</v>
      </c>
      <c r="D156" s="5" t="s">
        <v>1521</v>
      </c>
      <c r="E156" s="5" t="s">
        <v>1522</v>
      </c>
      <c r="F156" s="5" t="s">
        <v>1523</v>
      </c>
      <c r="G156" s="5">
        <v>2020</v>
      </c>
      <c r="H156" s="5"/>
      <c r="I156" s="5" t="s">
        <v>1524</v>
      </c>
      <c r="J156" s="5" t="s">
        <v>126</v>
      </c>
      <c r="K156" s="5" t="s">
        <v>225</v>
      </c>
      <c r="L156" s="5" t="s">
        <v>320</v>
      </c>
      <c r="M156" s="6" t="s">
        <v>167</v>
      </c>
      <c r="N156" s="5" t="s">
        <v>235</v>
      </c>
      <c r="O156" s="6"/>
      <c r="P156" s="6"/>
      <c r="Q156" s="6"/>
      <c r="R156" s="6"/>
      <c r="S156" s="6"/>
      <c r="T156" s="6"/>
      <c r="U156" s="6"/>
      <c r="V156" s="6"/>
      <c r="W156" s="6"/>
      <c r="X156" s="6"/>
      <c r="Y156" s="6"/>
      <c r="Z156" s="6"/>
      <c r="AA156" s="6"/>
      <c r="AB156" s="5"/>
      <c r="AC156" s="5"/>
      <c r="AD156" s="5"/>
      <c r="AE156" s="5"/>
      <c r="AF156" s="5"/>
      <c r="AG156" s="5"/>
      <c r="AH156" s="5"/>
      <c r="AI156" s="5"/>
      <c r="AJ156" s="5"/>
      <c r="AK156" s="5"/>
      <c r="AL156" s="5"/>
      <c r="AM156" s="5"/>
      <c r="AN156" s="6" t="s">
        <v>1525</v>
      </c>
    </row>
    <row r="157" spans="1:48" ht="15.75" customHeight="1">
      <c r="A157" s="5">
        <v>6721</v>
      </c>
      <c r="B157" s="5"/>
      <c r="C157" s="5" t="s">
        <v>1526</v>
      </c>
      <c r="D157" s="5" t="s">
        <v>1527</v>
      </c>
      <c r="E157" s="5" t="s">
        <v>1528</v>
      </c>
      <c r="F157" s="5"/>
      <c r="G157" s="5">
        <v>2001</v>
      </c>
      <c r="H157" s="5" t="s">
        <v>1529</v>
      </c>
      <c r="I157" s="5" t="s">
        <v>1031</v>
      </c>
      <c r="J157" s="5" t="s">
        <v>165</v>
      </c>
      <c r="K157" s="5" t="s">
        <v>86</v>
      </c>
      <c r="L157" s="5" t="s">
        <v>320</v>
      </c>
      <c r="M157" s="5" t="s">
        <v>57</v>
      </c>
      <c r="N157" s="5" t="s">
        <v>57</v>
      </c>
      <c r="O157" s="5" t="s">
        <v>58</v>
      </c>
      <c r="P157" s="5" t="s">
        <v>59</v>
      </c>
      <c r="Q157" s="5"/>
      <c r="R157" s="5"/>
      <c r="S157" s="5"/>
      <c r="T157" s="5"/>
      <c r="U157" s="5" t="s">
        <v>108</v>
      </c>
      <c r="V157" s="5" t="s">
        <v>109</v>
      </c>
      <c r="W157" s="5" t="s">
        <v>321</v>
      </c>
      <c r="X157" s="5" t="s">
        <v>1530</v>
      </c>
      <c r="Y157" s="5" t="s">
        <v>1531</v>
      </c>
      <c r="Z157" s="5" t="s">
        <v>1532</v>
      </c>
      <c r="AA157" s="5">
        <v>42</v>
      </c>
      <c r="AB157" s="5" t="s">
        <v>65</v>
      </c>
      <c r="AC157" s="5" t="s">
        <v>66</v>
      </c>
      <c r="AD157" s="5" t="s">
        <v>68</v>
      </c>
      <c r="AE157" s="5"/>
      <c r="AF157" s="5"/>
      <c r="AG157" s="5" t="s">
        <v>69</v>
      </c>
      <c r="AH157" s="5" t="s">
        <v>94</v>
      </c>
      <c r="AI157" s="5" t="s">
        <v>210</v>
      </c>
      <c r="AJ157" s="5" t="s">
        <v>117</v>
      </c>
      <c r="AK157" s="5" t="s">
        <v>1533</v>
      </c>
      <c r="AL157" s="5" t="s">
        <v>1018</v>
      </c>
      <c r="AM157" s="5" t="s">
        <v>75</v>
      </c>
      <c r="AN157" s="5" t="s">
        <v>1534</v>
      </c>
      <c r="AO157" s="1" t="s">
        <v>1535</v>
      </c>
      <c r="AP157" s="1" t="s">
        <v>1536</v>
      </c>
      <c r="AR157" s="1">
        <v>2</v>
      </c>
      <c r="AU157" s="1" t="s">
        <v>369</v>
      </c>
      <c r="AV157" s="1" t="s">
        <v>1537</v>
      </c>
    </row>
    <row r="158" spans="1:48" ht="15.75" customHeight="1">
      <c r="A158" s="5">
        <v>8469</v>
      </c>
      <c r="B158" s="5"/>
      <c r="C158" s="5" t="s">
        <v>1538</v>
      </c>
      <c r="D158" s="5" t="s">
        <v>1539</v>
      </c>
      <c r="E158" s="5" t="s">
        <v>1540</v>
      </c>
      <c r="F158" s="5" t="s">
        <v>1541</v>
      </c>
      <c r="G158" s="5">
        <v>2018</v>
      </c>
      <c r="H158" s="5" t="s">
        <v>1542</v>
      </c>
      <c r="I158" s="5" t="s">
        <v>1543</v>
      </c>
      <c r="J158" s="5" t="s">
        <v>165</v>
      </c>
      <c r="K158" s="5" t="s">
        <v>105</v>
      </c>
      <c r="L158" s="5" t="s">
        <v>320</v>
      </c>
      <c r="M158" s="5" t="s">
        <v>167</v>
      </c>
      <c r="N158" s="5" t="s">
        <v>168</v>
      </c>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t="s">
        <v>1544</v>
      </c>
    </row>
    <row r="159" spans="1:48" ht="15.75" customHeight="1">
      <c r="A159" s="11">
        <v>8567</v>
      </c>
      <c r="B159" s="11"/>
      <c r="C159" s="11" t="s">
        <v>1545</v>
      </c>
      <c r="D159" s="11" t="s">
        <v>1546</v>
      </c>
      <c r="E159" s="11" t="s">
        <v>1547</v>
      </c>
      <c r="F159" s="11" t="s">
        <v>1548</v>
      </c>
      <c r="G159" s="11">
        <v>2016</v>
      </c>
      <c r="H159" s="11" t="s">
        <v>1549</v>
      </c>
      <c r="I159" s="11" t="s">
        <v>125</v>
      </c>
      <c r="J159" s="11" t="s">
        <v>165</v>
      </c>
      <c r="K159" s="11" t="s">
        <v>55</v>
      </c>
      <c r="L159" s="11" t="s">
        <v>320</v>
      </c>
      <c r="M159" s="11" t="s">
        <v>57</v>
      </c>
      <c r="N159" s="11" t="s">
        <v>57</v>
      </c>
      <c r="O159" s="11" t="s">
        <v>58</v>
      </c>
      <c r="P159" s="11" t="s">
        <v>59</v>
      </c>
      <c r="Q159" s="11" t="s">
        <v>107</v>
      </c>
      <c r="R159" s="11"/>
      <c r="S159" s="11"/>
      <c r="T159" s="11"/>
      <c r="U159" s="11" t="s">
        <v>108</v>
      </c>
      <c r="V159" s="11" t="s">
        <v>109</v>
      </c>
      <c r="W159" s="11" t="s">
        <v>321</v>
      </c>
      <c r="X159" s="11" t="s">
        <v>1550</v>
      </c>
      <c r="Y159" s="11" t="s">
        <v>1551</v>
      </c>
      <c r="Z159" s="11" t="s">
        <v>1552</v>
      </c>
      <c r="AA159" s="11">
        <v>3650</v>
      </c>
      <c r="AB159" s="11" t="s">
        <v>92</v>
      </c>
      <c r="AC159" s="11" t="s">
        <v>66</v>
      </c>
      <c r="AD159" s="11" t="s">
        <v>67</v>
      </c>
      <c r="AE159" s="11" t="s">
        <v>68</v>
      </c>
      <c r="AF159" s="11"/>
      <c r="AG159" s="11" t="s">
        <v>69</v>
      </c>
      <c r="AH159" s="11" t="s">
        <v>70</v>
      </c>
      <c r="AI159" s="11" t="s">
        <v>1553</v>
      </c>
      <c r="AJ159" s="11" t="s">
        <v>117</v>
      </c>
      <c r="AK159" s="11" t="s">
        <v>72</v>
      </c>
      <c r="AL159" s="11" t="s">
        <v>72</v>
      </c>
      <c r="AM159" s="11" t="s">
        <v>72</v>
      </c>
      <c r="AN159" s="11" t="s">
        <v>1554</v>
      </c>
      <c r="AO159" s="11" t="s">
        <v>1555</v>
      </c>
      <c r="AP159" s="11" t="s">
        <v>1556</v>
      </c>
      <c r="AQ159" s="11" t="s">
        <v>536</v>
      </c>
      <c r="AR159" s="11">
        <v>7</v>
      </c>
      <c r="AS159" s="11"/>
      <c r="AT159" s="11"/>
      <c r="AU159" s="11" t="s">
        <v>517</v>
      </c>
      <c r="AV159" s="11" t="s">
        <v>1557</v>
      </c>
    </row>
    <row r="160" spans="1:48" ht="15.75" customHeight="1">
      <c r="A160" s="5">
        <v>2791</v>
      </c>
      <c r="B160" s="5"/>
      <c r="C160" s="5" t="s">
        <v>1558</v>
      </c>
      <c r="D160" s="5" t="s">
        <v>1559</v>
      </c>
      <c r="E160" s="5" t="s">
        <v>1560</v>
      </c>
      <c r="F160" s="5" t="s">
        <v>1561</v>
      </c>
      <c r="G160" s="5">
        <v>2018</v>
      </c>
      <c r="H160" s="5" t="s">
        <v>1562</v>
      </c>
      <c r="I160" s="5" t="s">
        <v>1563</v>
      </c>
      <c r="J160" s="5" t="s">
        <v>165</v>
      </c>
      <c r="K160" s="5" t="s">
        <v>166</v>
      </c>
      <c r="L160" s="5" t="s">
        <v>320</v>
      </c>
      <c r="M160" s="5" t="s">
        <v>167</v>
      </c>
      <c r="N160" s="5" t="s">
        <v>168</v>
      </c>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t="s">
        <v>1544</v>
      </c>
    </row>
    <row r="161" spans="1:48" ht="15.75" customHeight="1">
      <c r="A161" s="5">
        <v>4016</v>
      </c>
      <c r="B161" s="5"/>
      <c r="C161" s="5" t="s">
        <v>1564</v>
      </c>
      <c r="D161" s="5" t="s">
        <v>1565</v>
      </c>
      <c r="E161" s="5" t="s">
        <v>1566</v>
      </c>
      <c r="F161" s="5" t="s">
        <v>1567</v>
      </c>
      <c r="G161" s="5">
        <v>2013</v>
      </c>
      <c r="H161" s="5" t="s">
        <v>1568</v>
      </c>
      <c r="I161" s="5" t="s">
        <v>259</v>
      </c>
      <c r="J161" s="5" t="s">
        <v>126</v>
      </c>
      <c r="K161" s="5" t="s">
        <v>320</v>
      </c>
      <c r="L161" s="5" t="s">
        <v>320</v>
      </c>
      <c r="M161" s="5" t="s">
        <v>57</v>
      </c>
      <c r="N161" s="5" t="s">
        <v>57</v>
      </c>
      <c r="O161" s="5" t="s">
        <v>58</v>
      </c>
      <c r="P161" s="5" t="s">
        <v>59</v>
      </c>
      <c r="Q161" s="5"/>
      <c r="R161" s="5"/>
      <c r="S161" s="5"/>
      <c r="T161" s="5"/>
      <c r="U161" s="5" t="s">
        <v>108</v>
      </c>
      <c r="V161" s="5" t="s">
        <v>109</v>
      </c>
      <c r="W161" s="5" t="s">
        <v>311</v>
      </c>
      <c r="X161" s="5" t="s">
        <v>1569</v>
      </c>
      <c r="Y161" s="5" t="s">
        <v>1570</v>
      </c>
      <c r="Z161" s="5" t="s">
        <v>1571</v>
      </c>
      <c r="AA161" s="5">
        <v>730</v>
      </c>
      <c r="AB161" s="5" t="s">
        <v>65</v>
      </c>
      <c r="AC161" s="5" t="s">
        <v>66</v>
      </c>
      <c r="AD161" s="5" t="s">
        <v>325</v>
      </c>
      <c r="AE161" s="5" t="s">
        <v>67</v>
      </c>
      <c r="AF161" s="5"/>
      <c r="AG161" s="5" t="s">
        <v>69</v>
      </c>
      <c r="AH161" s="5" t="s">
        <v>987</v>
      </c>
      <c r="AI161" s="5" t="s">
        <v>210</v>
      </c>
      <c r="AJ161" s="5" t="s">
        <v>117</v>
      </c>
      <c r="AK161" s="5" t="s">
        <v>118</v>
      </c>
      <c r="AL161" s="5" t="s">
        <v>74</v>
      </c>
      <c r="AM161" s="5" t="s">
        <v>75</v>
      </c>
      <c r="AN161" s="5" t="s">
        <v>1572</v>
      </c>
    </row>
    <row r="162" spans="1:48" ht="15.75" customHeight="1">
      <c r="A162" s="12">
        <v>6165</v>
      </c>
      <c r="B162"/>
      <c r="C162" t="s">
        <v>1573</v>
      </c>
      <c r="D162" t="s">
        <v>1574</v>
      </c>
      <c r="E162" t="s">
        <v>1575</v>
      </c>
      <c r="F162" t="s">
        <v>1576</v>
      </c>
      <c r="G162" s="12">
        <v>2017</v>
      </c>
      <c r="H162" t="s">
        <v>1577</v>
      </c>
      <c r="I162" t="s">
        <v>104</v>
      </c>
      <c r="J162" t="s">
        <v>54</v>
      </c>
      <c r="K162" t="s">
        <v>105</v>
      </c>
      <c r="L162" t="s">
        <v>320</v>
      </c>
      <c r="M162" t="s">
        <v>57</v>
      </c>
      <c r="N162" t="s">
        <v>57</v>
      </c>
      <c r="O162" t="s">
        <v>58</v>
      </c>
      <c r="P162" t="s">
        <v>59</v>
      </c>
      <c r="Q162" t="s">
        <v>128</v>
      </c>
      <c r="R162"/>
      <c r="S162"/>
      <c r="T162"/>
      <c r="U162" t="s">
        <v>310</v>
      </c>
      <c r="V162" t="s">
        <v>61</v>
      </c>
      <c r="W162" t="s">
        <v>321</v>
      </c>
      <c r="X162" t="s">
        <v>1578</v>
      </c>
      <c r="Y162" t="s">
        <v>1579</v>
      </c>
      <c r="Z162" t="s">
        <v>1580</v>
      </c>
      <c r="AA162">
        <v>365</v>
      </c>
      <c r="AB162" t="s">
        <v>92</v>
      </c>
      <c r="AC162" t="s">
        <v>133</v>
      </c>
      <c r="AD162" t="s">
        <v>134</v>
      </c>
      <c r="AE162" t="s">
        <v>325</v>
      </c>
      <c r="AF162" t="s">
        <v>152</v>
      </c>
      <c r="AG162" t="s">
        <v>69</v>
      </c>
      <c r="AH162" t="s">
        <v>70</v>
      </c>
      <c r="AI162" t="s">
        <v>290</v>
      </c>
      <c r="AJ162" t="s">
        <v>96</v>
      </c>
      <c r="AK162" t="s">
        <v>1581</v>
      </c>
      <c r="AL162" t="s">
        <v>74</v>
      </c>
      <c r="AM162" t="s">
        <v>75</v>
      </c>
      <c r="AN162" t="s">
        <v>1582</v>
      </c>
      <c r="AO162" t="s">
        <v>1583</v>
      </c>
      <c r="AP162"/>
      <c r="AQ162" t="s">
        <v>1584</v>
      </c>
      <c r="AR162">
        <v>9</v>
      </c>
      <c r="AS162"/>
      <c r="AT162"/>
      <c r="AU162" t="s">
        <v>346</v>
      </c>
      <c r="AV162" t="s">
        <v>1585</v>
      </c>
    </row>
    <row r="163" spans="1:48" ht="15.75" customHeight="1">
      <c r="A163" s="12">
        <v>6165</v>
      </c>
      <c r="B163"/>
      <c r="C163" t="s">
        <v>1573</v>
      </c>
      <c r="D163" t="s">
        <v>1574</v>
      </c>
      <c r="E163" t="s">
        <v>1575</v>
      </c>
      <c r="F163" t="s">
        <v>1576</v>
      </c>
      <c r="G163" s="12">
        <v>2017</v>
      </c>
      <c r="H163" t="s">
        <v>1577</v>
      </c>
      <c r="I163" t="s">
        <v>104</v>
      </c>
      <c r="J163" t="s">
        <v>54</v>
      </c>
      <c r="K163" t="s">
        <v>105</v>
      </c>
      <c r="L163" t="s">
        <v>320</v>
      </c>
      <c r="M163" t="s">
        <v>57</v>
      </c>
      <c r="N163" t="s">
        <v>57</v>
      </c>
      <c r="O163" t="s">
        <v>58</v>
      </c>
      <c r="P163" t="s">
        <v>59</v>
      </c>
      <c r="Q163" t="s">
        <v>128</v>
      </c>
      <c r="R163"/>
      <c r="S163"/>
      <c r="T163"/>
      <c r="U163" t="s">
        <v>310</v>
      </c>
      <c r="V163" t="s">
        <v>61</v>
      </c>
      <c r="W163" t="s">
        <v>321</v>
      </c>
      <c r="X163" t="s">
        <v>1578</v>
      </c>
      <c r="Y163" t="s">
        <v>1579</v>
      </c>
      <c r="Z163" t="s">
        <v>1586</v>
      </c>
      <c r="AA163">
        <v>365</v>
      </c>
      <c r="AB163" t="s">
        <v>92</v>
      </c>
      <c r="AC163" t="s">
        <v>133</v>
      </c>
      <c r="AD163" t="s">
        <v>134</v>
      </c>
      <c r="AE163" t="s">
        <v>325</v>
      </c>
      <c r="AF163" t="s">
        <v>152</v>
      </c>
      <c r="AG163" t="s">
        <v>69</v>
      </c>
      <c r="AH163" t="s">
        <v>987</v>
      </c>
      <c r="AI163" t="s">
        <v>1587</v>
      </c>
      <c r="AJ163" t="s">
        <v>219</v>
      </c>
      <c r="AK163" t="s">
        <v>1588</v>
      </c>
      <c r="AL163" t="s">
        <v>74</v>
      </c>
      <c r="AM163" t="s">
        <v>75</v>
      </c>
      <c r="AN163" t="s">
        <v>1582</v>
      </c>
      <c r="AO163" t="s">
        <v>1589</v>
      </c>
      <c r="AP163"/>
      <c r="AQ163" t="s">
        <v>1590</v>
      </c>
      <c r="AR163">
        <v>2</v>
      </c>
      <c r="AS163"/>
      <c r="AT163"/>
      <c r="AU163" t="s">
        <v>517</v>
      </c>
      <c r="AV163" t="s">
        <v>1591</v>
      </c>
    </row>
    <row r="164" spans="1:48" ht="15.75" customHeight="1">
      <c r="A164" s="11">
        <v>1817</v>
      </c>
      <c r="B164" s="11"/>
      <c r="C164" s="11" t="s">
        <v>1592</v>
      </c>
      <c r="D164" s="11" t="s">
        <v>1593</v>
      </c>
      <c r="E164" s="11" t="s">
        <v>1594</v>
      </c>
      <c r="F164" s="11" t="s">
        <v>1595</v>
      </c>
      <c r="G164" s="11">
        <v>2013</v>
      </c>
      <c r="H164" s="11" t="s">
        <v>1596</v>
      </c>
      <c r="I164" s="11" t="s">
        <v>1597</v>
      </c>
      <c r="J164" s="11" t="s">
        <v>54</v>
      </c>
      <c r="K164" s="11" t="s">
        <v>55</v>
      </c>
      <c r="L164" s="5" t="s">
        <v>320</v>
      </c>
      <c r="M164" s="11" t="s">
        <v>57</v>
      </c>
      <c r="N164" s="11" t="s">
        <v>57</v>
      </c>
      <c r="O164" s="11" t="s">
        <v>58</v>
      </c>
      <c r="P164" s="11" t="s">
        <v>59</v>
      </c>
      <c r="Q164" s="11" t="s">
        <v>106</v>
      </c>
      <c r="R164" s="11" t="s">
        <v>128</v>
      </c>
      <c r="S164" s="11"/>
      <c r="T164" s="11"/>
      <c r="U164" s="11" t="s">
        <v>60</v>
      </c>
      <c r="V164" t="s">
        <v>61</v>
      </c>
      <c r="W164" s="11" t="s">
        <v>1598</v>
      </c>
      <c r="X164" s="11" t="s">
        <v>1599</v>
      </c>
      <c r="Y164" s="11" t="s">
        <v>1600</v>
      </c>
      <c r="Z164" s="11" t="s">
        <v>1601</v>
      </c>
      <c r="AA164" s="11">
        <v>1752</v>
      </c>
      <c r="AB164" s="11" t="s">
        <v>65</v>
      </c>
      <c r="AC164" s="11" t="s">
        <v>133</v>
      </c>
      <c r="AD164" s="11" t="s">
        <v>67</v>
      </c>
      <c r="AE164" s="11" t="s">
        <v>152</v>
      </c>
      <c r="AF164" s="11"/>
      <c r="AG164" s="11" t="s">
        <v>69</v>
      </c>
      <c r="AH164" s="11" t="s">
        <v>70</v>
      </c>
      <c r="AI164" s="11" t="s">
        <v>290</v>
      </c>
      <c r="AJ164" s="11" t="s">
        <v>96</v>
      </c>
      <c r="AK164" s="11" t="s">
        <v>1602</v>
      </c>
      <c r="AL164" s="11" t="s">
        <v>74</v>
      </c>
      <c r="AM164" s="11" t="s">
        <v>75</v>
      </c>
      <c r="AN164" s="11" t="s">
        <v>1603</v>
      </c>
      <c r="AO164" s="11" t="s">
        <v>1604</v>
      </c>
      <c r="AP164" s="11" t="s">
        <v>1605</v>
      </c>
      <c r="AQ164" s="11"/>
      <c r="AR164" s="11">
        <v>14</v>
      </c>
      <c r="AS164" s="11"/>
      <c r="AT164" s="11"/>
      <c r="AU164" s="11" t="s">
        <v>369</v>
      </c>
      <c r="AV164" s="11" t="s">
        <v>1606</v>
      </c>
    </row>
    <row r="165" spans="1:48" ht="15.75" customHeight="1">
      <c r="A165" s="5">
        <v>8494</v>
      </c>
      <c r="B165" s="5"/>
      <c r="C165" s="5" t="s">
        <v>1607</v>
      </c>
      <c r="D165" s="5" t="s">
        <v>1608</v>
      </c>
      <c r="E165" s="5" t="s">
        <v>1609</v>
      </c>
      <c r="F165" s="5" t="s">
        <v>1610</v>
      </c>
      <c r="G165" s="5">
        <v>2015</v>
      </c>
      <c r="H165" s="5" t="s">
        <v>1611</v>
      </c>
      <c r="I165" s="5" t="s">
        <v>104</v>
      </c>
      <c r="J165" s="5" t="s">
        <v>642</v>
      </c>
      <c r="K165" s="5" t="s">
        <v>86</v>
      </c>
      <c r="L165" s="5" t="s">
        <v>320</v>
      </c>
      <c r="M165" s="5" t="s">
        <v>167</v>
      </c>
      <c r="N165" s="5" t="s">
        <v>474</v>
      </c>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t="s">
        <v>1612</v>
      </c>
    </row>
    <row r="166" spans="1:48" ht="15.75" customHeight="1">
      <c r="A166" s="5">
        <v>7210</v>
      </c>
      <c r="B166" s="5"/>
      <c r="C166" s="5" t="s">
        <v>1613</v>
      </c>
      <c r="D166" s="5" t="s">
        <v>1614</v>
      </c>
      <c r="E166" s="5" t="s">
        <v>1615</v>
      </c>
      <c r="F166" s="5" t="s">
        <v>1616</v>
      </c>
      <c r="G166" s="5">
        <v>2020</v>
      </c>
      <c r="H166" s="5" t="s">
        <v>1617</v>
      </c>
      <c r="I166" s="5" t="s">
        <v>1618</v>
      </c>
      <c r="J166" s="5" t="s">
        <v>165</v>
      </c>
      <c r="K166" s="5" t="s">
        <v>166</v>
      </c>
      <c r="L166" s="5" t="s">
        <v>320</v>
      </c>
      <c r="M166" s="5" t="s">
        <v>167</v>
      </c>
      <c r="N166" s="5" t="s">
        <v>417</v>
      </c>
      <c r="O166" s="5" t="s">
        <v>58</v>
      </c>
      <c r="P166" s="5" t="s">
        <v>59</v>
      </c>
      <c r="Q166" s="5" t="s">
        <v>128</v>
      </c>
      <c r="R166" s="5"/>
      <c r="S166" s="5"/>
      <c r="T166" s="5"/>
      <c r="U166" s="5" t="s">
        <v>108</v>
      </c>
      <c r="V166" s="5" t="s">
        <v>376</v>
      </c>
      <c r="W166" s="5" t="s">
        <v>884</v>
      </c>
      <c r="X166" s="5" t="s">
        <v>884</v>
      </c>
      <c r="Y166" s="5" t="s">
        <v>1619</v>
      </c>
      <c r="Z166" s="5" t="s">
        <v>1620</v>
      </c>
      <c r="AA166" s="5">
        <v>912</v>
      </c>
      <c r="AB166" s="5" t="s">
        <v>65</v>
      </c>
      <c r="AC166" s="5" t="s">
        <v>66</v>
      </c>
      <c r="AD166" s="5" t="s">
        <v>93</v>
      </c>
      <c r="AE166" s="5" t="s">
        <v>325</v>
      </c>
      <c r="AF166" s="5" t="s">
        <v>67</v>
      </c>
      <c r="AG166" s="5" t="s">
        <v>69</v>
      </c>
      <c r="AH166" s="5" t="s">
        <v>153</v>
      </c>
      <c r="AI166" s="5" t="s">
        <v>380</v>
      </c>
      <c r="AJ166" s="5" t="s">
        <v>117</v>
      </c>
      <c r="AK166" s="5" t="s">
        <v>1621</v>
      </c>
      <c r="AL166" s="5" t="s">
        <v>213</v>
      </c>
      <c r="AM166" s="5" t="s">
        <v>1622</v>
      </c>
      <c r="AN166" s="5" t="s">
        <v>1623</v>
      </c>
      <c r="AO166" s="1" t="s">
        <v>1624</v>
      </c>
      <c r="AP166" s="1" t="s">
        <v>1625</v>
      </c>
      <c r="AR166" s="15">
        <v>49000</v>
      </c>
      <c r="AS166" s="15">
        <v>15354</v>
      </c>
      <c r="AT166" s="1">
        <v>33646</v>
      </c>
      <c r="AU166" s="1" t="s">
        <v>1626</v>
      </c>
      <c r="AV166" s="1" t="s">
        <v>1627</v>
      </c>
    </row>
    <row r="167" spans="1:48" ht="15.75" customHeight="1">
      <c r="A167" s="5">
        <v>3595</v>
      </c>
      <c r="B167" s="5"/>
      <c r="C167" s="5" t="s">
        <v>1628</v>
      </c>
      <c r="D167" s="5" t="s">
        <v>1629</v>
      </c>
      <c r="E167" s="5" t="s">
        <v>1630</v>
      </c>
      <c r="F167" s="5" t="s">
        <v>1631</v>
      </c>
      <c r="G167" s="5">
        <v>2011</v>
      </c>
      <c r="H167" s="5"/>
      <c r="I167" s="5" t="s">
        <v>1632</v>
      </c>
      <c r="J167" s="5" t="s">
        <v>54</v>
      </c>
      <c r="K167" s="5" t="s">
        <v>145</v>
      </c>
      <c r="L167" s="5" t="s">
        <v>320</v>
      </c>
      <c r="M167" s="5" t="s">
        <v>57</v>
      </c>
      <c r="N167" s="5" t="s">
        <v>57</v>
      </c>
      <c r="O167" s="5" t="s">
        <v>58</v>
      </c>
      <c r="P167" s="5" t="s">
        <v>59</v>
      </c>
      <c r="Q167" s="5" t="s">
        <v>106</v>
      </c>
      <c r="R167" s="5" t="s">
        <v>107</v>
      </c>
      <c r="S167" s="5"/>
      <c r="T167" s="5"/>
      <c r="U167" s="5" t="s">
        <v>60</v>
      </c>
      <c r="V167" s="5" t="s">
        <v>1633</v>
      </c>
      <c r="W167" s="5" t="s">
        <v>338</v>
      </c>
      <c r="X167" s="5" t="s">
        <v>1634</v>
      </c>
      <c r="Y167" s="5" t="s">
        <v>1635</v>
      </c>
      <c r="Z167" s="5" t="s">
        <v>1636</v>
      </c>
      <c r="AA167" s="5">
        <v>180</v>
      </c>
      <c r="AB167" s="5" t="s">
        <v>92</v>
      </c>
      <c r="AC167" s="5" t="s">
        <v>114</v>
      </c>
      <c r="AD167" s="5" t="s">
        <v>152</v>
      </c>
      <c r="AE167" s="5"/>
      <c r="AF167" s="5"/>
      <c r="AG167" s="5" t="s">
        <v>69</v>
      </c>
      <c r="AH167" s="5" t="s">
        <v>94</v>
      </c>
      <c r="AI167" s="5" t="s">
        <v>72</v>
      </c>
      <c r="AJ167" s="5" t="s">
        <v>96</v>
      </c>
      <c r="AK167" s="5" t="s">
        <v>118</v>
      </c>
      <c r="AL167" s="5" t="s">
        <v>74</v>
      </c>
      <c r="AM167" s="5" t="s">
        <v>75</v>
      </c>
      <c r="AN167" s="5" t="s">
        <v>1637</v>
      </c>
      <c r="AO167" s="1" t="s">
        <v>1638</v>
      </c>
      <c r="AP167" s="1" t="s">
        <v>1639</v>
      </c>
      <c r="AR167" s="1">
        <v>1</v>
      </c>
      <c r="AU167" s="1" t="s">
        <v>369</v>
      </c>
      <c r="AV167" s="1" t="s">
        <v>1640</v>
      </c>
    </row>
    <row r="168" spans="1:48" ht="15.75" customHeight="1">
      <c r="A168" s="5">
        <v>2074</v>
      </c>
      <c r="B168" s="5"/>
      <c r="C168" s="5" t="s">
        <v>1641</v>
      </c>
      <c r="D168" s="5" t="s">
        <v>1642</v>
      </c>
      <c r="E168" s="5" t="s">
        <v>1643</v>
      </c>
      <c r="F168" s="5" t="s">
        <v>1644</v>
      </c>
      <c r="G168" s="5">
        <v>2020</v>
      </c>
      <c r="H168" s="5" t="s">
        <v>1645</v>
      </c>
      <c r="I168" s="5" t="s">
        <v>1646</v>
      </c>
      <c r="J168" s="5" t="s">
        <v>54</v>
      </c>
      <c r="K168" s="5" t="s">
        <v>145</v>
      </c>
      <c r="L168" s="5" t="s">
        <v>320</v>
      </c>
      <c r="M168" s="5" t="s">
        <v>57</v>
      </c>
      <c r="N168" s="5" t="s">
        <v>57</v>
      </c>
      <c r="O168" s="5" t="s">
        <v>58</v>
      </c>
      <c r="P168" s="5" t="s">
        <v>59</v>
      </c>
      <c r="Q168" s="5" t="s">
        <v>107</v>
      </c>
      <c r="R168" s="5"/>
      <c r="S168" s="5"/>
      <c r="T168" s="5"/>
      <c r="U168" s="5" t="s">
        <v>108</v>
      </c>
      <c r="V168" s="5" t="s">
        <v>376</v>
      </c>
      <c r="W168" s="5" t="s">
        <v>321</v>
      </c>
      <c r="X168" s="5" t="s">
        <v>1647</v>
      </c>
      <c r="Y168" s="5" t="s">
        <v>1648</v>
      </c>
      <c r="Z168" s="5" t="s">
        <v>1649</v>
      </c>
      <c r="AA168" s="5">
        <v>35</v>
      </c>
      <c r="AB168" s="5" t="s">
        <v>92</v>
      </c>
      <c r="AC168" s="5" t="s">
        <v>114</v>
      </c>
      <c r="AD168" s="5" t="s">
        <v>152</v>
      </c>
      <c r="AE168" s="5"/>
      <c r="AF168" s="5"/>
      <c r="AG168" s="5" t="s">
        <v>69</v>
      </c>
      <c r="AH168" s="5" t="s">
        <v>153</v>
      </c>
      <c r="AI168" s="5" t="s">
        <v>1143</v>
      </c>
      <c r="AJ168" s="5" t="s">
        <v>219</v>
      </c>
      <c r="AK168" s="5" t="s">
        <v>1650</v>
      </c>
      <c r="AL168" s="5" t="s">
        <v>1651</v>
      </c>
      <c r="AM168" s="5" t="s">
        <v>214</v>
      </c>
      <c r="AN168" s="5" t="s">
        <v>1652</v>
      </c>
    </row>
    <row r="169" spans="1:48" ht="15.75" customHeight="1">
      <c r="A169" s="5">
        <v>9196</v>
      </c>
      <c r="B169" s="5"/>
      <c r="C169" s="5" t="s">
        <v>1653</v>
      </c>
      <c r="D169" s="5" t="s">
        <v>1654</v>
      </c>
      <c r="E169" s="5" t="s">
        <v>1655</v>
      </c>
      <c r="F169" s="5" t="s">
        <v>1656</v>
      </c>
      <c r="G169" s="5">
        <v>2008</v>
      </c>
      <c r="H169" s="5" t="s">
        <v>1657</v>
      </c>
      <c r="I169" s="5" t="s">
        <v>1658</v>
      </c>
      <c r="J169" s="5" t="s">
        <v>126</v>
      </c>
      <c r="K169" s="5" t="s">
        <v>86</v>
      </c>
      <c r="L169" s="5" t="s">
        <v>320</v>
      </c>
      <c r="M169" s="5" t="s">
        <v>57</v>
      </c>
      <c r="N169" s="5" t="s">
        <v>57</v>
      </c>
      <c r="O169" s="5" t="s">
        <v>58</v>
      </c>
      <c r="P169" s="5" t="s">
        <v>59</v>
      </c>
      <c r="Q169" s="5"/>
      <c r="R169" s="5"/>
      <c r="S169" s="5"/>
      <c r="T169" s="5"/>
      <c r="U169" s="5" t="s">
        <v>108</v>
      </c>
      <c r="V169" s="5" t="s">
        <v>109</v>
      </c>
      <c r="W169" s="5" t="s">
        <v>1659</v>
      </c>
      <c r="X169" s="5" t="s">
        <v>1660</v>
      </c>
      <c r="Y169" s="5" t="s">
        <v>1661</v>
      </c>
      <c r="Z169" s="5" t="s">
        <v>1662</v>
      </c>
      <c r="AA169" s="5">
        <v>912</v>
      </c>
      <c r="AB169" s="5" t="s">
        <v>65</v>
      </c>
      <c r="AC169" s="5" t="s">
        <v>66</v>
      </c>
      <c r="AD169" s="5" t="s">
        <v>68</v>
      </c>
      <c r="AE169" s="5" t="s">
        <v>67</v>
      </c>
      <c r="AF169" s="5"/>
      <c r="AG169" s="5" t="s">
        <v>69</v>
      </c>
      <c r="AH169" s="5" t="s">
        <v>94</v>
      </c>
      <c r="AI169" s="5" t="s">
        <v>1663</v>
      </c>
      <c r="AJ169" s="5" t="s">
        <v>117</v>
      </c>
      <c r="AK169" s="5" t="s">
        <v>1664</v>
      </c>
      <c r="AL169" s="5" t="s">
        <v>74</v>
      </c>
      <c r="AM169" s="5" t="s">
        <v>75</v>
      </c>
      <c r="AN169" s="5" t="s">
        <v>1665</v>
      </c>
      <c r="AO169" s="1" t="s">
        <v>1666</v>
      </c>
      <c r="AP169" s="1" t="s">
        <v>1404</v>
      </c>
      <c r="AR169" s="1">
        <v>1</v>
      </c>
      <c r="AU169" s="1" t="s">
        <v>346</v>
      </c>
      <c r="AV169" s="1" t="s">
        <v>1667</v>
      </c>
    </row>
    <row r="170" spans="1:48" ht="15.75" customHeight="1">
      <c r="A170" s="5">
        <v>1256</v>
      </c>
      <c r="B170" s="5"/>
      <c r="C170" s="5" t="s">
        <v>1668</v>
      </c>
      <c r="D170" s="5" t="s">
        <v>1669</v>
      </c>
      <c r="E170" s="5" t="s">
        <v>1670</v>
      </c>
      <c r="F170" s="5" t="s">
        <v>1671</v>
      </c>
      <c r="G170" s="5">
        <v>2019</v>
      </c>
      <c r="H170" s="5" t="s">
        <v>1672</v>
      </c>
      <c r="I170" s="5" t="s">
        <v>416</v>
      </c>
      <c r="J170" s="5" t="s">
        <v>165</v>
      </c>
      <c r="K170" s="5" t="s">
        <v>225</v>
      </c>
      <c r="L170" s="5" t="s">
        <v>320</v>
      </c>
      <c r="M170" s="5" t="s">
        <v>57</v>
      </c>
      <c r="N170" s="5" t="s">
        <v>57</v>
      </c>
      <c r="O170" s="5" t="s">
        <v>58</v>
      </c>
      <c r="P170" s="5" t="s">
        <v>59</v>
      </c>
      <c r="Q170" s="5" t="s">
        <v>107</v>
      </c>
      <c r="R170" s="5" t="s">
        <v>106</v>
      </c>
      <c r="S170" s="5"/>
      <c r="T170" s="5"/>
      <c r="U170" s="5" t="s">
        <v>108</v>
      </c>
      <c r="V170" s="5" t="s">
        <v>109</v>
      </c>
      <c r="W170" s="5" t="s">
        <v>321</v>
      </c>
      <c r="X170" s="5" t="s">
        <v>1673</v>
      </c>
      <c r="Y170" s="5" t="s">
        <v>1674</v>
      </c>
      <c r="Z170" s="5" t="s">
        <v>1675</v>
      </c>
      <c r="AA170" s="5">
        <v>365</v>
      </c>
      <c r="AB170" s="5" t="s">
        <v>65</v>
      </c>
      <c r="AC170" s="5" t="s">
        <v>66</v>
      </c>
      <c r="AD170" s="5" t="s">
        <v>68</v>
      </c>
      <c r="AE170" s="5"/>
      <c r="AF170" s="5"/>
      <c r="AG170" s="5" t="s">
        <v>69</v>
      </c>
      <c r="AH170" s="5" t="s">
        <v>94</v>
      </c>
      <c r="AI170" s="5" t="s">
        <v>210</v>
      </c>
      <c r="AJ170" s="5" t="s">
        <v>702</v>
      </c>
      <c r="AK170" s="5" t="s">
        <v>118</v>
      </c>
      <c r="AL170" s="5" t="s">
        <v>74</v>
      </c>
      <c r="AM170" s="5" t="s">
        <v>75</v>
      </c>
      <c r="AN170" s="5" t="s">
        <v>1676</v>
      </c>
      <c r="AO170" s="1" t="s">
        <v>1677</v>
      </c>
      <c r="AR170" s="1">
        <v>3</v>
      </c>
      <c r="AU170" s="1" t="s">
        <v>517</v>
      </c>
      <c r="AV170" s="1" t="s">
        <v>1678</v>
      </c>
    </row>
    <row r="171" spans="1:48" ht="15.75" customHeight="1">
      <c r="A171" s="5">
        <v>1256</v>
      </c>
      <c r="B171" s="5"/>
      <c r="C171" s="5" t="s">
        <v>1668</v>
      </c>
      <c r="D171" s="5" t="s">
        <v>1669</v>
      </c>
      <c r="E171" s="5" t="s">
        <v>1670</v>
      </c>
      <c r="F171" s="5" t="s">
        <v>1671</v>
      </c>
      <c r="G171" s="5">
        <v>2019</v>
      </c>
      <c r="H171" s="5" t="s">
        <v>1672</v>
      </c>
      <c r="I171" s="5" t="s">
        <v>416</v>
      </c>
      <c r="J171" s="5" t="s">
        <v>165</v>
      </c>
      <c r="K171" s="5" t="s">
        <v>225</v>
      </c>
      <c r="L171" s="5" t="s">
        <v>320</v>
      </c>
      <c r="M171" s="5" t="s">
        <v>57</v>
      </c>
      <c r="N171" s="5" t="s">
        <v>57</v>
      </c>
      <c r="O171" s="5" t="s">
        <v>58</v>
      </c>
      <c r="P171" s="5" t="s">
        <v>59</v>
      </c>
      <c r="Q171" s="5" t="s">
        <v>107</v>
      </c>
      <c r="R171" s="5" t="s">
        <v>106</v>
      </c>
      <c r="S171" s="5"/>
      <c r="T171" s="5"/>
      <c r="U171" s="5" t="s">
        <v>108</v>
      </c>
      <c r="V171" s="5" t="s">
        <v>109</v>
      </c>
      <c r="W171" s="5" t="s">
        <v>321</v>
      </c>
      <c r="X171" s="5" t="s">
        <v>1673</v>
      </c>
      <c r="Y171" s="5" t="s">
        <v>1674</v>
      </c>
      <c r="Z171" s="5" t="s">
        <v>1675</v>
      </c>
      <c r="AA171" s="5">
        <v>365</v>
      </c>
      <c r="AB171" s="5" t="s">
        <v>65</v>
      </c>
      <c r="AC171" s="5" t="s">
        <v>66</v>
      </c>
      <c r="AD171" s="5" t="s">
        <v>68</v>
      </c>
      <c r="AE171" s="5"/>
      <c r="AF171" s="5"/>
      <c r="AG171" s="5" t="s">
        <v>69</v>
      </c>
      <c r="AH171" s="5" t="s">
        <v>70</v>
      </c>
      <c r="AI171" s="5" t="s">
        <v>210</v>
      </c>
      <c r="AJ171" s="5" t="s">
        <v>702</v>
      </c>
      <c r="AK171" s="5" t="s">
        <v>118</v>
      </c>
      <c r="AL171" s="5" t="s">
        <v>1679</v>
      </c>
      <c r="AM171" s="5" t="s">
        <v>75</v>
      </c>
      <c r="AN171" s="5" t="s">
        <v>1676</v>
      </c>
      <c r="AO171" s="1" t="s">
        <v>1680</v>
      </c>
      <c r="AP171" s="1" t="s">
        <v>1681</v>
      </c>
      <c r="AR171" s="1">
        <v>11</v>
      </c>
      <c r="AU171" s="1" t="s">
        <v>369</v>
      </c>
      <c r="AV171" s="1" t="s">
        <v>1682</v>
      </c>
    </row>
    <row r="172" spans="1:48" ht="15.75" customHeight="1">
      <c r="A172" s="5">
        <v>6080</v>
      </c>
      <c r="B172" s="5"/>
      <c r="C172" s="5" t="s">
        <v>1683</v>
      </c>
      <c r="D172" s="5" t="s">
        <v>1684</v>
      </c>
      <c r="E172" s="5" t="s">
        <v>1685</v>
      </c>
      <c r="F172" s="5" t="s">
        <v>1686</v>
      </c>
      <c r="G172" s="5">
        <v>2017</v>
      </c>
      <c r="H172" s="5" t="s">
        <v>1687</v>
      </c>
      <c r="I172" s="5" t="s">
        <v>1688</v>
      </c>
      <c r="J172" s="5" t="s">
        <v>54</v>
      </c>
      <c r="K172" s="5" t="s">
        <v>225</v>
      </c>
      <c r="L172" s="5" t="s">
        <v>320</v>
      </c>
      <c r="M172" s="5" t="s">
        <v>167</v>
      </c>
      <c r="N172" s="5" t="s">
        <v>168</v>
      </c>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t="s">
        <v>1689</v>
      </c>
    </row>
    <row r="173" spans="1:48" ht="15.75" customHeight="1">
      <c r="A173" s="5">
        <v>8770</v>
      </c>
      <c r="B173" s="5"/>
      <c r="C173" s="5" t="s">
        <v>1690</v>
      </c>
      <c r="D173" s="5" t="s">
        <v>1691</v>
      </c>
      <c r="E173" s="5" t="s">
        <v>1692</v>
      </c>
      <c r="F173" s="5" t="s">
        <v>1693</v>
      </c>
      <c r="G173" s="5">
        <v>2013</v>
      </c>
      <c r="H173" s="5" t="s">
        <v>1694</v>
      </c>
      <c r="I173" s="5" t="s">
        <v>1695</v>
      </c>
      <c r="J173" s="5" t="s">
        <v>180</v>
      </c>
      <c r="K173" s="5" t="s">
        <v>145</v>
      </c>
      <c r="L173" s="5" t="s">
        <v>320</v>
      </c>
      <c r="M173" s="5" t="s">
        <v>167</v>
      </c>
      <c r="N173" s="5" t="s">
        <v>168</v>
      </c>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t="s">
        <v>1696</v>
      </c>
    </row>
    <row r="174" spans="1:48" ht="15.75" customHeight="1">
      <c r="A174" s="5">
        <v>7039</v>
      </c>
      <c r="B174" s="5"/>
      <c r="C174" s="5" t="s">
        <v>1697</v>
      </c>
      <c r="D174" s="5" t="s">
        <v>1698</v>
      </c>
      <c r="E174" s="5" t="s">
        <v>1699</v>
      </c>
      <c r="F174" s="5" t="s">
        <v>1700</v>
      </c>
      <c r="G174" s="5">
        <v>2017</v>
      </c>
      <c r="H174" s="5" t="s">
        <v>1701</v>
      </c>
      <c r="I174" s="5" t="s">
        <v>1702</v>
      </c>
      <c r="J174" s="5" t="s">
        <v>126</v>
      </c>
      <c r="K174" s="5" t="s">
        <v>166</v>
      </c>
      <c r="L174" s="5" t="s">
        <v>320</v>
      </c>
      <c r="M174" s="5" t="s">
        <v>57</v>
      </c>
      <c r="N174" s="5" t="s">
        <v>57</v>
      </c>
      <c r="O174" s="5" t="s">
        <v>58</v>
      </c>
      <c r="P174" s="5" t="s">
        <v>59</v>
      </c>
      <c r="Q174" s="5" t="s">
        <v>106</v>
      </c>
      <c r="R174" s="5"/>
      <c r="S174" s="5"/>
      <c r="T174" s="5"/>
      <c r="U174" s="5" t="s">
        <v>60</v>
      </c>
      <c r="V174" s="5" t="s">
        <v>1703</v>
      </c>
      <c r="W174" s="5" t="s">
        <v>311</v>
      </c>
      <c r="X174" s="5" t="s">
        <v>1704</v>
      </c>
      <c r="Y174" s="5" t="s">
        <v>1705</v>
      </c>
      <c r="Z174" s="5" t="s">
        <v>1706</v>
      </c>
      <c r="AA174" s="5">
        <v>1095</v>
      </c>
      <c r="AB174" s="5" t="s">
        <v>92</v>
      </c>
      <c r="AC174" s="5" t="s">
        <v>151</v>
      </c>
      <c r="AD174" s="5" t="s">
        <v>462</v>
      </c>
      <c r="AE174" s="5" t="s">
        <v>134</v>
      </c>
      <c r="AF174" s="5"/>
      <c r="AG174" s="5" t="s">
        <v>116</v>
      </c>
      <c r="AH174" s="5" t="s">
        <v>70</v>
      </c>
      <c r="AI174" s="5" t="s">
        <v>278</v>
      </c>
      <c r="AJ174" s="5" t="s">
        <v>72</v>
      </c>
      <c r="AK174" s="5" t="s">
        <v>1707</v>
      </c>
      <c r="AL174" s="5" t="s">
        <v>74</v>
      </c>
      <c r="AM174" s="5" t="s">
        <v>75</v>
      </c>
      <c r="AN174" s="5" t="s">
        <v>1708</v>
      </c>
      <c r="AO174" s="1" t="s">
        <v>1709</v>
      </c>
      <c r="AP174" s="1" t="s">
        <v>1710</v>
      </c>
      <c r="AR174" s="1">
        <v>8</v>
      </c>
      <c r="AU174" s="1" t="s">
        <v>517</v>
      </c>
      <c r="AV174" s="1" t="s">
        <v>1711</v>
      </c>
    </row>
    <row r="175" spans="1:48" ht="15.75" customHeight="1">
      <c r="A175" s="5">
        <v>7039</v>
      </c>
      <c r="B175" s="5"/>
      <c r="C175" s="5" t="s">
        <v>1697</v>
      </c>
      <c r="D175" s="5" t="s">
        <v>1698</v>
      </c>
      <c r="E175" s="5" t="s">
        <v>1699</v>
      </c>
      <c r="F175" s="5" t="s">
        <v>1700</v>
      </c>
      <c r="G175" s="5">
        <v>2017</v>
      </c>
      <c r="H175" s="5" t="s">
        <v>1701</v>
      </c>
      <c r="I175" s="5" t="s">
        <v>1702</v>
      </c>
      <c r="J175" s="5" t="s">
        <v>126</v>
      </c>
      <c r="K175" s="5" t="s">
        <v>166</v>
      </c>
      <c r="L175" s="5" t="s">
        <v>320</v>
      </c>
      <c r="M175" s="5" t="s">
        <v>57</v>
      </c>
      <c r="N175" s="5" t="s">
        <v>57</v>
      </c>
      <c r="O175" s="5" t="s">
        <v>58</v>
      </c>
      <c r="P175" s="5" t="s">
        <v>59</v>
      </c>
      <c r="Q175" s="5" t="s">
        <v>106</v>
      </c>
      <c r="R175" s="5"/>
      <c r="S175" s="5"/>
      <c r="T175" s="5"/>
      <c r="U175" s="5" t="s">
        <v>60</v>
      </c>
      <c r="V175" s="5" t="s">
        <v>1703</v>
      </c>
      <c r="W175" s="5" t="s">
        <v>311</v>
      </c>
      <c r="X175" s="5" t="s">
        <v>1704</v>
      </c>
      <c r="Y175" s="5" t="s">
        <v>1705</v>
      </c>
      <c r="Z175" s="5" t="s">
        <v>1712</v>
      </c>
      <c r="AA175" s="5">
        <v>1095</v>
      </c>
      <c r="AB175" s="5" t="s">
        <v>92</v>
      </c>
      <c r="AC175" s="5" t="s">
        <v>151</v>
      </c>
      <c r="AD175" s="5" t="s">
        <v>462</v>
      </c>
      <c r="AE175" s="5" t="s">
        <v>134</v>
      </c>
      <c r="AF175" s="5"/>
      <c r="AG175" s="5" t="s">
        <v>116</v>
      </c>
      <c r="AH175" s="5" t="s">
        <v>70</v>
      </c>
      <c r="AI175" s="5" t="s">
        <v>278</v>
      </c>
      <c r="AJ175" s="5" t="s">
        <v>72</v>
      </c>
      <c r="AK175" s="5" t="s">
        <v>1707</v>
      </c>
      <c r="AL175" s="5" t="s">
        <v>74</v>
      </c>
      <c r="AM175" s="5" t="s">
        <v>75</v>
      </c>
      <c r="AN175" s="5" t="s">
        <v>1713</v>
      </c>
      <c r="AO175" s="1" t="s">
        <v>1709</v>
      </c>
      <c r="AP175" s="1" t="s">
        <v>1710</v>
      </c>
      <c r="AR175" s="1">
        <v>8</v>
      </c>
      <c r="AU175" s="1" t="s">
        <v>517</v>
      </c>
      <c r="AV175" s="1" t="s">
        <v>1714</v>
      </c>
    </row>
    <row r="176" spans="1:48" ht="15.75" customHeight="1">
      <c r="A176" s="5">
        <v>2494</v>
      </c>
      <c r="B176" s="5"/>
      <c r="C176" s="5" t="s">
        <v>1715</v>
      </c>
      <c r="D176" s="5" t="s">
        <v>1716</v>
      </c>
      <c r="E176" s="5" t="s">
        <v>1717</v>
      </c>
      <c r="F176" s="5" t="s">
        <v>1718</v>
      </c>
      <c r="G176" s="5">
        <v>2020</v>
      </c>
      <c r="H176" s="5" t="s">
        <v>1719</v>
      </c>
      <c r="I176" s="5" t="s">
        <v>1720</v>
      </c>
      <c r="J176" s="5" t="s">
        <v>165</v>
      </c>
      <c r="K176" s="5" t="s">
        <v>166</v>
      </c>
      <c r="L176" s="5" t="s">
        <v>320</v>
      </c>
      <c r="M176" s="5" t="s">
        <v>57</v>
      </c>
      <c r="N176" s="5" t="s">
        <v>57</v>
      </c>
      <c r="O176" s="5" t="s">
        <v>58</v>
      </c>
      <c r="P176" s="5" t="s">
        <v>59</v>
      </c>
      <c r="Q176" s="5"/>
      <c r="R176" s="5"/>
      <c r="S176" s="5"/>
      <c r="T176" s="5"/>
      <c r="U176" s="5" t="s">
        <v>108</v>
      </c>
      <c r="V176" s="5" t="s">
        <v>376</v>
      </c>
      <c r="W176" s="5" t="s">
        <v>321</v>
      </c>
      <c r="X176" s="5" t="s">
        <v>1721</v>
      </c>
      <c r="Y176" s="5" t="s">
        <v>1722</v>
      </c>
      <c r="Z176" s="10" t="s">
        <v>1723</v>
      </c>
      <c r="AA176" s="5">
        <v>912</v>
      </c>
      <c r="AB176" s="5" t="s">
        <v>92</v>
      </c>
      <c r="AC176" s="5" t="s">
        <v>66</v>
      </c>
      <c r="AD176" s="5" t="s">
        <v>93</v>
      </c>
      <c r="AE176" s="5" t="s">
        <v>325</v>
      </c>
      <c r="AF176" s="5"/>
      <c r="AG176" s="5" t="s">
        <v>69</v>
      </c>
      <c r="AH176" s="5" t="s">
        <v>94</v>
      </c>
      <c r="AI176" s="5" t="s">
        <v>1724</v>
      </c>
      <c r="AJ176" s="5" t="s">
        <v>96</v>
      </c>
      <c r="AK176" s="5" t="s">
        <v>1093</v>
      </c>
      <c r="AL176" s="5" t="s">
        <v>74</v>
      </c>
      <c r="AM176" s="5" t="s">
        <v>75</v>
      </c>
      <c r="AN176" s="5" t="s">
        <v>1725</v>
      </c>
      <c r="AO176" s="1" t="s">
        <v>1726</v>
      </c>
      <c r="AR176" s="1">
        <v>1</v>
      </c>
      <c r="AU176" s="1" t="s">
        <v>346</v>
      </c>
      <c r="AV176" s="1" t="s">
        <v>1727</v>
      </c>
    </row>
    <row r="177" spans="1:48" ht="15.75" customHeight="1">
      <c r="A177" s="5">
        <v>6925</v>
      </c>
      <c r="B177" s="5"/>
      <c r="C177" s="5" t="s">
        <v>1728</v>
      </c>
      <c r="D177" s="5" t="s">
        <v>1729</v>
      </c>
      <c r="E177" s="5" t="s">
        <v>1730</v>
      </c>
      <c r="F177" s="5" t="s">
        <v>1731</v>
      </c>
      <c r="G177" s="5">
        <v>2019</v>
      </c>
      <c r="H177" s="5" t="s">
        <v>1732</v>
      </c>
      <c r="I177" s="5" t="s">
        <v>1733</v>
      </c>
      <c r="J177" s="5" t="s">
        <v>126</v>
      </c>
      <c r="K177" s="5" t="s">
        <v>145</v>
      </c>
      <c r="L177" s="5" t="s">
        <v>320</v>
      </c>
      <c r="M177" s="5" t="s">
        <v>167</v>
      </c>
      <c r="N177" s="5" t="s">
        <v>235</v>
      </c>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t="s">
        <v>1734</v>
      </c>
    </row>
    <row r="178" spans="1:48" ht="15.75" customHeight="1">
      <c r="A178" s="11">
        <v>674</v>
      </c>
      <c r="B178" s="11"/>
      <c r="C178" s="11" t="s">
        <v>1735</v>
      </c>
      <c r="D178" s="11" t="s">
        <v>1736</v>
      </c>
      <c r="E178" s="11" t="s">
        <v>1737</v>
      </c>
      <c r="F178" s="11" t="s">
        <v>1738</v>
      </c>
      <c r="G178" s="11">
        <v>2012</v>
      </c>
      <c r="H178" s="11" t="s">
        <v>1739</v>
      </c>
      <c r="I178" s="11" t="s">
        <v>1740</v>
      </c>
      <c r="J178" s="11" t="s">
        <v>54</v>
      </c>
      <c r="K178" s="11" t="s">
        <v>55</v>
      </c>
      <c r="L178" s="11" t="s">
        <v>320</v>
      </c>
      <c r="M178" s="11" t="s">
        <v>167</v>
      </c>
      <c r="N178" s="11" t="s">
        <v>168</v>
      </c>
      <c r="O178" s="11"/>
      <c r="P178" s="11"/>
      <c r="Q178" s="11"/>
      <c r="R178" s="11"/>
      <c r="S178" s="11"/>
      <c r="T178" s="11"/>
      <c r="U178" s="11"/>
      <c r="V178" s="11"/>
      <c r="W178" s="11"/>
      <c r="X178" s="11"/>
      <c r="Y178" s="11"/>
      <c r="Z178" s="11"/>
      <c r="AA178" s="11"/>
      <c r="AB178" s="11"/>
      <c r="AC178" s="11"/>
      <c r="AD178" s="11"/>
      <c r="AE178"/>
      <c r="AN178" s="1" t="s">
        <v>1741</v>
      </c>
      <c r="AO178" s="11"/>
    </row>
    <row r="179" spans="1:48" ht="15.75" customHeight="1">
      <c r="A179" s="5">
        <v>267</v>
      </c>
      <c r="B179" s="5"/>
      <c r="C179" s="5" t="s">
        <v>1742</v>
      </c>
      <c r="D179" s="5" t="s">
        <v>1743</v>
      </c>
      <c r="E179" s="5" t="s">
        <v>1744</v>
      </c>
      <c r="F179" s="5" t="s">
        <v>1745</v>
      </c>
      <c r="G179" s="5">
        <v>2008</v>
      </c>
      <c r="H179" s="5" t="s">
        <v>1746</v>
      </c>
      <c r="I179" s="5" t="s">
        <v>241</v>
      </c>
      <c r="J179" s="5" t="s">
        <v>180</v>
      </c>
      <c r="K179" s="5" t="s">
        <v>56</v>
      </c>
      <c r="L179" s="5" t="s">
        <v>320</v>
      </c>
      <c r="M179" s="5" t="s">
        <v>167</v>
      </c>
      <c r="N179" s="5" t="s">
        <v>235</v>
      </c>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t="s">
        <v>1747</v>
      </c>
    </row>
    <row r="180" spans="1:48" ht="15.75" customHeight="1">
      <c r="A180" s="11">
        <v>1630</v>
      </c>
      <c r="B180" s="11"/>
      <c r="C180" s="11" t="s">
        <v>1748</v>
      </c>
      <c r="D180" s="11" t="s">
        <v>1749</v>
      </c>
      <c r="E180" s="11" t="s">
        <v>1750</v>
      </c>
      <c r="F180" s="11" t="s">
        <v>1751</v>
      </c>
      <c r="G180" s="11">
        <v>2016</v>
      </c>
      <c r="H180" s="11" t="s">
        <v>1752</v>
      </c>
      <c r="I180" s="11" t="s">
        <v>104</v>
      </c>
      <c r="J180" s="11" t="s">
        <v>165</v>
      </c>
      <c r="K180" s="11" t="s">
        <v>166</v>
      </c>
      <c r="L180" s="5" t="s">
        <v>320</v>
      </c>
      <c r="M180" s="11" t="s">
        <v>167</v>
      </c>
      <c r="N180" s="11" t="s">
        <v>168</v>
      </c>
      <c r="O180" s="11"/>
      <c r="P180" s="11"/>
      <c r="Q180" s="11"/>
      <c r="R180" s="11"/>
      <c r="S180" s="11"/>
      <c r="T180" s="11"/>
      <c r="U180" s="11"/>
      <c r="V180" s="11"/>
      <c r="W180" s="11"/>
      <c r="X180" s="11"/>
      <c r="Y180" s="11"/>
      <c r="Z180" s="11"/>
      <c r="AA180" s="11"/>
      <c r="AB180" s="11"/>
      <c r="AC180" s="11"/>
      <c r="AD180" s="11"/>
      <c r="AE180"/>
      <c r="AN180" s="1" t="s">
        <v>1544</v>
      </c>
      <c r="AO180" s="11"/>
    </row>
    <row r="181" spans="1:48" ht="15.75" customHeight="1">
      <c r="A181" s="5">
        <v>7732</v>
      </c>
      <c r="B181" s="5"/>
      <c r="C181" s="5" t="s">
        <v>1753</v>
      </c>
      <c r="D181" s="5" t="s">
        <v>1754</v>
      </c>
      <c r="E181" s="5" t="s">
        <v>1755</v>
      </c>
      <c r="F181" s="5" t="s">
        <v>1756</v>
      </c>
      <c r="G181" s="5">
        <v>2007</v>
      </c>
      <c r="H181" s="5" t="s">
        <v>1757</v>
      </c>
      <c r="I181" s="5" t="s">
        <v>144</v>
      </c>
      <c r="J181" s="5" t="s">
        <v>126</v>
      </c>
      <c r="K181" s="5" t="s">
        <v>166</v>
      </c>
      <c r="L181" s="5" t="s">
        <v>320</v>
      </c>
      <c r="M181" s="5" t="s">
        <v>57</v>
      </c>
      <c r="N181" s="5" t="s">
        <v>57</v>
      </c>
      <c r="O181" s="5" t="s">
        <v>58</v>
      </c>
      <c r="P181" s="5" t="s">
        <v>59</v>
      </c>
      <c r="Q181" s="5"/>
      <c r="R181" s="5"/>
      <c r="S181" s="5"/>
      <c r="T181" s="5"/>
      <c r="U181" s="5" t="s">
        <v>108</v>
      </c>
      <c r="V181" s="5" t="s">
        <v>300</v>
      </c>
      <c r="W181" s="5" t="s">
        <v>1758</v>
      </c>
      <c r="X181" s="5" t="s">
        <v>273</v>
      </c>
      <c r="Y181" s="5" t="s">
        <v>1759</v>
      </c>
      <c r="Z181" s="10">
        <v>103129</v>
      </c>
      <c r="AA181" s="5">
        <v>748</v>
      </c>
      <c r="AB181" s="5" t="s">
        <v>65</v>
      </c>
      <c r="AC181" s="5" t="s">
        <v>114</v>
      </c>
      <c r="AD181" s="5" t="s">
        <v>152</v>
      </c>
      <c r="AE181" s="5"/>
      <c r="AF181" s="5"/>
      <c r="AG181" s="5" t="s">
        <v>69</v>
      </c>
      <c r="AH181" s="5" t="s">
        <v>94</v>
      </c>
      <c r="AI181" s="5" t="s">
        <v>862</v>
      </c>
      <c r="AJ181" s="5" t="s">
        <v>117</v>
      </c>
      <c r="AK181" s="5" t="s">
        <v>118</v>
      </c>
      <c r="AL181" s="5" t="s">
        <v>74</v>
      </c>
      <c r="AM181" s="5" t="s">
        <v>75</v>
      </c>
      <c r="AN181" s="5" t="s">
        <v>1760</v>
      </c>
      <c r="AO181" s="1" t="s">
        <v>1761</v>
      </c>
      <c r="AP181" s="1" t="s">
        <v>1762</v>
      </c>
      <c r="AR181" s="1">
        <v>1</v>
      </c>
      <c r="AU181" s="1" t="s">
        <v>369</v>
      </c>
      <c r="AV181" s="1" t="s">
        <v>1763</v>
      </c>
    </row>
    <row r="182" spans="1:48" ht="15.75" customHeight="1">
      <c r="A182" s="11">
        <v>5966</v>
      </c>
      <c r="B182" s="11"/>
      <c r="C182" s="11" t="s">
        <v>1764</v>
      </c>
      <c r="D182" s="11" t="s">
        <v>1765</v>
      </c>
      <c r="E182" s="11" t="s">
        <v>1766</v>
      </c>
      <c r="F182" s="11"/>
      <c r="G182" s="11">
        <v>2003</v>
      </c>
      <c r="H182" s="11" t="s">
        <v>1767</v>
      </c>
      <c r="I182" s="11" t="s">
        <v>144</v>
      </c>
      <c r="J182" s="11" t="s">
        <v>180</v>
      </c>
      <c r="K182" s="11" t="s">
        <v>55</v>
      </c>
      <c r="L182" s="11" t="s">
        <v>320</v>
      </c>
      <c r="M182" s="11" t="s">
        <v>167</v>
      </c>
      <c r="N182" s="11" t="s">
        <v>417</v>
      </c>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t="s">
        <v>1768</v>
      </c>
      <c r="AO182" s="11"/>
      <c r="AP182" s="11"/>
      <c r="AQ182" s="11"/>
      <c r="AR182" s="11"/>
      <c r="AS182" s="11"/>
      <c r="AT182" s="11"/>
      <c r="AU182" s="11"/>
      <c r="AV182" s="11"/>
    </row>
    <row r="183" spans="1:48" ht="15.75" customHeight="1">
      <c r="A183" s="5">
        <v>10860</v>
      </c>
      <c r="B183" s="11"/>
      <c r="C183" s="11" t="s">
        <v>1769</v>
      </c>
      <c r="D183" s="11" t="s">
        <v>1770</v>
      </c>
      <c r="E183" s="11" t="s">
        <v>1771</v>
      </c>
      <c r="F183" s="11" t="s">
        <v>1772</v>
      </c>
      <c r="G183" s="5">
        <v>2002</v>
      </c>
      <c r="H183" s="11"/>
      <c r="I183" s="11" t="s">
        <v>1773</v>
      </c>
      <c r="J183" s="11" t="s">
        <v>54</v>
      </c>
      <c r="K183" s="11" t="s">
        <v>56</v>
      </c>
      <c r="L183" s="5" t="s">
        <v>320</v>
      </c>
      <c r="M183" s="11" t="s">
        <v>167</v>
      </c>
      <c r="N183" s="11" t="s">
        <v>199</v>
      </c>
      <c r="O183" s="11"/>
      <c r="P183" s="11"/>
      <c r="Q183" s="11"/>
      <c r="R183" s="11"/>
      <c r="S183" s="11"/>
      <c r="T183" s="11"/>
      <c r="U183" s="11"/>
      <c r="V183" s="11"/>
      <c r="W183" s="11"/>
      <c r="X183" s="11"/>
      <c r="Y183" s="11"/>
      <c r="Z183" s="11"/>
      <c r="AB183"/>
      <c r="AN183" s="11" t="s">
        <v>1774</v>
      </c>
    </row>
    <row r="184" spans="1:48" ht="15.75" customHeight="1">
      <c r="A184" s="5">
        <v>3318</v>
      </c>
      <c r="B184" s="5"/>
      <c r="C184" s="5" t="s">
        <v>1775</v>
      </c>
      <c r="D184" s="5" t="s">
        <v>1776</v>
      </c>
      <c r="E184" s="5" t="s">
        <v>1777</v>
      </c>
      <c r="F184" s="5" t="s">
        <v>1778</v>
      </c>
      <c r="G184" s="5">
        <v>2020</v>
      </c>
      <c r="H184" s="5" t="s">
        <v>1779</v>
      </c>
      <c r="I184" s="5" t="s">
        <v>144</v>
      </c>
      <c r="J184" s="5" t="s">
        <v>54</v>
      </c>
      <c r="K184" s="5" t="s">
        <v>56</v>
      </c>
      <c r="L184" s="5" t="s">
        <v>320</v>
      </c>
      <c r="M184" s="5" t="s">
        <v>57</v>
      </c>
      <c r="N184" s="5" t="s">
        <v>57</v>
      </c>
      <c r="O184" s="5" t="s">
        <v>58</v>
      </c>
      <c r="P184" s="5" t="s">
        <v>59</v>
      </c>
      <c r="Q184" s="5" t="s">
        <v>107</v>
      </c>
      <c r="R184" s="5"/>
      <c r="S184" s="5"/>
      <c r="T184" s="5"/>
      <c r="U184" s="5" t="s">
        <v>60</v>
      </c>
      <c r="V184" s="5" t="s">
        <v>300</v>
      </c>
      <c r="W184" s="5" t="s">
        <v>1780</v>
      </c>
      <c r="X184" s="5" t="s">
        <v>1781</v>
      </c>
      <c r="Y184" s="5" t="s">
        <v>1782</v>
      </c>
      <c r="Z184" s="5" t="s">
        <v>1783</v>
      </c>
      <c r="AA184" s="5">
        <v>1095</v>
      </c>
      <c r="AB184" s="5" t="s">
        <v>92</v>
      </c>
      <c r="AC184" s="5" t="s">
        <v>66</v>
      </c>
      <c r="AD184" s="5" t="s">
        <v>134</v>
      </c>
      <c r="AE184" s="5" t="s">
        <v>68</v>
      </c>
      <c r="AF184" s="5"/>
      <c r="AG184" s="5" t="s">
        <v>69</v>
      </c>
      <c r="AH184" s="5" t="s">
        <v>94</v>
      </c>
      <c r="AI184" s="5" t="s">
        <v>1159</v>
      </c>
      <c r="AJ184" s="5" t="s">
        <v>72</v>
      </c>
      <c r="AK184" s="5" t="s">
        <v>1784</v>
      </c>
      <c r="AL184" s="5" t="s">
        <v>74</v>
      </c>
      <c r="AM184" s="5" t="s">
        <v>75</v>
      </c>
      <c r="AN184" s="5" t="s">
        <v>1785</v>
      </c>
      <c r="AO184" s="1" t="s">
        <v>1786</v>
      </c>
      <c r="AP184" s="1" t="s">
        <v>1404</v>
      </c>
      <c r="AQ184" s="1" t="s">
        <v>185</v>
      </c>
      <c r="AR184" s="1">
        <v>1</v>
      </c>
      <c r="AU184" s="1" t="s">
        <v>517</v>
      </c>
      <c r="AV184" s="1" t="s">
        <v>1787</v>
      </c>
    </row>
    <row r="185" spans="1:48" ht="15.75" customHeight="1">
      <c r="A185" s="5">
        <v>204</v>
      </c>
      <c r="B185" s="5"/>
      <c r="C185" s="5" t="s">
        <v>1788</v>
      </c>
      <c r="D185" s="5" t="s">
        <v>1789</v>
      </c>
      <c r="E185" s="5" t="s">
        <v>1790</v>
      </c>
      <c r="F185" s="5" t="s">
        <v>1791</v>
      </c>
      <c r="G185" s="5">
        <v>2017</v>
      </c>
      <c r="H185" s="5" t="s">
        <v>1792</v>
      </c>
      <c r="I185" s="5" t="s">
        <v>266</v>
      </c>
      <c r="J185" s="5" t="s">
        <v>126</v>
      </c>
      <c r="K185" s="5" t="s">
        <v>56</v>
      </c>
      <c r="L185" s="5" t="s">
        <v>320</v>
      </c>
      <c r="M185" s="5" t="s">
        <v>167</v>
      </c>
      <c r="N185" s="5" t="s">
        <v>168</v>
      </c>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t="s">
        <v>1793</v>
      </c>
    </row>
    <row r="186" spans="1:48" ht="15.75" customHeight="1">
      <c r="A186" s="5">
        <v>8708</v>
      </c>
      <c r="B186" s="5"/>
      <c r="C186" s="5" t="s">
        <v>1794</v>
      </c>
      <c r="D186" s="5" t="s">
        <v>1795</v>
      </c>
      <c r="E186" s="5" t="s">
        <v>1796</v>
      </c>
      <c r="F186" s="5" t="s">
        <v>1509</v>
      </c>
      <c r="G186" s="5">
        <v>2012</v>
      </c>
      <c r="H186" s="5" t="s">
        <v>1797</v>
      </c>
      <c r="I186" s="5" t="s">
        <v>416</v>
      </c>
      <c r="J186" s="5" t="s">
        <v>165</v>
      </c>
      <c r="K186" s="5" t="s">
        <v>225</v>
      </c>
      <c r="L186" s="5" t="s">
        <v>320</v>
      </c>
      <c r="M186" s="6" t="s">
        <v>167</v>
      </c>
      <c r="N186" s="6" t="s">
        <v>168</v>
      </c>
      <c r="O186" s="5"/>
      <c r="P186" s="6"/>
      <c r="Q186" s="6"/>
      <c r="R186" s="6"/>
      <c r="S186" s="6"/>
      <c r="T186" s="6"/>
      <c r="U186" s="6"/>
      <c r="V186" s="6"/>
      <c r="W186" s="6"/>
      <c r="X186" s="6"/>
      <c r="Y186" s="6"/>
      <c r="Z186" s="6"/>
      <c r="AA186" s="6"/>
      <c r="AB186" s="5"/>
      <c r="AC186" s="5"/>
      <c r="AD186" s="5"/>
      <c r="AE186" s="5"/>
      <c r="AF186" s="5"/>
      <c r="AG186" s="5"/>
      <c r="AH186" s="5"/>
      <c r="AI186" s="5"/>
      <c r="AJ186" s="5"/>
      <c r="AK186" s="5"/>
      <c r="AL186" s="5"/>
      <c r="AM186" s="5"/>
      <c r="AN186" s="5" t="s">
        <v>1798</v>
      </c>
    </row>
    <row r="187" spans="1:48" ht="15.75" customHeight="1">
      <c r="A187" s="5">
        <v>3398</v>
      </c>
      <c r="B187" s="5"/>
      <c r="C187" s="5" t="s">
        <v>1799</v>
      </c>
      <c r="D187" s="5" t="s">
        <v>1800</v>
      </c>
      <c r="E187" s="5" t="s">
        <v>1801</v>
      </c>
      <c r="F187" s="5" t="s">
        <v>1802</v>
      </c>
      <c r="G187" s="5">
        <v>2014</v>
      </c>
      <c r="H187" s="5" t="s">
        <v>1803</v>
      </c>
      <c r="I187" s="5" t="s">
        <v>144</v>
      </c>
      <c r="J187" s="5" t="s">
        <v>180</v>
      </c>
      <c r="K187" s="5" t="s">
        <v>225</v>
      </c>
      <c r="L187" s="5" t="s">
        <v>320</v>
      </c>
      <c r="M187" s="5" t="s">
        <v>57</v>
      </c>
      <c r="N187" s="5" t="s">
        <v>57</v>
      </c>
      <c r="O187" s="5" t="s">
        <v>58</v>
      </c>
      <c r="P187" s="5" t="s">
        <v>59</v>
      </c>
      <c r="Q187" s="5" t="s">
        <v>106</v>
      </c>
      <c r="R187" s="5"/>
      <c r="S187" s="5"/>
      <c r="T187" s="5"/>
      <c r="U187" s="5" t="s">
        <v>108</v>
      </c>
      <c r="V187" s="5" t="s">
        <v>109</v>
      </c>
      <c r="W187" s="5" t="s">
        <v>1598</v>
      </c>
      <c r="X187" s="5" t="s">
        <v>1804</v>
      </c>
      <c r="Y187" s="5" t="s">
        <v>1805</v>
      </c>
      <c r="Z187" s="5" t="s">
        <v>1806</v>
      </c>
      <c r="AA187" s="5">
        <v>1095</v>
      </c>
      <c r="AB187" s="5" t="s">
        <v>92</v>
      </c>
      <c r="AC187" s="5" t="s">
        <v>66</v>
      </c>
      <c r="AD187" s="5" t="s">
        <v>67</v>
      </c>
      <c r="AE187" s="5" t="s">
        <v>68</v>
      </c>
      <c r="AF187" s="5"/>
      <c r="AG187" s="5" t="s">
        <v>69</v>
      </c>
      <c r="AH187" s="5" t="s">
        <v>70</v>
      </c>
      <c r="AI187" s="5" t="s">
        <v>1807</v>
      </c>
      <c r="AJ187" s="5" t="s">
        <v>219</v>
      </c>
      <c r="AK187" s="5" t="s">
        <v>1808</v>
      </c>
      <c r="AL187" s="5" t="s">
        <v>74</v>
      </c>
      <c r="AM187" s="5" t="s">
        <v>75</v>
      </c>
      <c r="AN187" s="5" t="s">
        <v>1809</v>
      </c>
      <c r="AO187" s="1" t="s">
        <v>1810</v>
      </c>
      <c r="AP187" s="1" t="s">
        <v>1811</v>
      </c>
      <c r="AR187" s="1">
        <v>13</v>
      </c>
      <c r="AU187" s="1" t="s">
        <v>369</v>
      </c>
      <c r="AV187" s="1" t="s">
        <v>1812</v>
      </c>
    </row>
    <row r="188" spans="1:48" ht="15.75" customHeight="1">
      <c r="A188" s="5">
        <v>5958</v>
      </c>
      <c r="B188" s="5"/>
      <c r="C188" s="5" t="s">
        <v>1813</v>
      </c>
      <c r="D188" s="5" t="s">
        <v>1814</v>
      </c>
      <c r="E188" s="5" t="s">
        <v>1815</v>
      </c>
      <c r="F188" s="5" t="s">
        <v>1816</v>
      </c>
      <c r="G188" s="5">
        <v>2017</v>
      </c>
      <c r="H188" s="5" t="s">
        <v>1817</v>
      </c>
      <c r="I188" s="5" t="s">
        <v>1818</v>
      </c>
      <c r="J188" s="5" t="s">
        <v>180</v>
      </c>
      <c r="K188" s="5" t="s">
        <v>105</v>
      </c>
      <c r="L188" s="5" t="s">
        <v>320</v>
      </c>
      <c r="M188" s="5" t="s">
        <v>57</v>
      </c>
      <c r="N188" s="5" t="s">
        <v>57</v>
      </c>
      <c r="O188" s="5" t="s">
        <v>58</v>
      </c>
      <c r="P188" s="5" t="s">
        <v>59</v>
      </c>
      <c r="Q188" s="5"/>
      <c r="R188" s="5"/>
      <c r="S188" s="5"/>
      <c r="T188" s="5"/>
      <c r="U188" s="5" t="s">
        <v>60</v>
      </c>
      <c r="V188" s="5" t="s">
        <v>376</v>
      </c>
      <c r="W188" s="5" t="s">
        <v>321</v>
      </c>
      <c r="X188" s="5" t="s">
        <v>1819</v>
      </c>
      <c r="Y188" s="5" t="s">
        <v>1820</v>
      </c>
      <c r="Z188" s="5" t="s">
        <v>1821</v>
      </c>
      <c r="AA188" s="5">
        <v>122</v>
      </c>
      <c r="AB188" s="5" t="s">
        <v>92</v>
      </c>
      <c r="AC188" s="5" t="s">
        <v>114</v>
      </c>
      <c r="AD188" s="5" t="s">
        <v>152</v>
      </c>
      <c r="AE188" s="5"/>
      <c r="AF188" s="5"/>
      <c r="AG188" s="5" t="s">
        <v>69</v>
      </c>
      <c r="AH188" s="5" t="s">
        <v>94</v>
      </c>
      <c r="AI188" s="5" t="s">
        <v>575</v>
      </c>
      <c r="AJ188" s="5" t="s">
        <v>96</v>
      </c>
      <c r="AK188" s="5" t="s">
        <v>118</v>
      </c>
      <c r="AL188" s="5" t="s">
        <v>74</v>
      </c>
      <c r="AM188" s="5" t="s">
        <v>75</v>
      </c>
      <c r="AN188" s="5" t="s">
        <v>1822</v>
      </c>
      <c r="AO188" s="1" t="s">
        <v>1823</v>
      </c>
      <c r="AP188" s="1" t="s">
        <v>1824</v>
      </c>
      <c r="AR188" s="1">
        <v>1</v>
      </c>
      <c r="AU188" s="1" t="s">
        <v>369</v>
      </c>
      <c r="AV188" s="1" t="s">
        <v>1825</v>
      </c>
    </row>
    <row r="189" spans="1:48" ht="15.75" customHeight="1">
      <c r="A189" s="5">
        <v>3911</v>
      </c>
      <c r="B189" s="5"/>
      <c r="C189" s="5" t="s">
        <v>1826</v>
      </c>
      <c r="D189" s="5" t="s">
        <v>1827</v>
      </c>
      <c r="E189" s="5" t="s">
        <v>1828</v>
      </c>
      <c r="F189" s="5" t="s">
        <v>1778</v>
      </c>
      <c r="G189" s="5">
        <v>2017</v>
      </c>
      <c r="H189" s="5" t="s">
        <v>1829</v>
      </c>
      <c r="I189" s="5" t="s">
        <v>174</v>
      </c>
      <c r="J189" s="5" t="s">
        <v>165</v>
      </c>
      <c r="K189" s="5" t="s">
        <v>225</v>
      </c>
      <c r="L189" s="5" t="s">
        <v>320</v>
      </c>
      <c r="M189" s="5" t="s">
        <v>57</v>
      </c>
      <c r="N189" s="5" t="s">
        <v>57</v>
      </c>
      <c r="O189" s="5" t="s">
        <v>58</v>
      </c>
      <c r="P189" s="5" t="s">
        <v>59</v>
      </c>
      <c r="Q189" s="5" t="s">
        <v>106</v>
      </c>
      <c r="R189" s="5"/>
      <c r="S189" s="5"/>
      <c r="T189" s="5"/>
      <c r="U189" s="5" t="s">
        <v>60</v>
      </c>
      <c r="V189" s="5" t="s">
        <v>300</v>
      </c>
      <c r="W189" s="5" t="s">
        <v>321</v>
      </c>
      <c r="X189" s="5" t="s">
        <v>1830</v>
      </c>
      <c r="Y189" s="5" t="s">
        <v>1831</v>
      </c>
      <c r="Z189" s="5" t="s">
        <v>1832</v>
      </c>
      <c r="AA189" s="5">
        <v>2190</v>
      </c>
      <c r="AB189" s="5" t="s">
        <v>65</v>
      </c>
      <c r="AC189" s="5" t="s">
        <v>66</v>
      </c>
      <c r="AD189" s="5" t="s">
        <v>68</v>
      </c>
      <c r="AE189" s="5" t="s">
        <v>93</v>
      </c>
      <c r="AF189" s="5" t="s">
        <v>325</v>
      </c>
      <c r="AG189" s="5" t="s">
        <v>69</v>
      </c>
      <c r="AH189" s="5" t="s">
        <v>70</v>
      </c>
      <c r="AI189" s="5" t="s">
        <v>210</v>
      </c>
      <c r="AJ189" s="5" t="s">
        <v>117</v>
      </c>
      <c r="AK189" s="5" t="s">
        <v>1093</v>
      </c>
      <c r="AL189" s="5" t="s">
        <v>1018</v>
      </c>
      <c r="AM189" s="5" t="s">
        <v>75</v>
      </c>
      <c r="AN189" s="5" t="s">
        <v>1833</v>
      </c>
      <c r="AO189" s="1" t="s">
        <v>1834</v>
      </c>
      <c r="AP189" s="1" t="s">
        <v>1835</v>
      </c>
      <c r="AR189" s="1">
        <v>13</v>
      </c>
      <c r="AU189" s="1" t="s">
        <v>517</v>
      </c>
      <c r="AV189" s="1" t="s">
        <v>1836</v>
      </c>
    </row>
    <row r="190" spans="1:48" ht="15.75" customHeight="1">
      <c r="A190" s="5">
        <v>3911</v>
      </c>
      <c r="B190" s="5"/>
      <c r="C190" s="5" t="s">
        <v>1826</v>
      </c>
      <c r="D190" s="5" t="s">
        <v>1827</v>
      </c>
      <c r="E190" s="5" t="s">
        <v>1828</v>
      </c>
      <c r="F190" s="5" t="s">
        <v>1778</v>
      </c>
      <c r="G190" s="5">
        <v>2017</v>
      </c>
      <c r="H190" s="5" t="s">
        <v>1829</v>
      </c>
      <c r="I190" s="5" t="s">
        <v>174</v>
      </c>
      <c r="J190" s="5" t="s">
        <v>165</v>
      </c>
      <c r="K190" s="5" t="s">
        <v>225</v>
      </c>
      <c r="L190" s="5" t="s">
        <v>320</v>
      </c>
      <c r="M190" s="5" t="s">
        <v>57</v>
      </c>
      <c r="N190" s="5" t="s">
        <v>57</v>
      </c>
      <c r="O190" s="5" t="s">
        <v>58</v>
      </c>
      <c r="P190" s="5" t="s">
        <v>59</v>
      </c>
      <c r="Q190" s="5" t="s">
        <v>106</v>
      </c>
      <c r="R190" s="5"/>
      <c r="S190" s="5"/>
      <c r="T190" s="5"/>
      <c r="U190" s="5" t="s">
        <v>60</v>
      </c>
      <c r="V190" s="5" t="s">
        <v>300</v>
      </c>
      <c r="W190" s="5" t="s">
        <v>321</v>
      </c>
      <c r="X190" s="5" t="s">
        <v>1830</v>
      </c>
      <c r="Y190" s="5" t="s">
        <v>1831</v>
      </c>
      <c r="Z190" s="5" t="s">
        <v>1837</v>
      </c>
      <c r="AA190" s="5">
        <v>2190</v>
      </c>
      <c r="AB190" s="5" t="s">
        <v>65</v>
      </c>
      <c r="AC190" s="5" t="s">
        <v>66</v>
      </c>
      <c r="AD190" s="5" t="s">
        <v>68</v>
      </c>
      <c r="AE190" s="5" t="s">
        <v>93</v>
      </c>
      <c r="AF190" s="5" t="s">
        <v>325</v>
      </c>
      <c r="AG190" s="5" t="s">
        <v>69</v>
      </c>
      <c r="AH190" s="5" t="s">
        <v>94</v>
      </c>
      <c r="AI190" s="5" t="s">
        <v>210</v>
      </c>
      <c r="AJ190" s="5" t="s">
        <v>117</v>
      </c>
      <c r="AK190" s="5" t="s">
        <v>1093</v>
      </c>
      <c r="AL190" s="5" t="s">
        <v>1018</v>
      </c>
      <c r="AM190" s="5" t="s">
        <v>75</v>
      </c>
      <c r="AN190" s="5" t="s">
        <v>1833</v>
      </c>
      <c r="AO190" s="1" t="s">
        <v>1838</v>
      </c>
      <c r="AP190" s="1" t="s">
        <v>1404</v>
      </c>
      <c r="AR190" s="1">
        <v>2</v>
      </c>
      <c r="AU190" s="1" t="s">
        <v>517</v>
      </c>
      <c r="AV190" s="1" t="s">
        <v>1836</v>
      </c>
    </row>
    <row r="191" spans="1:48" ht="15.75" customHeight="1">
      <c r="A191" s="5">
        <v>3911</v>
      </c>
      <c r="B191" s="5"/>
      <c r="C191" s="5" t="s">
        <v>1826</v>
      </c>
      <c r="D191" s="5" t="s">
        <v>1827</v>
      </c>
      <c r="E191" s="5" t="s">
        <v>1828</v>
      </c>
      <c r="F191" s="5" t="s">
        <v>1778</v>
      </c>
      <c r="G191" s="5">
        <v>2017</v>
      </c>
      <c r="H191" s="5" t="s">
        <v>1829</v>
      </c>
      <c r="I191" s="5" t="s">
        <v>174</v>
      </c>
      <c r="J191" s="5" t="s">
        <v>165</v>
      </c>
      <c r="K191" s="5" t="s">
        <v>225</v>
      </c>
      <c r="L191" s="5" t="s">
        <v>320</v>
      </c>
      <c r="M191" s="5" t="s">
        <v>57</v>
      </c>
      <c r="N191" s="5" t="s">
        <v>57</v>
      </c>
      <c r="O191" s="5" t="s">
        <v>58</v>
      </c>
      <c r="P191" s="5" t="s">
        <v>59</v>
      </c>
      <c r="Q191" s="5" t="s">
        <v>106</v>
      </c>
      <c r="R191" s="5"/>
      <c r="S191" s="5"/>
      <c r="T191" s="5"/>
      <c r="U191" s="5" t="s">
        <v>60</v>
      </c>
      <c r="V191" s="5" t="s">
        <v>300</v>
      </c>
      <c r="W191" s="5" t="s">
        <v>321</v>
      </c>
      <c r="X191" s="5" t="s">
        <v>1830</v>
      </c>
      <c r="Y191" s="5" t="s">
        <v>1839</v>
      </c>
      <c r="Z191" s="5" t="s">
        <v>1840</v>
      </c>
      <c r="AA191" s="5">
        <v>2555</v>
      </c>
      <c r="AB191" s="5" t="s">
        <v>65</v>
      </c>
      <c r="AC191" s="5" t="s">
        <v>66</v>
      </c>
      <c r="AD191" s="5" t="s">
        <v>68</v>
      </c>
      <c r="AE191" s="5" t="s">
        <v>93</v>
      </c>
      <c r="AF191" s="5" t="s">
        <v>325</v>
      </c>
      <c r="AG191" s="5" t="s">
        <v>69</v>
      </c>
      <c r="AH191" s="5" t="s">
        <v>70</v>
      </c>
      <c r="AI191" s="5" t="s">
        <v>210</v>
      </c>
      <c r="AJ191" s="5" t="s">
        <v>117</v>
      </c>
      <c r="AK191" s="5" t="s">
        <v>1093</v>
      </c>
      <c r="AL191" s="5" t="s">
        <v>1018</v>
      </c>
      <c r="AM191" s="5" t="s">
        <v>75</v>
      </c>
      <c r="AN191" s="5" t="s">
        <v>1841</v>
      </c>
      <c r="AO191" s="1" t="s">
        <v>1834</v>
      </c>
      <c r="AP191" s="1" t="s">
        <v>1835</v>
      </c>
      <c r="AR191" s="1">
        <v>10</v>
      </c>
      <c r="AU191" s="1" t="s">
        <v>517</v>
      </c>
      <c r="AV191" s="1" t="s">
        <v>1842</v>
      </c>
    </row>
    <row r="192" spans="1:48" ht="15.75" customHeight="1">
      <c r="A192" s="5">
        <v>3911</v>
      </c>
      <c r="B192" s="5"/>
      <c r="C192" s="5" t="s">
        <v>1826</v>
      </c>
      <c r="D192" s="5" t="s">
        <v>1827</v>
      </c>
      <c r="E192" s="5" t="s">
        <v>1828</v>
      </c>
      <c r="F192" s="5" t="s">
        <v>1778</v>
      </c>
      <c r="G192" s="5">
        <v>2017</v>
      </c>
      <c r="H192" s="5" t="s">
        <v>1829</v>
      </c>
      <c r="I192" s="5" t="s">
        <v>174</v>
      </c>
      <c r="J192" s="5" t="s">
        <v>165</v>
      </c>
      <c r="K192" s="5" t="s">
        <v>225</v>
      </c>
      <c r="L192" s="5" t="s">
        <v>320</v>
      </c>
      <c r="M192" s="5" t="s">
        <v>57</v>
      </c>
      <c r="N192" s="5" t="s">
        <v>57</v>
      </c>
      <c r="O192" s="5" t="s">
        <v>58</v>
      </c>
      <c r="P192" s="5" t="s">
        <v>59</v>
      </c>
      <c r="Q192" s="5" t="s">
        <v>106</v>
      </c>
      <c r="R192" s="5"/>
      <c r="S192" s="5"/>
      <c r="T192" s="5"/>
      <c r="U192" s="5" t="s">
        <v>60</v>
      </c>
      <c r="V192" s="5" t="s">
        <v>300</v>
      </c>
      <c r="W192" s="5" t="s">
        <v>321</v>
      </c>
      <c r="X192" s="5" t="s">
        <v>1830</v>
      </c>
      <c r="Y192" s="5" t="s">
        <v>1839</v>
      </c>
      <c r="Z192" s="5" t="s">
        <v>1843</v>
      </c>
      <c r="AA192" s="5">
        <v>2555</v>
      </c>
      <c r="AB192" s="5" t="s">
        <v>65</v>
      </c>
      <c r="AC192" s="5" t="s">
        <v>66</v>
      </c>
      <c r="AD192" s="5" t="s">
        <v>68</v>
      </c>
      <c r="AE192" s="5" t="s">
        <v>93</v>
      </c>
      <c r="AF192" s="5" t="s">
        <v>325</v>
      </c>
      <c r="AG192" s="5" t="s">
        <v>69</v>
      </c>
      <c r="AH192" s="5" t="s">
        <v>94</v>
      </c>
      <c r="AI192" s="5" t="s">
        <v>210</v>
      </c>
      <c r="AJ192" s="5" t="s">
        <v>117</v>
      </c>
      <c r="AK192" s="5" t="s">
        <v>1093</v>
      </c>
      <c r="AL192" s="5" t="s">
        <v>1018</v>
      </c>
      <c r="AM192" s="5" t="s">
        <v>75</v>
      </c>
      <c r="AN192" s="5" t="s">
        <v>1841</v>
      </c>
      <c r="AO192" s="1" t="s">
        <v>1838</v>
      </c>
      <c r="AP192" s="1" t="s">
        <v>1404</v>
      </c>
      <c r="AR192" s="1">
        <v>2</v>
      </c>
      <c r="AU192" s="1" t="s">
        <v>517</v>
      </c>
      <c r="AV192" s="1" t="s">
        <v>1842</v>
      </c>
    </row>
    <row r="193" spans="1:50" ht="15.95" customHeight="1">
      <c r="A193" s="5">
        <v>4776</v>
      </c>
      <c r="B193" s="5" t="s">
        <v>1844</v>
      </c>
      <c r="C193" s="5" t="s">
        <v>1845</v>
      </c>
      <c r="D193" s="5" t="s">
        <v>1846</v>
      </c>
      <c r="E193" s="5" t="s">
        <v>1847</v>
      </c>
      <c r="F193" s="5" t="s">
        <v>1848</v>
      </c>
      <c r="G193" s="5">
        <v>2007</v>
      </c>
      <c r="H193" s="5" t="s">
        <v>1849</v>
      </c>
      <c r="I193" s="5" t="s">
        <v>1850</v>
      </c>
      <c r="J193" s="5" t="s">
        <v>126</v>
      </c>
      <c r="K193" s="5" t="s">
        <v>56</v>
      </c>
      <c r="L193" s="5" t="s">
        <v>320</v>
      </c>
      <c r="M193" s="5" t="s">
        <v>57</v>
      </c>
      <c r="N193" s="5" t="s">
        <v>57</v>
      </c>
      <c r="O193" s="5" t="s">
        <v>58</v>
      </c>
      <c r="P193" s="5" t="s">
        <v>59</v>
      </c>
      <c r="Q193" s="5" t="s">
        <v>106</v>
      </c>
      <c r="R193" s="5" t="s">
        <v>107</v>
      </c>
      <c r="S193" s="5" t="s">
        <v>1844</v>
      </c>
      <c r="T193" s="5"/>
      <c r="U193" s="5" t="s">
        <v>108</v>
      </c>
      <c r="V193" s="5" t="s">
        <v>300</v>
      </c>
      <c r="W193" s="5" t="s">
        <v>805</v>
      </c>
      <c r="X193" s="5" t="s">
        <v>1851</v>
      </c>
      <c r="Y193" s="5" t="s">
        <v>1852</v>
      </c>
      <c r="Z193" s="5" t="s">
        <v>1853</v>
      </c>
      <c r="AA193" s="5">
        <v>2920</v>
      </c>
      <c r="AB193" s="5" t="s">
        <v>65</v>
      </c>
      <c r="AC193" s="5" t="s">
        <v>66</v>
      </c>
      <c r="AD193" s="5" t="s">
        <v>93</v>
      </c>
      <c r="AE193" s="5" t="s">
        <v>1844</v>
      </c>
      <c r="AF193" s="5" t="s">
        <v>1844</v>
      </c>
      <c r="AG193" s="5" t="s">
        <v>116</v>
      </c>
      <c r="AH193" s="5" t="s">
        <v>70</v>
      </c>
      <c r="AI193" s="5" t="s">
        <v>210</v>
      </c>
      <c r="AJ193" s="5" t="s">
        <v>117</v>
      </c>
      <c r="AK193" s="5" t="s">
        <v>118</v>
      </c>
      <c r="AL193" s="5" t="s">
        <v>74</v>
      </c>
      <c r="AM193" s="5" t="s">
        <v>75</v>
      </c>
      <c r="AN193" s="5" t="s">
        <v>1854</v>
      </c>
      <c r="AO193" s="1" t="s">
        <v>1855</v>
      </c>
      <c r="AP193" s="1" t="s">
        <v>1856</v>
      </c>
      <c r="AR193" s="1">
        <v>22</v>
      </c>
      <c r="AU193" s="1" t="s">
        <v>517</v>
      </c>
      <c r="AV193" s="1" t="s">
        <v>1857</v>
      </c>
      <c r="AW193" s="11"/>
    </row>
    <row r="194" spans="1:50" ht="15.95" customHeight="1">
      <c r="A194" s="5">
        <v>4776</v>
      </c>
      <c r="B194" s="5" t="s">
        <v>1844</v>
      </c>
      <c r="C194" s="5" t="s">
        <v>1845</v>
      </c>
      <c r="D194" s="5" t="s">
        <v>1846</v>
      </c>
      <c r="E194" s="5" t="s">
        <v>1847</v>
      </c>
      <c r="F194" s="5" t="s">
        <v>1848</v>
      </c>
      <c r="G194" s="5">
        <v>2007</v>
      </c>
      <c r="H194" s="5" t="s">
        <v>1849</v>
      </c>
      <c r="I194" s="5" t="s">
        <v>1850</v>
      </c>
      <c r="J194" s="5" t="s">
        <v>126</v>
      </c>
      <c r="K194" s="5" t="s">
        <v>56</v>
      </c>
      <c r="L194" s="5" t="s">
        <v>320</v>
      </c>
      <c r="M194" s="5" t="s">
        <v>57</v>
      </c>
      <c r="N194" s="5" t="s">
        <v>57</v>
      </c>
      <c r="O194" s="5" t="s">
        <v>58</v>
      </c>
      <c r="P194" s="5" t="s">
        <v>59</v>
      </c>
      <c r="Q194" s="5" t="s">
        <v>106</v>
      </c>
      <c r="R194" s="5" t="s">
        <v>107</v>
      </c>
      <c r="S194" s="5" t="s">
        <v>1844</v>
      </c>
      <c r="T194" s="5"/>
      <c r="U194" s="5" t="s">
        <v>108</v>
      </c>
      <c r="V194" s="5" t="s">
        <v>300</v>
      </c>
      <c r="W194" s="5" t="s">
        <v>805</v>
      </c>
      <c r="X194" s="5" t="s">
        <v>1858</v>
      </c>
      <c r="Y194" s="5" t="s">
        <v>1859</v>
      </c>
      <c r="Z194" s="5" t="s">
        <v>1860</v>
      </c>
      <c r="AA194" s="5">
        <v>2190</v>
      </c>
      <c r="AB194" s="5" t="s">
        <v>65</v>
      </c>
      <c r="AC194" s="5" t="s">
        <v>66</v>
      </c>
      <c r="AD194" s="5" t="s">
        <v>68</v>
      </c>
      <c r="AE194" s="5" t="s">
        <v>93</v>
      </c>
      <c r="AF194" s="5"/>
      <c r="AG194" s="5" t="s">
        <v>116</v>
      </c>
      <c r="AH194" s="5" t="s">
        <v>70</v>
      </c>
      <c r="AI194" s="5" t="s">
        <v>210</v>
      </c>
      <c r="AJ194" s="5" t="s">
        <v>117</v>
      </c>
      <c r="AK194" s="5" t="s">
        <v>118</v>
      </c>
      <c r="AL194" s="5" t="s">
        <v>74</v>
      </c>
      <c r="AM194" s="5" t="s">
        <v>75</v>
      </c>
      <c r="AN194" s="5" t="s">
        <v>1861</v>
      </c>
      <c r="AO194" s="1" t="s">
        <v>1855</v>
      </c>
      <c r="AP194" s="1" t="s">
        <v>1856</v>
      </c>
      <c r="AR194" s="1">
        <v>8</v>
      </c>
      <c r="AU194" s="1" t="s">
        <v>346</v>
      </c>
      <c r="AV194" s="1" t="s">
        <v>1862</v>
      </c>
      <c r="AW194" s="11"/>
      <c r="AX194"/>
    </row>
    <row r="195" spans="1:50" ht="15.95" customHeight="1">
      <c r="A195" s="11">
        <v>39</v>
      </c>
      <c r="B195" s="11"/>
      <c r="C195" s="11" t="s">
        <v>1863</v>
      </c>
      <c r="D195" s="11" t="s">
        <v>1864</v>
      </c>
      <c r="E195" s="11" t="s">
        <v>1865</v>
      </c>
      <c r="F195" s="11" t="s">
        <v>1866</v>
      </c>
      <c r="G195" s="11">
        <v>2019</v>
      </c>
      <c r="H195" s="11" t="s">
        <v>1867</v>
      </c>
      <c r="I195" s="11" t="s">
        <v>1868</v>
      </c>
      <c r="J195" s="11" t="s">
        <v>165</v>
      </c>
      <c r="K195" s="11" t="s">
        <v>127</v>
      </c>
      <c r="L195" s="5" t="s">
        <v>320</v>
      </c>
      <c r="M195" s="11" t="s">
        <v>167</v>
      </c>
      <c r="N195" s="11" t="s">
        <v>168</v>
      </c>
      <c r="O195" s="11"/>
      <c r="P195" s="11"/>
      <c r="Q195" s="11"/>
      <c r="R195" s="11"/>
      <c r="S195" s="11"/>
      <c r="T195" s="11"/>
      <c r="U195" s="11"/>
      <c r="V195" s="11"/>
      <c r="W195" s="11"/>
      <c r="X195" s="11"/>
      <c r="Y195" s="11"/>
      <c r="Z195" s="11"/>
      <c r="AA195" s="11"/>
      <c r="AB195" s="11"/>
      <c r="AC195" s="11"/>
      <c r="AD195" s="11"/>
      <c r="AE195"/>
      <c r="AN195" s="1" t="s">
        <v>1544</v>
      </c>
      <c r="AO195" s="11"/>
      <c r="AW195" s="11"/>
    </row>
    <row r="196" spans="1:50" ht="15.95" customHeight="1">
      <c r="A196" s="5">
        <v>2640</v>
      </c>
      <c r="B196" s="5"/>
      <c r="C196" s="5" t="s">
        <v>1869</v>
      </c>
      <c r="D196" s="5" t="s">
        <v>1870</v>
      </c>
      <c r="E196" s="5" t="s">
        <v>1871</v>
      </c>
      <c r="F196" s="5" t="s">
        <v>1872</v>
      </c>
      <c r="G196" s="5">
        <v>2016</v>
      </c>
      <c r="H196" s="5" t="s">
        <v>1873</v>
      </c>
      <c r="I196" s="5" t="s">
        <v>481</v>
      </c>
      <c r="J196" s="5" t="s">
        <v>165</v>
      </c>
      <c r="K196" s="5" t="s">
        <v>127</v>
      </c>
      <c r="L196" s="5" t="s">
        <v>320</v>
      </c>
      <c r="M196" s="5" t="s">
        <v>167</v>
      </c>
      <c r="N196" s="5" t="s">
        <v>1874</v>
      </c>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t="s">
        <v>1875</v>
      </c>
      <c r="AW196" s="11"/>
    </row>
    <row r="197" spans="1:50" ht="15.95" customHeight="1">
      <c r="A197" s="5">
        <v>9871</v>
      </c>
      <c r="B197" s="5"/>
      <c r="C197" s="5" t="s">
        <v>1876</v>
      </c>
      <c r="D197" s="5" t="s">
        <v>1877</v>
      </c>
      <c r="E197" s="5" t="s">
        <v>1878</v>
      </c>
      <c r="F197" s="5" t="s">
        <v>1879</v>
      </c>
      <c r="G197" s="5">
        <v>2012</v>
      </c>
      <c r="H197" s="5" t="s">
        <v>1880</v>
      </c>
      <c r="I197" s="5" t="s">
        <v>1881</v>
      </c>
      <c r="J197" s="5" t="s">
        <v>165</v>
      </c>
      <c r="K197" s="5" t="s">
        <v>86</v>
      </c>
      <c r="L197" s="5" t="s">
        <v>320</v>
      </c>
      <c r="M197" s="5" t="s">
        <v>57</v>
      </c>
      <c r="N197" s="5" t="s">
        <v>57</v>
      </c>
      <c r="O197" s="5" t="s">
        <v>58</v>
      </c>
      <c r="P197" s="5" t="s">
        <v>59</v>
      </c>
      <c r="Q197" s="5" t="s">
        <v>106</v>
      </c>
      <c r="R197" s="5"/>
      <c r="S197" s="5"/>
      <c r="T197" s="5"/>
      <c r="U197" s="5" t="s">
        <v>60</v>
      </c>
      <c r="V197" s="5" t="s">
        <v>61</v>
      </c>
      <c r="W197" s="5" t="s">
        <v>1882</v>
      </c>
      <c r="X197" s="5" t="s">
        <v>1883</v>
      </c>
      <c r="Y197" s="5" t="s">
        <v>1884</v>
      </c>
      <c r="Z197" s="5" t="s">
        <v>1885</v>
      </c>
      <c r="AA197" s="5">
        <v>2372</v>
      </c>
      <c r="AB197" s="5" t="s">
        <v>92</v>
      </c>
      <c r="AC197" s="5" t="s">
        <v>133</v>
      </c>
      <c r="AD197" s="5" t="s">
        <v>67</v>
      </c>
      <c r="AE197" s="5" t="s">
        <v>152</v>
      </c>
      <c r="AF197" s="5" t="s">
        <v>134</v>
      </c>
      <c r="AG197" s="5" t="s">
        <v>69</v>
      </c>
      <c r="AH197" s="5" t="s">
        <v>94</v>
      </c>
      <c r="AI197" s="5" t="s">
        <v>923</v>
      </c>
      <c r="AJ197" s="5" t="s">
        <v>96</v>
      </c>
      <c r="AK197" s="5" t="s">
        <v>1886</v>
      </c>
      <c r="AL197" s="5" t="s">
        <v>74</v>
      </c>
      <c r="AM197" s="5" t="s">
        <v>75</v>
      </c>
      <c r="AN197" s="5"/>
      <c r="AO197" s="1" t="s">
        <v>1887</v>
      </c>
      <c r="AP197" s="1" t="s">
        <v>1888</v>
      </c>
      <c r="AQ197" s="1" t="s">
        <v>185</v>
      </c>
      <c r="AR197" s="1">
        <v>1</v>
      </c>
      <c r="AU197" s="1" t="s">
        <v>369</v>
      </c>
      <c r="AV197" s="1" t="s">
        <v>1889</v>
      </c>
      <c r="AW197" s="11"/>
    </row>
    <row r="198" spans="1:50" ht="15.95" customHeight="1">
      <c r="A198" s="5">
        <v>4636</v>
      </c>
      <c r="B198" s="5"/>
      <c r="C198" s="5" t="s">
        <v>1890</v>
      </c>
      <c r="D198" s="5" t="s">
        <v>1891</v>
      </c>
      <c r="E198" s="5" t="s">
        <v>1892</v>
      </c>
      <c r="F198" s="5" t="s">
        <v>1893</v>
      </c>
      <c r="G198" s="5">
        <v>2014</v>
      </c>
      <c r="H198" s="5" t="s">
        <v>1894</v>
      </c>
      <c r="I198" s="5" t="s">
        <v>569</v>
      </c>
      <c r="J198" s="5" t="s">
        <v>54</v>
      </c>
      <c r="K198" s="5" t="s">
        <v>166</v>
      </c>
      <c r="L198" s="5" t="s">
        <v>320</v>
      </c>
      <c r="M198" s="5" t="s">
        <v>57</v>
      </c>
      <c r="N198" s="5" t="s">
        <v>57</v>
      </c>
      <c r="O198" s="5" t="s">
        <v>58</v>
      </c>
      <c r="P198" s="5" t="s">
        <v>59</v>
      </c>
      <c r="Q198" s="5"/>
      <c r="R198" s="5"/>
      <c r="S198" s="5"/>
      <c r="T198" s="5"/>
      <c r="U198" s="5" t="s">
        <v>108</v>
      </c>
      <c r="V198" s="5" t="s">
        <v>1429</v>
      </c>
      <c r="W198" s="5" t="s">
        <v>1895</v>
      </c>
      <c r="X198" s="5" t="s">
        <v>1896</v>
      </c>
      <c r="Y198" s="5" t="s">
        <v>1805</v>
      </c>
      <c r="Z198" s="5" t="s">
        <v>1897</v>
      </c>
      <c r="AA198" s="5">
        <v>15</v>
      </c>
      <c r="AB198" s="5" t="s">
        <v>92</v>
      </c>
      <c r="AC198" s="5" t="s">
        <v>114</v>
      </c>
      <c r="AD198" s="5" t="s">
        <v>152</v>
      </c>
      <c r="AE198" s="5"/>
      <c r="AF198" s="5"/>
      <c r="AG198" s="5" t="s">
        <v>69</v>
      </c>
      <c r="AH198" s="5" t="s">
        <v>70</v>
      </c>
      <c r="AI198" s="5" t="s">
        <v>575</v>
      </c>
      <c r="AJ198" s="5" t="s">
        <v>96</v>
      </c>
      <c r="AK198" s="5" t="s">
        <v>1898</v>
      </c>
      <c r="AL198" s="5" t="s">
        <v>74</v>
      </c>
      <c r="AM198" s="5" t="s">
        <v>75</v>
      </c>
      <c r="AN198" s="5" t="s">
        <v>1899</v>
      </c>
      <c r="AO198" s="1" t="s">
        <v>1900</v>
      </c>
      <c r="AP198" s="1" t="s">
        <v>1901</v>
      </c>
      <c r="AR198" s="1">
        <v>5</v>
      </c>
      <c r="AU198" s="1" t="s">
        <v>517</v>
      </c>
      <c r="AV198" s="1" t="s">
        <v>1902</v>
      </c>
      <c r="AW198"/>
    </row>
    <row r="199" spans="1:50" ht="15.95" customHeight="1">
      <c r="A199" s="5">
        <v>4636</v>
      </c>
      <c r="B199" s="5"/>
      <c r="C199" s="5" t="s">
        <v>1890</v>
      </c>
      <c r="D199" s="5" t="s">
        <v>1891</v>
      </c>
      <c r="E199" s="5" t="s">
        <v>1892</v>
      </c>
      <c r="F199" s="5" t="s">
        <v>1893</v>
      </c>
      <c r="G199" s="5">
        <v>2014</v>
      </c>
      <c r="H199" s="5" t="s">
        <v>1894</v>
      </c>
      <c r="I199" s="5" t="s">
        <v>569</v>
      </c>
      <c r="J199" s="5" t="s">
        <v>54</v>
      </c>
      <c r="K199" s="5" t="s">
        <v>166</v>
      </c>
      <c r="L199" s="5" t="s">
        <v>320</v>
      </c>
      <c r="M199" s="5" t="s">
        <v>57</v>
      </c>
      <c r="N199" s="5" t="s">
        <v>57</v>
      </c>
      <c r="O199" s="5" t="s">
        <v>58</v>
      </c>
      <c r="P199" s="5" t="s">
        <v>59</v>
      </c>
      <c r="Q199" s="5"/>
      <c r="R199" s="5"/>
      <c r="S199" s="5"/>
      <c r="T199" s="5"/>
      <c r="U199" s="5" t="s">
        <v>108</v>
      </c>
      <c r="V199" s="5" t="s">
        <v>1429</v>
      </c>
      <c r="W199" s="5" t="s">
        <v>1895</v>
      </c>
      <c r="X199" s="5" t="s">
        <v>1896</v>
      </c>
      <c r="Y199" s="5" t="s">
        <v>1805</v>
      </c>
      <c r="Z199" s="5" t="s">
        <v>1897</v>
      </c>
      <c r="AA199" s="5">
        <v>15</v>
      </c>
      <c r="AB199" s="5" t="s">
        <v>92</v>
      </c>
      <c r="AC199" s="5" t="s">
        <v>114</v>
      </c>
      <c r="AD199" s="5" t="s">
        <v>152</v>
      </c>
      <c r="AE199" s="5"/>
      <c r="AF199" s="5"/>
      <c r="AG199" s="5" t="s">
        <v>69</v>
      </c>
      <c r="AH199" s="5" t="s">
        <v>94</v>
      </c>
      <c r="AI199" s="5" t="s">
        <v>575</v>
      </c>
      <c r="AJ199" s="5" t="s">
        <v>96</v>
      </c>
      <c r="AK199" s="5" t="s">
        <v>1898</v>
      </c>
      <c r="AL199" s="5" t="s">
        <v>74</v>
      </c>
      <c r="AM199" s="5" t="s">
        <v>75</v>
      </c>
      <c r="AN199" s="5" t="s">
        <v>1899</v>
      </c>
      <c r="AO199" s="1" t="s">
        <v>516</v>
      </c>
      <c r="AP199" s="1" t="s">
        <v>1404</v>
      </c>
      <c r="AR199" s="1">
        <v>1</v>
      </c>
      <c r="AU199" s="1" t="s">
        <v>346</v>
      </c>
      <c r="AV199" s="1" t="s">
        <v>1903</v>
      </c>
      <c r="AW199"/>
    </row>
    <row r="200" spans="1:50" ht="15.95" customHeight="1">
      <c r="A200" s="5">
        <v>4182</v>
      </c>
      <c r="B200" s="5"/>
      <c r="C200" s="5" t="s">
        <v>1904</v>
      </c>
      <c r="D200" s="5" t="s">
        <v>1905</v>
      </c>
      <c r="E200" s="5" t="s">
        <v>1906</v>
      </c>
      <c r="F200" s="5" t="s">
        <v>1907</v>
      </c>
      <c r="G200" s="5">
        <v>2019</v>
      </c>
      <c r="H200" s="5" t="s">
        <v>1908</v>
      </c>
      <c r="I200" s="5" t="s">
        <v>104</v>
      </c>
      <c r="J200" s="5" t="s">
        <v>180</v>
      </c>
      <c r="K200" s="5" t="s">
        <v>56</v>
      </c>
      <c r="L200" s="5" t="s">
        <v>320</v>
      </c>
      <c r="M200" s="5" t="s">
        <v>57</v>
      </c>
      <c r="N200" s="5" t="s">
        <v>57</v>
      </c>
      <c r="O200" s="5" t="s">
        <v>58</v>
      </c>
      <c r="P200" s="5" t="s">
        <v>59</v>
      </c>
      <c r="Q200" s="5"/>
      <c r="R200" s="5"/>
      <c r="S200" s="5"/>
      <c r="T200" s="5" t="s">
        <v>536</v>
      </c>
      <c r="U200" s="5" t="s">
        <v>60</v>
      </c>
      <c r="V200" s="5" t="s">
        <v>300</v>
      </c>
      <c r="W200" s="5" t="s">
        <v>1909</v>
      </c>
      <c r="X200" s="5" t="s">
        <v>1910</v>
      </c>
      <c r="Y200" s="5" t="s">
        <v>1911</v>
      </c>
      <c r="Z200" s="5" t="s">
        <v>1912</v>
      </c>
      <c r="AA200" s="5">
        <v>1460</v>
      </c>
      <c r="AB200" s="5" t="s">
        <v>92</v>
      </c>
      <c r="AC200" s="5" t="s">
        <v>66</v>
      </c>
      <c r="AD200" s="5" t="s">
        <v>93</v>
      </c>
      <c r="AE200" s="5"/>
      <c r="AF200" s="5"/>
      <c r="AG200" s="5" t="s">
        <v>69</v>
      </c>
      <c r="AH200" s="5" t="s">
        <v>153</v>
      </c>
      <c r="AI200" s="5" t="s">
        <v>190</v>
      </c>
      <c r="AJ200" s="5" t="s">
        <v>72</v>
      </c>
      <c r="AK200" s="5" t="s">
        <v>118</v>
      </c>
      <c r="AL200" s="5" t="s">
        <v>213</v>
      </c>
      <c r="AM200" s="5" t="s">
        <v>214</v>
      </c>
      <c r="AN200" s="5" t="s">
        <v>1913</v>
      </c>
      <c r="AW200" s="11"/>
    </row>
    <row r="201" spans="1:50" ht="15.95" customHeight="1">
      <c r="A201" s="5">
        <v>519</v>
      </c>
      <c r="B201" s="5"/>
      <c r="C201" s="5" t="s">
        <v>1914</v>
      </c>
      <c r="D201" s="5" t="s">
        <v>1915</v>
      </c>
      <c r="E201" s="5" t="s">
        <v>1916</v>
      </c>
      <c r="F201" s="5" t="s">
        <v>1917</v>
      </c>
      <c r="G201" s="5">
        <v>2006</v>
      </c>
      <c r="H201" s="5" t="s">
        <v>1918</v>
      </c>
      <c r="I201" s="5" t="s">
        <v>669</v>
      </c>
      <c r="J201" s="5" t="s">
        <v>165</v>
      </c>
      <c r="K201" s="5" t="s">
        <v>56</v>
      </c>
      <c r="L201" s="5" t="s">
        <v>320</v>
      </c>
      <c r="M201" s="5" t="s">
        <v>167</v>
      </c>
      <c r="N201" s="5" t="s">
        <v>199</v>
      </c>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t="s">
        <v>1919</v>
      </c>
      <c r="AW201"/>
    </row>
    <row r="202" spans="1:50" ht="15.95" customHeight="1">
      <c r="A202" s="5">
        <v>3093</v>
      </c>
      <c r="B202" s="5"/>
      <c r="C202" s="5" t="s">
        <v>1920</v>
      </c>
      <c r="D202" s="5" t="s">
        <v>1921</v>
      </c>
      <c r="E202" s="5" t="s">
        <v>1922</v>
      </c>
      <c r="F202" s="5" t="s">
        <v>1923</v>
      </c>
      <c r="G202" s="5">
        <v>2017</v>
      </c>
      <c r="H202" s="5" t="s">
        <v>1924</v>
      </c>
      <c r="I202" s="5" t="s">
        <v>1925</v>
      </c>
      <c r="J202" s="5" t="s">
        <v>165</v>
      </c>
      <c r="K202" s="5" t="s">
        <v>56</v>
      </c>
      <c r="L202" s="5" t="s">
        <v>320</v>
      </c>
      <c r="M202" s="5" t="s">
        <v>167</v>
      </c>
      <c r="N202" s="5" t="s">
        <v>168</v>
      </c>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t="s">
        <v>1544</v>
      </c>
      <c r="AW202"/>
    </row>
    <row r="203" spans="1:50" customFormat="1" ht="15.95" customHeight="1">
      <c r="A203" s="9">
        <v>7152</v>
      </c>
      <c r="B203" s="9"/>
      <c r="C203" s="9" t="s">
        <v>1926</v>
      </c>
      <c r="D203" s="9" t="s">
        <v>1927</v>
      </c>
      <c r="E203" s="9" t="s">
        <v>1928</v>
      </c>
      <c r="F203" s="9" t="s">
        <v>1929</v>
      </c>
      <c r="G203" s="9">
        <v>2011</v>
      </c>
      <c r="H203" s="9" t="s">
        <v>1930</v>
      </c>
      <c r="I203" s="9" t="s">
        <v>416</v>
      </c>
      <c r="J203" s="9" t="s">
        <v>180</v>
      </c>
      <c r="K203" s="9" t="s">
        <v>56</v>
      </c>
      <c r="L203" s="9" t="s">
        <v>320</v>
      </c>
      <c r="M203" s="9" t="s">
        <v>57</v>
      </c>
      <c r="N203" s="9" t="s">
        <v>57</v>
      </c>
      <c r="O203" s="9" t="s">
        <v>58</v>
      </c>
      <c r="P203" s="9" t="s">
        <v>59</v>
      </c>
      <c r="Q203" s="9" t="s">
        <v>107</v>
      </c>
      <c r="R203" s="9"/>
      <c r="S203" s="9"/>
      <c r="T203" s="9"/>
      <c r="U203" s="9" t="s">
        <v>108</v>
      </c>
      <c r="V203" s="9" t="s">
        <v>109</v>
      </c>
      <c r="W203" s="9" t="s">
        <v>321</v>
      </c>
      <c r="X203" s="9" t="s">
        <v>1931</v>
      </c>
      <c r="Y203" s="9" t="s">
        <v>1932</v>
      </c>
      <c r="Z203" s="9" t="s">
        <v>1933</v>
      </c>
      <c r="AA203">
        <v>365</v>
      </c>
      <c r="AB203" s="9" t="s">
        <v>65</v>
      </c>
      <c r="AC203" t="s">
        <v>114</v>
      </c>
      <c r="AD203" t="s">
        <v>152</v>
      </c>
      <c r="AG203" t="s">
        <v>69</v>
      </c>
      <c r="AH203" t="s">
        <v>70</v>
      </c>
      <c r="AI203" t="s">
        <v>210</v>
      </c>
      <c r="AJ203" t="s">
        <v>117</v>
      </c>
      <c r="AK203" t="s">
        <v>1934</v>
      </c>
      <c r="AL203" t="s">
        <v>74</v>
      </c>
      <c r="AM203" t="s">
        <v>75</v>
      </c>
      <c r="AN203" s="11" t="s">
        <v>1935</v>
      </c>
      <c r="AO203" t="s">
        <v>1936</v>
      </c>
      <c r="AP203" t="s">
        <v>1937</v>
      </c>
      <c r="AR203">
        <v>8</v>
      </c>
      <c r="AU203" t="s">
        <v>346</v>
      </c>
      <c r="AV203" t="s">
        <v>1938</v>
      </c>
    </row>
    <row r="204" spans="1:50" customFormat="1" ht="15.95" customHeight="1">
      <c r="A204" s="16">
        <v>5523</v>
      </c>
      <c r="B204" s="16"/>
      <c r="C204" s="16" t="s">
        <v>1939</v>
      </c>
      <c r="D204" s="16" t="s">
        <v>1940</v>
      </c>
      <c r="E204" s="16" t="s">
        <v>1941</v>
      </c>
      <c r="F204" s="16" t="s">
        <v>1942</v>
      </c>
      <c r="G204" s="16">
        <v>2010</v>
      </c>
      <c r="H204" s="16" t="s">
        <v>1943</v>
      </c>
      <c r="I204" s="16" t="s">
        <v>416</v>
      </c>
      <c r="J204" s="16" t="s">
        <v>180</v>
      </c>
      <c r="K204" s="16" t="s">
        <v>56</v>
      </c>
      <c r="L204" s="16" t="s">
        <v>320</v>
      </c>
      <c r="M204" s="16" t="s">
        <v>57</v>
      </c>
      <c r="N204" s="16" t="s">
        <v>57</v>
      </c>
      <c r="O204" s="16" t="s">
        <v>58</v>
      </c>
      <c r="P204" s="16" t="s">
        <v>59</v>
      </c>
      <c r="Q204" s="16" t="s">
        <v>107</v>
      </c>
      <c r="R204" s="16"/>
      <c r="S204" s="16"/>
      <c r="T204" s="16"/>
      <c r="U204" s="16" t="s">
        <v>108</v>
      </c>
      <c r="V204" s="16" t="s">
        <v>109</v>
      </c>
      <c r="W204" s="16" t="s">
        <v>1944</v>
      </c>
      <c r="X204" s="16" t="s">
        <v>1945</v>
      </c>
      <c r="Y204" s="16" t="s">
        <v>1946</v>
      </c>
      <c r="Z204" s="16" t="s">
        <v>1947</v>
      </c>
      <c r="AA204" s="16">
        <v>3285</v>
      </c>
      <c r="AB204" s="16" t="s">
        <v>65</v>
      </c>
      <c r="AC204" t="s">
        <v>133</v>
      </c>
      <c r="AD204" t="s">
        <v>134</v>
      </c>
      <c r="AE204" t="s">
        <v>152</v>
      </c>
      <c r="AF204" t="s">
        <v>67</v>
      </c>
      <c r="AG204" t="s">
        <v>69</v>
      </c>
      <c r="AH204" t="s">
        <v>94</v>
      </c>
      <c r="AI204" t="s">
        <v>210</v>
      </c>
      <c r="AJ204" t="s">
        <v>117</v>
      </c>
      <c r="AK204" t="s">
        <v>1948</v>
      </c>
      <c r="AL204" t="s">
        <v>74</v>
      </c>
      <c r="AM204" t="s">
        <v>75</v>
      </c>
      <c r="AN204" t="s">
        <v>1949</v>
      </c>
      <c r="AO204" t="s">
        <v>1950</v>
      </c>
      <c r="AP204" t="s">
        <v>1951</v>
      </c>
      <c r="AR204">
        <v>1</v>
      </c>
      <c r="AU204" t="s">
        <v>517</v>
      </c>
      <c r="AV204" t="s">
        <v>1952</v>
      </c>
    </row>
    <row r="205" spans="1:50" customFormat="1" ht="15.95" customHeight="1">
      <c r="A205" s="11">
        <v>1675</v>
      </c>
      <c r="B205" s="11"/>
      <c r="C205" s="11" t="s">
        <v>1953</v>
      </c>
      <c r="D205" s="11" t="s">
        <v>1954</v>
      </c>
      <c r="E205" s="11" t="s">
        <v>1955</v>
      </c>
      <c r="F205" s="11" t="s">
        <v>1956</v>
      </c>
      <c r="G205" s="11">
        <v>2016</v>
      </c>
      <c r="H205" s="11" t="s">
        <v>1957</v>
      </c>
      <c r="I205" s="11" t="s">
        <v>1850</v>
      </c>
      <c r="J205" s="11" t="s">
        <v>54</v>
      </c>
      <c r="K205" s="11" t="s">
        <v>166</v>
      </c>
      <c r="L205" s="11" t="s">
        <v>127</v>
      </c>
      <c r="M205" s="11" t="s">
        <v>57</v>
      </c>
      <c r="N205" s="11" t="s">
        <v>57</v>
      </c>
      <c r="O205" s="11" t="s">
        <v>58</v>
      </c>
      <c r="P205" s="11" t="s">
        <v>59</v>
      </c>
      <c r="Q205" s="11" t="s">
        <v>107</v>
      </c>
      <c r="R205" s="11"/>
      <c r="S205" s="11"/>
      <c r="T205" s="11" t="s">
        <v>536</v>
      </c>
      <c r="U205" t="s">
        <v>310</v>
      </c>
      <c r="V205" s="18" t="s">
        <v>1958</v>
      </c>
      <c r="W205" s="11" t="s">
        <v>1895</v>
      </c>
      <c r="X205" s="11" t="s">
        <v>1959</v>
      </c>
      <c r="Y205" s="11" t="s">
        <v>1960</v>
      </c>
      <c r="Z205" s="11" t="s">
        <v>1961</v>
      </c>
      <c r="AA205" s="11">
        <v>5</v>
      </c>
      <c r="AB205" s="11" t="s">
        <v>92</v>
      </c>
      <c r="AC205" s="11" t="s">
        <v>114</v>
      </c>
      <c r="AD205" s="11" t="s">
        <v>152</v>
      </c>
      <c r="AE205" s="11"/>
      <c r="AG205" t="s">
        <v>116</v>
      </c>
      <c r="AH205" t="s">
        <v>70</v>
      </c>
      <c r="AI205" t="s">
        <v>72</v>
      </c>
      <c r="AJ205" t="s">
        <v>72</v>
      </c>
      <c r="AK205" t="s">
        <v>1962</v>
      </c>
      <c r="AL205" t="s">
        <v>72</v>
      </c>
      <c r="AM205" t="s">
        <v>75</v>
      </c>
      <c r="AN205" s="16" t="s">
        <v>1963</v>
      </c>
      <c r="AO205" s="16"/>
    </row>
    <row r="206" spans="1:50" ht="15.75" customHeight="1">
      <c r="A206" s="5">
        <v>1308</v>
      </c>
      <c r="B206" s="5"/>
      <c r="C206" s="5" t="s">
        <v>1964</v>
      </c>
      <c r="D206" s="5" t="s">
        <v>1965</v>
      </c>
      <c r="E206" s="5" t="s">
        <v>1966</v>
      </c>
      <c r="F206" s="5" t="s">
        <v>1967</v>
      </c>
      <c r="G206" s="5">
        <v>2012</v>
      </c>
      <c r="H206" s="5" t="s">
        <v>1968</v>
      </c>
      <c r="I206" s="5" t="s">
        <v>144</v>
      </c>
      <c r="J206" s="5" t="s">
        <v>54</v>
      </c>
      <c r="K206" s="5" t="s">
        <v>127</v>
      </c>
      <c r="L206" s="5" t="s">
        <v>320</v>
      </c>
      <c r="M206" s="5" t="s">
        <v>167</v>
      </c>
      <c r="N206" s="5" t="s">
        <v>417</v>
      </c>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t="s">
        <v>1969</v>
      </c>
    </row>
    <row r="207" spans="1:50" customFormat="1" ht="15.95" customHeight="1">
      <c r="A207">
        <v>6053</v>
      </c>
      <c r="C207" t="s">
        <v>1970</v>
      </c>
      <c r="D207" t="s">
        <v>1971</v>
      </c>
      <c r="E207" t="s">
        <v>1972</v>
      </c>
      <c r="F207" t="s">
        <v>1973</v>
      </c>
      <c r="G207">
        <v>2008</v>
      </c>
      <c r="H207" t="s">
        <v>1974</v>
      </c>
      <c r="I207" t="s">
        <v>1975</v>
      </c>
      <c r="J207" t="s">
        <v>165</v>
      </c>
      <c r="K207" t="s">
        <v>225</v>
      </c>
      <c r="L207" t="s">
        <v>1976</v>
      </c>
      <c r="M207" t="s">
        <v>57</v>
      </c>
      <c r="N207" t="s">
        <v>57</v>
      </c>
      <c r="O207" t="s">
        <v>58</v>
      </c>
      <c r="P207" t="s">
        <v>59</v>
      </c>
      <c r="Q207" t="s">
        <v>106</v>
      </c>
      <c r="T207" t="s">
        <v>185</v>
      </c>
      <c r="U207" t="s">
        <v>108</v>
      </c>
      <c r="V207" t="s">
        <v>376</v>
      </c>
      <c r="W207" t="s">
        <v>1977</v>
      </c>
      <c r="X207" t="s">
        <v>1977</v>
      </c>
      <c r="Y207" t="s">
        <v>1978</v>
      </c>
      <c r="Z207" t="s">
        <v>1979</v>
      </c>
      <c r="AA207">
        <v>28</v>
      </c>
      <c r="AB207" t="s">
        <v>65</v>
      </c>
      <c r="AC207" t="s">
        <v>66</v>
      </c>
      <c r="AD207" t="s">
        <v>68</v>
      </c>
      <c r="AG207" t="s">
        <v>69</v>
      </c>
      <c r="AH207" t="s">
        <v>94</v>
      </c>
      <c r="AI207" t="s">
        <v>923</v>
      </c>
      <c r="AJ207" t="s">
        <v>117</v>
      </c>
      <c r="AK207" s="34" t="s">
        <v>1980</v>
      </c>
      <c r="AL207" t="s">
        <v>74</v>
      </c>
      <c r="AM207" t="s">
        <v>75</v>
      </c>
      <c r="AN207" t="s">
        <v>1981</v>
      </c>
    </row>
    <row r="208" spans="1:50" customFormat="1" ht="15">
      <c r="A208">
        <v>8877</v>
      </c>
      <c r="C208" t="s">
        <v>1982</v>
      </c>
      <c r="D208" t="s">
        <v>1983</v>
      </c>
      <c r="E208" t="s">
        <v>1984</v>
      </c>
      <c r="F208" t="s">
        <v>1985</v>
      </c>
      <c r="G208">
        <v>2012</v>
      </c>
      <c r="H208" t="s">
        <v>1986</v>
      </c>
      <c r="I208" t="s">
        <v>144</v>
      </c>
      <c r="J208" t="s">
        <v>165</v>
      </c>
      <c r="K208" t="s">
        <v>127</v>
      </c>
      <c r="L208" t="s">
        <v>320</v>
      </c>
      <c r="M208" t="s">
        <v>57</v>
      </c>
      <c r="N208" t="s">
        <v>57</v>
      </c>
      <c r="O208" t="s">
        <v>58</v>
      </c>
      <c r="P208" t="s">
        <v>59</v>
      </c>
      <c r="Q208" t="s">
        <v>107</v>
      </c>
      <c r="T208" t="s">
        <v>185</v>
      </c>
      <c r="U208" t="s">
        <v>310</v>
      </c>
      <c r="V208" t="s">
        <v>109</v>
      </c>
      <c r="W208" t="s">
        <v>377</v>
      </c>
      <c r="X208" t="s">
        <v>1987</v>
      </c>
      <c r="Y208" t="s">
        <v>1988</v>
      </c>
      <c r="Z208" t="s">
        <v>1989</v>
      </c>
      <c r="AA208">
        <v>4015</v>
      </c>
      <c r="AB208" t="s">
        <v>65</v>
      </c>
      <c r="AC208" t="s">
        <v>66</v>
      </c>
      <c r="AD208" t="s">
        <v>67</v>
      </c>
      <c r="AE208" t="s">
        <v>68</v>
      </c>
      <c r="AG208" t="s">
        <v>69</v>
      </c>
      <c r="AH208" t="s">
        <v>94</v>
      </c>
      <c r="AI208" t="s">
        <v>72</v>
      </c>
      <c r="AJ208" t="s">
        <v>219</v>
      </c>
      <c r="AK208" t="s">
        <v>492</v>
      </c>
      <c r="AL208" t="s">
        <v>74</v>
      </c>
      <c r="AM208" t="s">
        <v>75</v>
      </c>
      <c r="AN208" t="s">
        <v>1990</v>
      </c>
      <c r="AO208" t="s">
        <v>1991</v>
      </c>
      <c r="AP208" t="s">
        <v>1992</v>
      </c>
      <c r="AQ208" t="s">
        <v>185</v>
      </c>
      <c r="AR208">
        <v>1</v>
      </c>
      <c r="AU208" t="s">
        <v>369</v>
      </c>
      <c r="AV208" t="s">
        <v>1993</v>
      </c>
    </row>
    <row r="209" spans="1:49" customFormat="1" ht="15.95" customHeight="1">
      <c r="A209">
        <v>4835</v>
      </c>
      <c r="C209" t="s">
        <v>1994</v>
      </c>
      <c r="D209" t="s">
        <v>1995</v>
      </c>
      <c r="E209" t="s">
        <v>1996</v>
      </c>
      <c r="F209" t="s">
        <v>1997</v>
      </c>
      <c r="G209">
        <v>2016</v>
      </c>
      <c r="H209" t="s">
        <v>1998</v>
      </c>
      <c r="I209" t="s">
        <v>104</v>
      </c>
      <c r="J209" t="s">
        <v>165</v>
      </c>
      <c r="K209" t="s">
        <v>320</v>
      </c>
      <c r="L209" t="s">
        <v>320</v>
      </c>
      <c r="M209" t="s">
        <v>57</v>
      </c>
      <c r="N209" t="s">
        <v>57</v>
      </c>
      <c r="O209" t="s">
        <v>58</v>
      </c>
      <c r="P209" t="s">
        <v>59</v>
      </c>
      <c r="Q209" t="s">
        <v>107</v>
      </c>
      <c r="R209" t="s">
        <v>106</v>
      </c>
      <c r="T209" t="s">
        <v>536</v>
      </c>
      <c r="U209" t="s">
        <v>87</v>
      </c>
      <c r="V209" t="s">
        <v>109</v>
      </c>
      <c r="W209" t="s">
        <v>1999</v>
      </c>
      <c r="X209" t="s">
        <v>2000</v>
      </c>
      <c r="Y209" t="s">
        <v>2001</v>
      </c>
      <c r="Z209" t="s">
        <v>2002</v>
      </c>
      <c r="AA209">
        <v>5110</v>
      </c>
      <c r="AB209" t="s">
        <v>65</v>
      </c>
      <c r="AC209" t="s">
        <v>66</v>
      </c>
      <c r="AD209" t="s">
        <v>67</v>
      </c>
      <c r="AE209" t="s">
        <v>68</v>
      </c>
      <c r="AF209" t="s">
        <v>325</v>
      </c>
      <c r="AG209" t="s">
        <v>69</v>
      </c>
      <c r="AH209" t="s">
        <v>94</v>
      </c>
      <c r="AI209" t="s">
        <v>531</v>
      </c>
      <c r="AJ209" t="s">
        <v>72</v>
      </c>
      <c r="AK209" t="s">
        <v>2003</v>
      </c>
      <c r="AL209" t="s">
        <v>74</v>
      </c>
      <c r="AM209" t="s">
        <v>75</v>
      </c>
      <c r="AN209" t="s">
        <v>2004</v>
      </c>
      <c r="AO209" t="s">
        <v>2005</v>
      </c>
      <c r="AP209" t="s">
        <v>2006</v>
      </c>
      <c r="AQ209" t="s">
        <v>185</v>
      </c>
      <c r="AR209">
        <v>1</v>
      </c>
      <c r="AU209" t="s">
        <v>369</v>
      </c>
      <c r="AV209" t="s">
        <v>2007</v>
      </c>
    </row>
    <row r="210" spans="1:49" s="38" customFormat="1" ht="15.95" customHeight="1">
      <c r="A210" s="36">
        <v>6855</v>
      </c>
      <c r="B210" s="36"/>
      <c r="C210" s="36" t="s">
        <v>2008</v>
      </c>
      <c r="D210" s="36" t="s">
        <v>2009</v>
      </c>
      <c r="E210" s="36" t="s">
        <v>2010</v>
      </c>
      <c r="F210" s="36" t="s">
        <v>2011</v>
      </c>
      <c r="G210" s="36">
        <v>2011</v>
      </c>
      <c r="H210" s="36" t="s">
        <v>2012</v>
      </c>
      <c r="I210" s="36" t="s">
        <v>144</v>
      </c>
      <c r="J210" s="36" t="s">
        <v>54</v>
      </c>
      <c r="K210" s="36" t="s">
        <v>56</v>
      </c>
      <c r="L210" s="36" t="s">
        <v>105</v>
      </c>
      <c r="M210" s="36" t="s">
        <v>57</v>
      </c>
      <c r="N210" s="36" t="s">
        <v>57</v>
      </c>
      <c r="O210" s="36" t="s">
        <v>58</v>
      </c>
      <c r="P210" s="36" t="s">
        <v>128</v>
      </c>
      <c r="Q210" s="36" t="s">
        <v>59</v>
      </c>
      <c r="R210" s="36" t="s">
        <v>107</v>
      </c>
      <c r="S210" s="36"/>
      <c r="T210" s="36" t="s">
        <v>536</v>
      </c>
      <c r="U210" s="36" t="s">
        <v>60</v>
      </c>
      <c r="V210" s="36" t="s">
        <v>61</v>
      </c>
      <c r="W210" s="36" t="s">
        <v>2013</v>
      </c>
      <c r="X210" s="36" t="s">
        <v>2014</v>
      </c>
      <c r="Y210" s="36" t="s">
        <v>2015</v>
      </c>
      <c r="Z210" s="36" t="s">
        <v>2016</v>
      </c>
      <c r="AA210" s="36" t="s">
        <v>2017</v>
      </c>
      <c r="AB210" s="38" t="s">
        <v>65</v>
      </c>
      <c r="AC210" s="38" t="s">
        <v>66</v>
      </c>
      <c r="AD210" s="38" t="s">
        <v>68</v>
      </c>
      <c r="AE210" s="38" t="s">
        <v>115</v>
      </c>
      <c r="AF210" s="38" t="s">
        <v>152</v>
      </c>
      <c r="AG210" s="38" t="s">
        <v>69</v>
      </c>
      <c r="AH210" s="38" t="s">
        <v>94</v>
      </c>
      <c r="AI210" s="38" t="s">
        <v>834</v>
      </c>
      <c r="AJ210" s="38" t="s">
        <v>117</v>
      </c>
      <c r="AK210" s="37" t="s">
        <v>155</v>
      </c>
      <c r="AL210" s="37" t="s">
        <v>74</v>
      </c>
      <c r="AM210" s="37" t="s">
        <v>75</v>
      </c>
      <c r="AN210" s="38" t="s">
        <v>2018</v>
      </c>
    </row>
    <row r="211" spans="1:49" s="38" customFormat="1" ht="15.95" customHeight="1">
      <c r="A211" s="36">
        <v>6855</v>
      </c>
      <c r="B211" s="36"/>
      <c r="C211" s="36" t="s">
        <v>2008</v>
      </c>
      <c r="D211" s="36" t="s">
        <v>2009</v>
      </c>
      <c r="E211" s="36" t="s">
        <v>2010</v>
      </c>
      <c r="F211" s="36" t="s">
        <v>2011</v>
      </c>
      <c r="G211" s="36">
        <v>2011</v>
      </c>
      <c r="H211" s="36" t="s">
        <v>2012</v>
      </c>
      <c r="I211" s="36" t="s">
        <v>144</v>
      </c>
      <c r="J211" s="36" t="s">
        <v>54</v>
      </c>
      <c r="K211" s="36" t="s">
        <v>56</v>
      </c>
      <c r="L211" s="36" t="s">
        <v>105</v>
      </c>
      <c r="M211" s="36" t="s">
        <v>57</v>
      </c>
      <c r="N211" s="36" t="s">
        <v>57</v>
      </c>
      <c r="O211" s="36" t="s">
        <v>58</v>
      </c>
      <c r="P211" s="36" t="s">
        <v>128</v>
      </c>
      <c r="Q211" s="36" t="s">
        <v>59</v>
      </c>
      <c r="R211" s="36" t="s">
        <v>107</v>
      </c>
      <c r="S211" s="36"/>
      <c r="T211" s="36" t="s">
        <v>536</v>
      </c>
      <c r="U211" s="36" t="s">
        <v>60</v>
      </c>
      <c r="V211" s="36" t="s">
        <v>61</v>
      </c>
      <c r="W211" s="36" t="s">
        <v>2013</v>
      </c>
      <c r="X211" s="36" t="s">
        <v>2014</v>
      </c>
      <c r="Y211" s="36" t="s">
        <v>2015</v>
      </c>
      <c r="Z211" s="36" t="s">
        <v>2019</v>
      </c>
      <c r="AA211" s="36" t="s">
        <v>2017</v>
      </c>
      <c r="AB211" s="38" t="s">
        <v>65</v>
      </c>
      <c r="AC211" s="38" t="s">
        <v>66</v>
      </c>
      <c r="AD211" s="38" t="s">
        <v>68</v>
      </c>
      <c r="AE211" s="38" t="s">
        <v>115</v>
      </c>
      <c r="AF211" s="38" t="s">
        <v>152</v>
      </c>
      <c r="AG211" s="38" t="s">
        <v>69</v>
      </c>
      <c r="AH211" s="38" t="s">
        <v>70</v>
      </c>
      <c r="AI211" s="38" t="s">
        <v>834</v>
      </c>
      <c r="AJ211" s="38" t="s">
        <v>117</v>
      </c>
      <c r="AK211" s="37" t="s">
        <v>155</v>
      </c>
      <c r="AL211" s="37" t="s">
        <v>74</v>
      </c>
      <c r="AM211" s="37" t="s">
        <v>75</v>
      </c>
      <c r="AN211" s="38" t="s">
        <v>2018</v>
      </c>
    </row>
    <row r="212" spans="1:49" s="38" customFormat="1" ht="15.95" customHeight="1">
      <c r="A212" s="36">
        <v>6855</v>
      </c>
      <c r="B212" s="36"/>
      <c r="C212" s="36" t="s">
        <v>2008</v>
      </c>
      <c r="D212" s="36" t="s">
        <v>2009</v>
      </c>
      <c r="E212" s="36" t="s">
        <v>2010</v>
      </c>
      <c r="F212" s="36" t="s">
        <v>2011</v>
      </c>
      <c r="G212" s="36">
        <v>2011</v>
      </c>
      <c r="H212" s="36" t="s">
        <v>2012</v>
      </c>
      <c r="I212" s="36" t="s">
        <v>144</v>
      </c>
      <c r="J212" s="36" t="s">
        <v>54</v>
      </c>
      <c r="K212" s="36" t="s">
        <v>56</v>
      </c>
      <c r="L212" s="36" t="s">
        <v>105</v>
      </c>
      <c r="M212" s="36" t="s">
        <v>57</v>
      </c>
      <c r="N212" s="36" t="s">
        <v>57</v>
      </c>
      <c r="O212" s="36" t="s">
        <v>58</v>
      </c>
      <c r="P212" s="36" t="s">
        <v>128</v>
      </c>
      <c r="Q212" s="36" t="s">
        <v>59</v>
      </c>
      <c r="R212" s="36" t="s">
        <v>107</v>
      </c>
      <c r="S212" s="36"/>
      <c r="T212" s="36" t="s">
        <v>536</v>
      </c>
      <c r="U212" s="36" t="s">
        <v>60</v>
      </c>
      <c r="V212" s="36" t="s">
        <v>61</v>
      </c>
      <c r="W212" s="36" t="s">
        <v>2013</v>
      </c>
      <c r="X212" s="36" t="s">
        <v>2014</v>
      </c>
      <c r="Y212" s="36" t="s">
        <v>2015</v>
      </c>
      <c r="Z212" s="36" t="s">
        <v>2020</v>
      </c>
      <c r="AA212" s="36" t="s">
        <v>2017</v>
      </c>
      <c r="AB212" s="38" t="s">
        <v>65</v>
      </c>
      <c r="AC212" s="38" t="s">
        <v>66</v>
      </c>
      <c r="AD212" s="38" t="s">
        <v>68</v>
      </c>
      <c r="AE212" s="38" t="s">
        <v>115</v>
      </c>
      <c r="AF212" s="38" t="s">
        <v>152</v>
      </c>
      <c r="AG212" s="38" t="s">
        <v>69</v>
      </c>
      <c r="AH212" s="38" t="s">
        <v>94</v>
      </c>
      <c r="AI212" s="38" t="s">
        <v>834</v>
      </c>
      <c r="AJ212" s="38" t="s">
        <v>117</v>
      </c>
      <c r="AK212" s="37" t="s">
        <v>155</v>
      </c>
      <c r="AL212" s="37" t="s">
        <v>74</v>
      </c>
      <c r="AM212" s="37" t="s">
        <v>75</v>
      </c>
      <c r="AN212" s="38" t="s">
        <v>2021</v>
      </c>
    </row>
    <row r="213" spans="1:49" s="38" customFormat="1" ht="15.95" customHeight="1">
      <c r="A213" s="36">
        <v>6855</v>
      </c>
      <c r="B213" s="36"/>
      <c r="C213" s="36" t="s">
        <v>2008</v>
      </c>
      <c r="D213" s="36" t="s">
        <v>2009</v>
      </c>
      <c r="E213" s="36" t="s">
        <v>2010</v>
      </c>
      <c r="F213" s="36" t="s">
        <v>2011</v>
      </c>
      <c r="G213" s="36">
        <v>2011</v>
      </c>
      <c r="H213" s="36" t="s">
        <v>2012</v>
      </c>
      <c r="I213" s="36" t="s">
        <v>144</v>
      </c>
      <c r="J213" s="36" t="s">
        <v>54</v>
      </c>
      <c r="K213" s="36" t="s">
        <v>56</v>
      </c>
      <c r="L213" s="36" t="s">
        <v>105</v>
      </c>
      <c r="M213" s="36" t="s">
        <v>57</v>
      </c>
      <c r="N213" s="36" t="s">
        <v>57</v>
      </c>
      <c r="O213" s="36" t="s">
        <v>58</v>
      </c>
      <c r="P213" s="36" t="s">
        <v>128</v>
      </c>
      <c r="Q213" s="36" t="s">
        <v>59</v>
      </c>
      <c r="R213" s="36" t="s">
        <v>107</v>
      </c>
      <c r="S213" s="36"/>
      <c r="T213" s="36" t="s">
        <v>536</v>
      </c>
      <c r="U213" s="36" t="s">
        <v>60</v>
      </c>
      <c r="V213" s="36" t="s">
        <v>61</v>
      </c>
      <c r="W213" s="36" t="s">
        <v>2013</v>
      </c>
      <c r="X213" s="36" t="s">
        <v>2014</v>
      </c>
      <c r="Y213" s="36" t="s">
        <v>2015</v>
      </c>
      <c r="Z213" s="36" t="s">
        <v>2022</v>
      </c>
      <c r="AA213" s="36" t="s">
        <v>2017</v>
      </c>
      <c r="AB213" s="38" t="s">
        <v>65</v>
      </c>
      <c r="AC213" s="38" t="s">
        <v>66</v>
      </c>
      <c r="AD213" s="38" t="s">
        <v>68</v>
      </c>
      <c r="AE213" s="38" t="s">
        <v>115</v>
      </c>
      <c r="AF213" s="38" t="s">
        <v>152</v>
      </c>
      <c r="AG213" s="38" t="s">
        <v>69</v>
      </c>
      <c r="AH213" s="38" t="s">
        <v>70</v>
      </c>
      <c r="AI213" s="38" t="s">
        <v>834</v>
      </c>
      <c r="AJ213" s="38" t="s">
        <v>117</v>
      </c>
      <c r="AK213" s="37" t="s">
        <v>155</v>
      </c>
      <c r="AL213" s="37" t="s">
        <v>74</v>
      </c>
      <c r="AM213" s="37" t="s">
        <v>75</v>
      </c>
      <c r="AN213" s="38" t="s">
        <v>2021</v>
      </c>
    </row>
    <row r="214" spans="1:49" s="35" customFormat="1" ht="15.95" customHeight="1">
      <c r="A214" s="35">
        <v>9858</v>
      </c>
      <c r="C214" s="35" t="s">
        <v>2023</v>
      </c>
      <c r="D214" s="35" t="s">
        <v>2024</v>
      </c>
      <c r="E214" s="35" t="s">
        <v>2025</v>
      </c>
      <c r="F214" s="35" t="s">
        <v>2026</v>
      </c>
      <c r="G214" s="35">
        <v>2005</v>
      </c>
      <c r="H214" s="35" t="s">
        <v>2027</v>
      </c>
      <c r="I214" s="35" t="s">
        <v>144</v>
      </c>
      <c r="J214" s="35" t="s">
        <v>165</v>
      </c>
      <c r="K214" s="35" t="s">
        <v>127</v>
      </c>
      <c r="L214" s="35" t="s">
        <v>320</v>
      </c>
      <c r="M214" s="35" t="s">
        <v>57</v>
      </c>
      <c r="N214" s="35" t="s">
        <v>57</v>
      </c>
      <c r="O214" s="35" t="s">
        <v>58</v>
      </c>
      <c r="P214" s="35" t="s">
        <v>59</v>
      </c>
      <c r="Q214" s="35" t="s">
        <v>107</v>
      </c>
      <c r="R214" s="35" t="s">
        <v>106</v>
      </c>
      <c r="T214" s="35" t="s">
        <v>536</v>
      </c>
      <c r="U214" s="35" t="s">
        <v>310</v>
      </c>
      <c r="V214" s="35" t="s">
        <v>300</v>
      </c>
      <c r="W214" s="35" t="s">
        <v>2028</v>
      </c>
      <c r="X214" s="35" t="s">
        <v>2029</v>
      </c>
      <c r="Y214" s="35" t="s">
        <v>2030</v>
      </c>
      <c r="Z214" s="35" t="s">
        <v>2031</v>
      </c>
      <c r="AA214" s="35">
        <v>2190</v>
      </c>
      <c r="AB214" s="35" t="s">
        <v>65</v>
      </c>
      <c r="AC214" s="35" t="s">
        <v>66</v>
      </c>
      <c r="AD214" s="35" t="s">
        <v>67</v>
      </c>
      <c r="AE214" s="35" t="s">
        <v>68</v>
      </c>
      <c r="AG214" s="35" t="s">
        <v>69</v>
      </c>
      <c r="AH214" s="35" t="s">
        <v>94</v>
      </c>
      <c r="AI214" s="35" t="s">
        <v>2032</v>
      </c>
      <c r="AJ214" s="35" t="s">
        <v>72</v>
      </c>
      <c r="AK214" s="35" t="s">
        <v>2033</v>
      </c>
      <c r="AL214" s="35" t="s">
        <v>74</v>
      </c>
      <c r="AM214" s="35" t="s">
        <v>75</v>
      </c>
      <c r="AN214" s="35" t="s">
        <v>2034</v>
      </c>
      <c r="AO214" s="35" t="s">
        <v>2035</v>
      </c>
      <c r="AP214" s="35" t="s">
        <v>2036</v>
      </c>
      <c r="AQ214" s="35" t="s">
        <v>185</v>
      </c>
      <c r="AR214" s="35">
        <v>1</v>
      </c>
      <c r="AU214" s="35" t="s">
        <v>517</v>
      </c>
      <c r="AV214" s="35" t="s">
        <v>2037</v>
      </c>
    </row>
    <row r="215" spans="1:49" ht="15.95" customHeight="1">
      <c r="A215" s="5">
        <v>301</v>
      </c>
      <c r="B215" s="5"/>
      <c r="C215" s="5" t="s">
        <v>2038</v>
      </c>
      <c r="D215" s="5" t="s">
        <v>2039</v>
      </c>
      <c r="E215" s="5" t="s">
        <v>2040</v>
      </c>
      <c r="F215" s="5" t="s">
        <v>2041</v>
      </c>
      <c r="G215" s="5">
        <v>2016</v>
      </c>
      <c r="H215" s="5" t="s">
        <v>2042</v>
      </c>
      <c r="I215" s="5" t="s">
        <v>2043</v>
      </c>
      <c r="J215" s="5" t="s">
        <v>54</v>
      </c>
      <c r="K215" s="5" t="s">
        <v>145</v>
      </c>
      <c r="L215" s="5"/>
      <c r="M215" s="5" t="s">
        <v>57</v>
      </c>
      <c r="N215" s="5" t="s">
        <v>57</v>
      </c>
      <c r="O215" s="5" t="s">
        <v>2044</v>
      </c>
      <c r="P215" s="5" t="s">
        <v>107</v>
      </c>
      <c r="Q215" s="5" t="s">
        <v>59</v>
      </c>
      <c r="R215" s="5"/>
      <c r="S215" s="5"/>
      <c r="T215" s="5"/>
      <c r="U215" s="5"/>
      <c r="V215" s="5"/>
      <c r="W215" s="5"/>
      <c r="X215" s="5"/>
      <c r="Y215" s="5"/>
      <c r="Z215" s="5"/>
      <c r="AA215" s="5"/>
      <c r="AB215" s="5"/>
      <c r="AC215" s="5"/>
      <c r="AD215" s="5"/>
      <c r="AE215" s="5"/>
      <c r="AF215" s="5"/>
      <c r="AG215" s="5"/>
      <c r="AH215" s="5"/>
      <c r="AI215" s="5"/>
      <c r="AJ215" s="5"/>
      <c r="AK215" s="5"/>
      <c r="AL215" s="5"/>
      <c r="AM215" s="5"/>
      <c r="AN215" s="5"/>
    </row>
    <row r="216" spans="1:49" ht="15.75" customHeight="1">
      <c r="A216" s="5">
        <v>4252</v>
      </c>
      <c r="B216" s="5"/>
      <c r="C216" s="5" t="s">
        <v>2045</v>
      </c>
      <c r="D216" s="5" t="s">
        <v>2046</v>
      </c>
      <c r="E216" s="5" t="s">
        <v>2047</v>
      </c>
      <c r="F216" s="5" t="s">
        <v>2048</v>
      </c>
      <c r="G216" s="5">
        <v>2020</v>
      </c>
      <c r="H216" s="5" t="s">
        <v>2049</v>
      </c>
      <c r="I216" s="5" t="s">
        <v>2050</v>
      </c>
      <c r="J216" s="5" t="s">
        <v>54</v>
      </c>
      <c r="K216" s="5" t="s">
        <v>145</v>
      </c>
      <c r="L216" s="5"/>
      <c r="M216" s="5" t="s">
        <v>57</v>
      </c>
      <c r="N216" s="5" t="s">
        <v>57</v>
      </c>
      <c r="O216" s="5" t="s">
        <v>58</v>
      </c>
      <c r="P216" s="5" t="s">
        <v>107</v>
      </c>
      <c r="Q216" s="5" t="s">
        <v>59</v>
      </c>
      <c r="R216" s="5" t="s">
        <v>128</v>
      </c>
      <c r="S216" s="5" t="s">
        <v>106</v>
      </c>
      <c r="T216" s="5"/>
      <c r="U216" s="5"/>
      <c r="V216" s="5"/>
      <c r="W216" s="5"/>
      <c r="X216" s="5"/>
      <c r="Y216" s="5"/>
      <c r="Z216" s="5"/>
      <c r="AA216" s="5"/>
      <c r="AB216" s="5"/>
      <c r="AC216" s="5"/>
      <c r="AD216" s="5"/>
      <c r="AE216" s="5"/>
      <c r="AF216" s="5"/>
      <c r="AG216" s="5"/>
      <c r="AH216" s="5"/>
      <c r="AI216" s="5"/>
      <c r="AJ216" s="5"/>
      <c r="AK216" s="5"/>
      <c r="AL216" s="5"/>
      <c r="AM216" s="5"/>
      <c r="AN216" s="5"/>
    </row>
    <row r="217" spans="1:49" ht="15.75" customHeight="1">
      <c r="A217" s="5">
        <v>186</v>
      </c>
      <c r="B217" s="5"/>
      <c r="C217" s="5" t="s">
        <v>2051</v>
      </c>
      <c r="D217" s="5" t="s">
        <v>2052</v>
      </c>
      <c r="E217" s="5" t="s">
        <v>2053</v>
      </c>
      <c r="F217" s="5" t="s">
        <v>2054</v>
      </c>
      <c r="G217" s="5">
        <v>2012</v>
      </c>
      <c r="H217" s="5" t="s">
        <v>2055</v>
      </c>
      <c r="I217" s="5" t="s">
        <v>104</v>
      </c>
      <c r="J217" s="5" t="s">
        <v>180</v>
      </c>
      <c r="K217" s="5" t="s">
        <v>56</v>
      </c>
      <c r="L217" s="5"/>
      <c r="M217" s="5" t="s">
        <v>57</v>
      </c>
      <c r="N217" s="5" t="s">
        <v>57</v>
      </c>
      <c r="O217" s="5" t="s">
        <v>58</v>
      </c>
      <c r="P217" s="5" t="s">
        <v>107</v>
      </c>
      <c r="Q217" s="5" t="s">
        <v>59</v>
      </c>
      <c r="R217" s="5"/>
      <c r="S217" s="5"/>
      <c r="T217" s="5"/>
      <c r="U217" s="5"/>
      <c r="V217" s="5"/>
      <c r="W217" s="5"/>
      <c r="X217" s="5"/>
      <c r="Y217" s="5"/>
      <c r="Z217" s="5"/>
      <c r="AA217" s="5"/>
      <c r="AB217" s="5"/>
      <c r="AC217" s="5"/>
      <c r="AD217" s="5"/>
      <c r="AE217" s="5"/>
      <c r="AF217" s="5"/>
      <c r="AG217" s="5"/>
      <c r="AH217" s="5"/>
      <c r="AI217" s="5"/>
      <c r="AJ217" s="5"/>
      <c r="AK217" s="5"/>
      <c r="AL217" s="5"/>
      <c r="AM217" s="5"/>
      <c r="AN217" s="5"/>
    </row>
    <row r="218" spans="1:49" ht="15.75" customHeight="1">
      <c r="A218" s="5">
        <v>5053</v>
      </c>
      <c r="B218" s="5"/>
      <c r="C218" s="5" t="s">
        <v>2056</v>
      </c>
      <c r="D218" s="5" t="s">
        <v>2057</v>
      </c>
      <c r="E218" s="5" t="s">
        <v>2058</v>
      </c>
      <c r="F218" s="5" t="s">
        <v>2059</v>
      </c>
      <c r="G218" s="5">
        <v>2018</v>
      </c>
      <c r="H218" s="5" t="s">
        <v>2060</v>
      </c>
      <c r="I218" s="5" t="s">
        <v>144</v>
      </c>
      <c r="J218" s="5" t="s">
        <v>54</v>
      </c>
      <c r="K218" s="5" t="s">
        <v>145</v>
      </c>
      <c r="L218" s="5"/>
      <c r="M218" s="5" t="s">
        <v>57</v>
      </c>
      <c r="N218" s="5" t="s">
        <v>57</v>
      </c>
      <c r="O218" s="5" t="s">
        <v>58</v>
      </c>
      <c r="P218" s="5" t="s">
        <v>107</v>
      </c>
      <c r="Q218" s="5" t="s">
        <v>59</v>
      </c>
      <c r="R218" s="5"/>
      <c r="S218" s="5"/>
      <c r="T218" s="5"/>
      <c r="U218" s="5"/>
      <c r="V218" s="5"/>
      <c r="W218" s="5"/>
      <c r="X218" s="5"/>
      <c r="Y218" s="5"/>
      <c r="Z218" s="5"/>
      <c r="AA218" s="5"/>
      <c r="AB218" s="5"/>
      <c r="AC218" s="5"/>
      <c r="AD218" s="5"/>
      <c r="AE218" s="5"/>
      <c r="AF218" s="5"/>
      <c r="AG218" s="5"/>
      <c r="AH218" s="5"/>
      <c r="AI218" s="5"/>
      <c r="AJ218" s="5"/>
      <c r="AK218" s="5"/>
      <c r="AL218" s="5"/>
      <c r="AM218" s="5"/>
      <c r="AN218" s="5" t="s">
        <v>2061</v>
      </c>
    </row>
    <row r="219" spans="1:49" ht="15.75" customHeight="1">
      <c r="A219" s="5">
        <v>1320</v>
      </c>
      <c r="B219" s="5"/>
      <c r="C219" s="5" t="s">
        <v>2062</v>
      </c>
      <c r="D219" s="5" t="s">
        <v>2063</v>
      </c>
      <c r="E219" s="5" t="s">
        <v>2064</v>
      </c>
      <c r="F219" s="5" t="s">
        <v>2065</v>
      </c>
      <c r="G219" s="5">
        <v>2017</v>
      </c>
      <c r="H219" s="5" t="s">
        <v>2066</v>
      </c>
      <c r="I219" s="5" t="s">
        <v>104</v>
      </c>
      <c r="J219" s="5" t="s">
        <v>54</v>
      </c>
      <c r="K219" s="5" t="s">
        <v>56</v>
      </c>
      <c r="L219" s="5"/>
      <c r="M219" s="5" t="s">
        <v>57</v>
      </c>
      <c r="N219" s="5" t="s">
        <v>57</v>
      </c>
      <c r="O219" s="5" t="s">
        <v>2044</v>
      </c>
      <c r="P219" s="5" t="s">
        <v>107</v>
      </c>
      <c r="Q219" s="5" t="s">
        <v>59</v>
      </c>
      <c r="R219" s="5"/>
      <c r="S219" s="5"/>
      <c r="T219" s="5"/>
      <c r="U219" s="5"/>
      <c r="V219" s="5"/>
      <c r="W219" s="5"/>
      <c r="X219" s="5"/>
      <c r="Y219" s="5"/>
      <c r="Z219" s="5"/>
      <c r="AA219" s="5"/>
      <c r="AB219" s="5"/>
      <c r="AC219" s="5"/>
      <c r="AD219" s="5"/>
      <c r="AE219" s="5"/>
      <c r="AF219" s="5"/>
      <c r="AG219" s="5"/>
      <c r="AH219" s="5"/>
      <c r="AI219" s="5"/>
      <c r="AJ219" s="5"/>
      <c r="AK219" s="5"/>
      <c r="AL219" s="5"/>
      <c r="AM219" s="5"/>
      <c r="AN219" s="5"/>
    </row>
    <row r="220" spans="1:49" ht="15.75" customHeight="1">
      <c r="A220" s="5">
        <v>8916</v>
      </c>
      <c r="B220" s="11"/>
      <c r="C220" s="11" t="s">
        <v>2067</v>
      </c>
      <c r="D220" s="11" t="s">
        <v>2068</v>
      </c>
      <c r="E220" s="11" t="s">
        <v>2069</v>
      </c>
      <c r="F220" s="11" t="s">
        <v>2070</v>
      </c>
      <c r="G220" s="5">
        <v>2015</v>
      </c>
      <c r="H220" s="11" t="s">
        <v>2071</v>
      </c>
      <c r="I220" s="11" t="s">
        <v>2072</v>
      </c>
      <c r="J220" s="11" t="s">
        <v>126</v>
      </c>
      <c r="K220" s="11" t="s">
        <v>56</v>
      </c>
      <c r="L220" s="5"/>
      <c r="M220" s="11" t="s">
        <v>57</v>
      </c>
      <c r="N220" s="11" t="s">
        <v>57</v>
      </c>
      <c r="O220" s="11" t="s">
        <v>58</v>
      </c>
      <c r="P220" s="11" t="s">
        <v>107</v>
      </c>
      <c r="Q220" s="11" t="s">
        <v>59</v>
      </c>
      <c r="R220" s="11" t="s">
        <v>128</v>
      </c>
      <c r="S220" s="11"/>
      <c r="T220" s="11"/>
      <c r="U220" s="11"/>
      <c r="V220" s="11"/>
      <c r="W220" s="11"/>
      <c r="X220" s="11"/>
      <c r="Y220" s="11"/>
      <c r="Z220" s="11"/>
      <c r="AB220"/>
      <c r="AN220" s="11"/>
    </row>
    <row r="221" spans="1:49" ht="15.75" customHeight="1">
      <c r="A221" s="11">
        <v>1058</v>
      </c>
      <c r="B221" s="11"/>
      <c r="C221" s="11" t="s">
        <v>2073</v>
      </c>
      <c r="D221" s="11" t="s">
        <v>2074</v>
      </c>
      <c r="E221" s="11" t="s">
        <v>2075</v>
      </c>
      <c r="F221" s="11" t="s">
        <v>2076</v>
      </c>
      <c r="G221" s="11">
        <v>2015</v>
      </c>
      <c r="H221" s="11" t="s">
        <v>2077</v>
      </c>
      <c r="I221" s="11" t="s">
        <v>2078</v>
      </c>
      <c r="J221" s="11" t="s">
        <v>165</v>
      </c>
      <c r="K221" s="11" t="s">
        <v>225</v>
      </c>
      <c r="L221" s="5"/>
      <c r="M221" s="11" t="s">
        <v>57</v>
      </c>
      <c r="N221" s="11" t="s">
        <v>57</v>
      </c>
      <c r="O221" s="11" t="s">
        <v>58</v>
      </c>
      <c r="P221" s="11" t="s">
        <v>107</v>
      </c>
      <c r="Q221" s="11" t="s">
        <v>59</v>
      </c>
      <c r="R221" s="11"/>
      <c r="S221" s="11"/>
      <c r="T221" s="11"/>
      <c r="U221" s="11"/>
      <c r="V221" s="11"/>
      <c r="W221" s="11"/>
      <c r="X221" s="11"/>
      <c r="Y221" s="11"/>
      <c r="Z221" s="11"/>
      <c r="AA221" s="11"/>
      <c r="AB221" s="11"/>
      <c r="AC221" s="11"/>
      <c r="AD221" s="11"/>
      <c r="AE221"/>
    </row>
    <row r="222" spans="1:49" ht="15.75" customHeight="1">
      <c r="A222" s="5">
        <v>10669</v>
      </c>
      <c r="B222" s="5"/>
      <c r="C222" s="5" t="s">
        <v>2079</v>
      </c>
      <c r="D222" s="5" t="s">
        <v>2080</v>
      </c>
      <c r="E222" s="5" t="s">
        <v>2081</v>
      </c>
      <c r="F222" s="5" t="s">
        <v>2082</v>
      </c>
      <c r="G222" s="5">
        <v>2013</v>
      </c>
      <c r="H222" s="5" t="s">
        <v>2083</v>
      </c>
      <c r="I222" s="5" t="s">
        <v>104</v>
      </c>
      <c r="J222" s="5" t="s">
        <v>126</v>
      </c>
      <c r="K222" s="5" t="s">
        <v>145</v>
      </c>
      <c r="L222" s="5"/>
      <c r="M222" s="5" t="s">
        <v>57</v>
      </c>
      <c r="N222" s="5" t="s">
        <v>57</v>
      </c>
      <c r="O222" s="5" t="s">
        <v>58</v>
      </c>
      <c r="P222" s="5" t="s">
        <v>107</v>
      </c>
      <c r="Q222" s="5" t="s">
        <v>59</v>
      </c>
      <c r="R222" s="5"/>
      <c r="S222" s="5"/>
      <c r="T222" s="5"/>
      <c r="U222" s="5"/>
      <c r="V222" s="5"/>
      <c r="W222" s="5"/>
      <c r="X222" s="5"/>
      <c r="Y222" s="5"/>
      <c r="Z222" s="5"/>
      <c r="AA222" s="5"/>
      <c r="AB222" s="5"/>
      <c r="AC222" s="5"/>
      <c r="AD222" s="5"/>
      <c r="AE222" s="5"/>
      <c r="AF222" s="5"/>
      <c r="AG222" s="5"/>
      <c r="AH222" s="5"/>
      <c r="AI222" s="5"/>
      <c r="AJ222" s="5"/>
      <c r="AK222" s="5"/>
      <c r="AL222" s="5"/>
      <c r="AM222" s="5"/>
      <c r="AN222" s="5"/>
      <c r="AW222" s="11"/>
    </row>
    <row r="223" spans="1:49" ht="15.75" customHeight="1">
      <c r="A223" s="11">
        <v>5882</v>
      </c>
      <c r="B223" s="11"/>
      <c r="C223" s="11" t="s">
        <v>2084</v>
      </c>
      <c r="D223" s="11" t="s">
        <v>2085</v>
      </c>
      <c r="E223" s="11" t="s">
        <v>2086</v>
      </c>
      <c r="F223" s="11" t="s">
        <v>2087</v>
      </c>
      <c r="G223" s="11">
        <v>2014</v>
      </c>
      <c r="H223" s="11" t="s">
        <v>2088</v>
      </c>
      <c r="I223" s="11" t="s">
        <v>1733</v>
      </c>
      <c r="J223" s="11" t="s">
        <v>126</v>
      </c>
      <c r="K223" s="11" t="s">
        <v>225</v>
      </c>
      <c r="L223" s="11"/>
      <c r="M223" s="11" t="s">
        <v>57</v>
      </c>
      <c r="N223" s="11" t="s">
        <v>57</v>
      </c>
      <c r="O223" s="11" t="s">
        <v>58</v>
      </c>
      <c r="P223" s="11" t="s">
        <v>107</v>
      </c>
      <c r="Q223" s="11" t="s">
        <v>59</v>
      </c>
      <c r="R223" s="11"/>
      <c r="S223" s="11"/>
      <c r="T223" s="11"/>
      <c r="U223" s="11"/>
      <c r="V223" s="11"/>
      <c r="W223" s="11"/>
      <c r="X223" s="11"/>
      <c r="Y223" s="11"/>
      <c r="Z223" s="11"/>
      <c r="AA223" s="11"/>
      <c r="AB223" s="11"/>
      <c r="AC223" s="11"/>
      <c r="AD223" s="11"/>
      <c r="AE223"/>
    </row>
    <row r="224" spans="1:49" ht="15.75" customHeight="1">
      <c r="A224" s="11">
        <v>6453</v>
      </c>
      <c r="B224" s="11"/>
      <c r="C224" s="11" t="s">
        <v>2089</v>
      </c>
      <c r="D224" s="11" t="s">
        <v>2090</v>
      </c>
      <c r="E224" s="11" t="s">
        <v>2091</v>
      </c>
      <c r="F224" s="11" t="s">
        <v>2092</v>
      </c>
      <c r="G224" s="11">
        <v>2019</v>
      </c>
      <c r="H224" s="11" t="s">
        <v>2093</v>
      </c>
      <c r="I224" s="11" t="s">
        <v>174</v>
      </c>
      <c r="J224" s="11" t="s">
        <v>165</v>
      </c>
      <c r="K224" s="11" t="s">
        <v>105</v>
      </c>
      <c r="L224" s="11"/>
      <c r="M224" s="11" t="s">
        <v>57</v>
      </c>
      <c r="N224" s="11" t="s">
        <v>57</v>
      </c>
      <c r="O224" s="11" t="s">
        <v>58</v>
      </c>
      <c r="P224" s="11" t="s">
        <v>107</v>
      </c>
      <c r="Q224" s="11" t="s">
        <v>128</v>
      </c>
      <c r="R224" s="11" t="s">
        <v>59</v>
      </c>
      <c r="S224" s="11"/>
      <c r="T224" s="11"/>
      <c r="U224" s="11"/>
      <c r="V224" s="11"/>
      <c r="W224" s="11"/>
      <c r="X224" s="11"/>
      <c r="Y224" s="11"/>
      <c r="Z224" s="11"/>
      <c r="AA224" s="11"/>
      <c r="AB224" s="11"/>
      <c r="AC224" s="11"/>
      <c r="AD224" s="11"/>
      <c r="AE224" s="11"/>
    </row>
    <row r="225" spans="1:48" ht="15.75" customHeight="1">
      <c r="A225" s="5">
        <v>1507</v>
      </c>
      <c r="B225" s="5"/>
      <c r="C225" s="5" t="s">
        <v>2094</v>
      </c>
      <c r="D225" s="5" t="s">
        <v>2095</v>
      </c>
      <c r="E225" s="5" t="s">
        <v>2096</v>
      </c>
      <c r="F225" s="5" t="s">
        <v>2097</v>
      </c>
      <c r="G225" s="5">
        <v>2018</v>
      </c>
      <c r="H225" s="5" t="s">
        <v>2098</v>
      </c>
      <c r="I225" s="5" t="s">
        <v>144</v>
      </c>
      <c r="J225" s="5" t="s">
        <v>126</v>
      </c>
      <c r="K225" s="5" t="s">
        <v>145</v>
      </c>
      <c r="L225" s="5"/>
      <c r="M225" s="5" t="s">
        <v>57</v>
      </c>
      <c r="N225" s="5" t="s">
        <v>57</v>
      </c>
      <c r="O225" s="5" t="s">
        <v>58</v>
      </c>
      <c r="P225" s="5" t="s">
        <v>106</v>
      </c>
      <c r="Q225" s="5" t="s">
        <v>59</v>
      </c>
      <c r="R225" s="5"/>
      <c r="S225" s="5"/>
      <c r="T225" s="5"/>
      <c r="U225" s="5"/>
      <c r="V225" s="5"/>
      <c r="W225" s="5"/>
      <c r="X225" s="5"/>
      <c r="Y225" s="5"/>
      <c r="Z225" s="5"/>
      <c r="AA225" s="5"/>
      <c r="AB225" s="5"/>
      <c r="AC225" s="5"/>
      <c r="AD225" s="5"/>
      <c r="AE225" s="5"/>
      <c r="AF225" s="5"/>
      <c r="AG225" s="5"/>
      <c r="AH225" s="5"/>
      <c r="AI225" s="5"/>
      <c r="AJ225" s="5"/>
      <c r="AK225" s="5"/>
      <c r="AL225" s="5"/>
      <c r="AM225" s="5"/>
      <c r="AN225" s="5" t="s">
        <v>2099</v>
      </c>
    </row>
    <row r="226" spans="1:48" ht="15.75" customHeight="1">
      <c r="A226" s="5">
        <v>2976</v>
      </c>
      <c r="B226" s="5"/>
      <c r="C226" s="5" t="s">
        <v>2100</v>
      </c>
      <c r="D226" s="5" t="s">
        <v>2101</v>
      </c>
      <c r="E226" s="5" t="s">
        <v>2102</v>
      </c>
      <c r="F226" s="5" t="s">
        <v>2103</v>
      </c>
      <c r="G226" s="5">
        <v>2000</v>
      </c>
      <c r="H226" s="5" t="s">
        <v>2104</v>
      </c>
      <c r="I226" s="5" t="s">
        <v>125</v>
      </c>
      <c r="J226" s="5" t="s">
        <v>54</v>
      </c>
      <c r="K226" s="5" t="s">
        <v>56</v>
      </c>
      <c r="L226" s="5"/>
      <c r="M226" s="5" t="s">
        <v>57</v>
      </c>
      <c r="N226" s="5" t="s">
        <v>57</v>
      </c>
      <c r="O226" s="5" t="s">
        <v>58</v>
      </c>
      <c r="P226" s="5" t="s">
        <v>107</v>
      </c>
      <c r="Q226" s="5" t="s">
        <v>59</v>
      </c>
      <c r="R226" s="5"/>
      <c r="S226" s="5"/>
      <c r="T226" s="5"/>
      <c r="U226" s="5"/>
      <c r="V226" s="5"/>
      <c r="W226" s="5"/>
      <c r="X226" s="5"/>
      <c r="Y226" s="5"/>
      <c r="Z226" s="5"/>
      <c r="AA226" s="5"/>
      <c r="AB226" s="5"/>
      <c r="AC226" s="5"/>
      <c r="AD226" s="5"/>
      <c r="AE226" s="5"/>
      <c r="AF226" s="5"/>
      <c r="AG226" s="5"/>
      <c r="AH226" s="5"/>
      <c r="AI226" s="5"/>
      <c r="AJ226" s="5"/>
      <c r="AK226" s="5"/>
      <c r="AL226" s="5"/>
      <c r="AM226" s="5"/>
      <c r="AN226" s="5" t="s">
        <v>2105</v>
      </c>
    </row>
    <row r="227" spans="1:48" ht="15.75" customHeight="1">
      <c r="A227" s="5">
        <v>7308</v>
      </c>
      <c r="B227" s="5"/>
      <c r="C227" s="5" t="s">
        <v>2106</v>
      </c>
      <c r="D227" s="5" t="s">
        <v>2107</v>
      </c>
      <c r="E227" s="5" t="s">
        <v>2108</v>
      </c>
      <c r="F227" s="5" t="s">
        <v>2109</v>
      </c>
      <c r="G227" s="5">
        <v>2019</v>
      </c>
      <c r="H227" s="5" t="s">
        <v>2110</v>
      </c>
      <c r="I227" s="5" t="s">
        <v>2111</v>
      </c>
      <c r="J227" s="5" t="s">
        <v>54</v>
      </c>
      <c r="K227" s="5" t="s">
        <v>105</v>
      </c>
      <c r="L227" s="5"/>
      <c r="M227" s="5" t="s">
        <v>57</v>
      </c>
      <c r="N227" s="5" t="s">
        <v>57</v>
      </c>
      <c r="O227" s="5" t="s">
        <v>2044</v>
      </c>
      <c r="P227" s="5" t="s">
        <v>128</v>
      </c>
      <c r="Q227" s="5" t="s">
        <v>59</v>
      </c>
      <c r="R227" s="5"/>
      <c r="S227" s="5"/>
      <c r="T227" s="5"/>
      <c r="U227" s="5"/>
      <c r="V227" s="5"/>
      <c r="W227" s="5"/>
      <c r="X227" s="5"/>
      <c r="Y227" s="5"/>
      <c r="Z227" s="5"/>
      <c r="AA227" s="5"/>
      <c r="AB227" s="5"/>
      <c r="AC227" s="5"/>
      <c r="AD227" s="5"/>
      <c r="AE227" s="5"/>
      <c r="AF227" s="5"/>
      <c r="AG227" s="5"/>
      <c r="AH227" s="5"/>
      <c r="AI227" s="5"/>
      <c r="AJ227" s="5"/>
      <c r="AK227" s="5"/>
      <c r="AL227" s="5"/>
      <c r="AM227" s="5"/>
      <c r="AN227" s="5"/>
    </row>
    <row r="228" spans="1:48" ht="15.75" customHeight="1">
      <c r="A228" s="5">
        <v>7584</v>
      </c>
      <c r="B228" s="11"/>
      <c r="C228" s="11" t="s">
        <v>2112</v>
      </c>
      <c r="D228" s="11" t="s">
        <v>2113</v>
      </c>
      <c r="E228" s="11" t="s">
        <v>2114</v>
      </c>
      <c r="F228" s="11" t="s">
        <v>2115</v>
      </c>
      <c r="G228" s="5">
        <v>2011</v>
      </c>
      <c r="H228" s="11" t="s">
        <v>2116</v>
      </c>
      <c r="I228" s="11" t="s">
        <v>783</v>
      </c>
      <c r="J228" s="11" t="s">
        <v>54</v>
      </c>
      <c r="K228" s="11" t="s">
        <v>56</v>
      </c>
      <c r="L228" s="5"/>
      <c r="M228" s="11" t="s">
        <v>57</v>
      </c>
      <c r="N228" s="11" t="s">
        <v>57</v>
      </c>
      <c r="O228" s="11" t="s">
        <v>58</v>
      </c>
      <c r="P228" s="11" t="s">
        <v>107</v>
      </c>
      <c r="Q228" s="11" t="s">
        <v>59</v>
      </c>
      <c r="R228" s="11"/>
      <c r="S228" s="11"/>
      <c r="T228" s="11"/>
      <c r="U228" s="11"/>
      <c r="V228" s="11"/>
      <c r="W228" s="11"/>
      <c r="X228" s="11"/>
      <c r="Y228" s="11"/>
      <c r="Z228" s="11"/>
      <c r="AA228" s="11"/>
      <c r="AB228" s="11"/>
    </row>
    <row r="229" spans="1:48" ht="15.75" customHeight="1">
      <c r="A229" s="5">
        <v>2868</v>
      </c>
      <c r="B229" s="5"/>
      <c r="C229" s="5" t="s">
        <v>2117</v>
      </c>
      <c r="D229" s="5" t="s">
        <v>2118</v>
      </c>
      <c r="E229" s="5" t="s">
        <v>2119</v>
      </c>
      <c r="F229" s="5" t="s">
        <v>2120</v>
      </c>
      <c r="G229" s="5">
        <v>2019</v>
      </c>
      <c r="H229" s="5" t="s">
        <v>2121</v>
      </c>
      <c r="I229" s="5" t="s">
        <v>2122</v>
      </c>
      <c r="J229" s="5" t="s">
        <v>180</v>
      </c>
      <c r="K229" s="5" t="s">
        <v>56</v>
      </c>
      <c r="L229" s="5"/>
      <c r="M229" s="5" t="s">
        <v>57</v>
      </c>
      <c r="N229" s="5" t="s">
        <v>57</v>
      </c>
      <c r="O229" s="5" t="s">
        <v>58</v>
      </c>
      <c r="P229" s="5" t="s">
        <v>107</v>
      </c>
      <c r="Q229" s="5" t="s">
        <v>59</v>
      </c>
      <c r="R229" s="5"/>
      <c r="S229" s="5"/>
      <c r="T229" s="5"/>
      <c r="U229" s="5"/>
      <c r="V229" s="5"/>
      <c r="W229" s="5"/>
      <c r="X229" s="5"/>
      <c r="Y229" s="5"/>
      <c r="Z229" s="5"/>
      <c r="AA229" s="5"/>
      <c r="AB229" s="5"/>
      <c r="AC229" s="5"/>
      <c r="AD229" s="5"/>
      <c r="AE229" s="5"/>
      <c r="AF229" s="5"/>
      <c r="AG229" s="5"/>
      <c r="AH229" s="5"/>
      <c r="AI229" s="5"/>
      <c r="AJ229" s="5"/>
      <c r="AK229" s="5"/>
      <c r="AL229" s="5"/>
      <c r="AM229" s="5"/>
      <c r="AN229" s="5"/>
    </row>
    <row r="230" spans="1:48" ht="15.75" customHeight="1">
      <c r="A230" s="5">
        <v>10640</v>
      </c>
      <c r="B230" s="5"/>
      <c r="C230" s="5" t="s">
        <v>2123</v>
      </c>
      <c r="D230" s="5" t="s">
        <v>2124</v>
      </c>
      <c r="E230" s="5" t="s">
        <v>2125</v>
      </c>
      <c r="F230" s="5" t="s">
        <v>2126</v>
      </c>
      <c r="G230" s="5">
        <v>2009</v>
      </c>
      <c r="H230" s="5" t="s">
        <v>2127</v>
      </c>
      <c r="I230" s="5" t="s">
        <v>2128</v>
      </c>
      <c r="J230" s="5" t="s">
        <v>126</v>
      </c>
      <c r="K230" s="5" t="s">
        <v>320</v>
      </c>
      <c r="L230" s="5"/>
      <c r="M230" s="5" t="s">
        <v>57</v>
      </c>
      <c r="N230" s="5" t="s">
        <v>57</v>
      </c>
      <c r="O230" s="5" t="s">
        <v>58</v>
      </c>
      <c r="P230" s="5" t="s">
        <v>107</v>
      </c>
      <c r="Q230" s="5" t="s">
        <v>59</v>
      </c>
      <c r="R230" s="5"/>
      <c r="S230" s="5"/>
      <c r="T230" s="5"/>
      <c r="U230" s="5"/>
      <c r="V230" s="5"/>
      <c r="W230" s="5"/>
      <c r="X230" s="5"/>
      <c r="Y230" s="5"/>
      <c r="Z230" s="5"/>
      <c r="AA230" s="5"/>
      <c r="AB230" s="5"/>
      <c r="AC230" s="5"/>
      <c r="AD230" s="5"/>
      <c r="AE230" s="5"/>
      <c r="AF230" s="5"/>
      <c r="AG230" s="5"/>
      <c r="AH230" s="5"/>
      <c r="AI230" s="5"/>
      <c r="AJ230" s="5"/>
      <c r="AK230" s="5"/>
      <c r="AL230" s="5"/>
      <c r="AM230" s="5"/>
      <c r="AN230" s="5"/>
    </row>
    <row r="231" spans="1:48" ht="15.75" customHeight="1">
      <c r="A231" s="11">
        <v>3842</v>
      </c>
      <c r="B231" s="11"/>
      <c r="C231" s="11" t="s">
        <v>2129</v>
      </c>
      <c r="D231" s="11" t="s">
        <v>2130</v>
      </c>
      <c r="E231" s="11" t="s">
        <v>2131</v>
      </c>
      <c r="F231" s="11" t="s">
        <v>2132</v>
      </c>
      <c r="G231" s="11">
        <v>2002</v>
      </c>
      <c r="H231" s="11" t="s">
        <v>2133</v>
      </c>
      <c r="I231" s="11" t="s">
        <v>2134</v>
      </c>
      <c r="J231" s="11" t="s">
        <v>54</v>
      </c>
      <c r="K231" s="11" t="s">
        <v>55</v>
      </c>
      <c r="L231" s="11"/>
      <c r="M231" s="11" t="s">
        <v>57</v>
      </c>
      <c r="N231" s="11" t="s">
        <v>57</v>
      </c>
      <c r="O231" s="11" t="s">
        <v>58</v>
      </c>
      <c r="P231" s="11" t="s">
        <v>128</v>
      </c>
      <c r="Q231" s="11" t="s">
        <v>106</v>
      </c>
      <c r="R231" s="11" t="s">
        <v>59</v>
      </c>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1:48" s="12" customFormat="1" ht="15">
      <c r="A232" s="5">
        <v>5694</v>
      </c>
      <c r="B232" s="5"/>
      <c r="C232" s="5" t="s">
        <v>2135</v>
      </c>
      <c r="D232" s="5" t="s">
        <v>2136</v>
      </c>
      <c r="E232" s="5" t="s">
        <v>2137</v>
      </c>
      <c r="F232" s="5" t="s">
        <v>2138</v>
      </c>
      <c r="G232" s="5">
        <v>2014</v>
      </c>
      <c r="H232" s="5" t="s">
        <v>2139</v>
      </c>
      <c r="I232" s="5" t="s">
        <v>1773</v>
      </c>
      <c r="J232" s="5" t="s">
        <v>54</v>
      </c>
      <c r="K232" s="5" t="s">
        <v>56</v>
      </c>
      <c r="L232" s="5"/>
      <c r="M232" s="5" t="s">
        <v>57</v>
      </c>
      <c r="N232" s="5" t="s">
        <v>57</v>
      </c>
      <c r="O232" s="5" t="s">
        <v>58</v>
      </c>
      <c r="P232" s="5" t="s">
        <v>128</v>
      </c>
      <c r="Q232" s="5" t="s">
        <v>59</v>
      </c>
      <c r="R232" s="5"/>
      <c r="S232" s="5"/>
      <c r="T232" s="5"/>
      <c r="U232" s="5"/>
      <c r="V232" s="5"/>
      <c r="W232" s="5"/>
      <c r="X232" s="5"/>
      <c r="Y232" s="5"/>
      <c r="Z232" s="5"/>
      <c r="AA232" s="5"/>
      <c r="AB232" s="5"/>
      <c r="AC232" s="5"/>
      <c r="AD232" s="5"/>
      <c r="AE232" s="5"/>
      <c r="AF232" s="5"/>
      <c r="AG232" s="5"/>
      <c r="AH232" s="5"/>
      <c r="AI232" s="5"/>
      <c r="AJ232" s="5"/>
      <c r="AK232" s="5"/>
      <c r="AL232" s="5"/>
      <c r="AM232" s="5"/>
      <c r="AN232" s="5"/>
      <c r="AO232" s="1"/>
      <c r="AP232" s="1"/>
      <c r="AQ232" s="1"/>
      <c r="AR232" s="1"/>
      <c r="AS232" s="1"/>
      <c r="AT232" s="1"/>
      <c r="AU232" s="1"/>
      <c r="AV232" s="1"/>
    </row>
    <row r="233" spans="1:48" ht="15.75" customHeight="1">
      <c r="A233" s="11">
        <v>1764</v>
      </c>
      <c r="B233" s="11"/>
      <c r="C233" s="11" t="s">
        <v>1212</v>
      </c>
      <c r="D233" s="11" t="s">
        <v>1213</v>
      </c>
      <c r="E233" s="11" t="s">
        <v>1214</v>
      </c>
      <c r="F233" s="11" t="s">
        <v>1215</v>
      </c>
      <c r="G233" s="11">
        <v>2016</v>
      </c>
      <c r="H233" s="11" t="s">
        <v>1216</v>
      </c>
      <c r="I233" s="11" t="s">
        <v>144</v>
      </c>
      <c r="J233" s="11" t="s">
        <v>180</v>
      </c>
      <c r="K233" s="11" t="s">
        <v>105</v>
      </c>
      <c r="L233" s="11"/>
      <c r="M233" s="11" t="s">
        <v>57</v>
      </c>
      <c r="N233" s="11" t="s">
        <v>57</v>
      </c>
      <c r="O233" s="11" t="s">
        <v>58</v>
      </c>
      <c r="P233" s="11" t="s">
        <v>107</v>
      </c>
      <c r="Q233" s="11" t="s">
        <v>59</v>
      </c>
      <c r="R233" s="11"/>
      <c r="S233" s="11"/>
      <c r="T233" s="11"/>
      <c r="U233" s="11"/>
      <c r="V233" s="11"/>
      <c r="W233" s="11"/>
      <c r="X233" s="11"/>
      <c r="Y233" s="11"/>
      <c r="Z233" s="11"/>
      <c r="AA233" s="11"/>
      <c r="AB233" s="11"/>
      <c r="AC233" s="11"/>
      <c r="AD233" s="11"/>
      <c r="AE233"/>
    </row>
    <row r="234" spans="1:48" ht="15.75" customHeight="1">
      <c r="A234" s="11">
        <v>9240</v>
      </c>
      <c r="B234" s="11"/>
      <c r="C234" s="11" t="s">
        <v>2140</v>
      </c>
      <c r="D234" s="11" t="s">
        <v>2141</v>
      </c>
      <c r="E234" s="11" t="s">
        <v>2142</v>
      </c>
      <c r="F234" s="11" t="s">
        <v>2143</v>
      </c>
      <c r="G234" s="11">
        <v>2013</v>
      </c>
      <c r="H234" s="11" t="s">
        <v>2144</v>
      </c>
      <c r="I234" s="11" t="s">
        <v>2145</v>
      </c>
      <c r="J234" s="11" t="s">
        <v>54</v>
      </c>
      <c r="K234" s="11" t="s">
        <v>56</v>
      </c>
      <c r="L234" s="11"/>
      <c r="M234" s="11" t="s">
        <v>57</v>
      </c>
      <c r="N234" s="11" t="s">
        <v>57</v>
      </c>
      <c r="O234" s="11" t="s">
        <v>58</v>
      </c>
      <c r="P234" s="11" t="s">
        <v>106</v>
      </c>
      <c r="Q234" s="11" t="s">
        <v>107</v>
      </c>
      <c r="R234" s="11" t="s">
        <v>59</v>
      </c>
      <c r="S234" s="11"/>
      <c r="T234" s="11"/>
      <c r="U234" s="11"/>
      <c r="V234" s="11"/>
      <c r="W234" s="11"/>
      <c r="X234" s="11"/>
      <c r="Y234" s="11"/>
      <c r="Z234" s="11"/>
      <c r="AA234" s="11"/>
      <c r="AB234" s="11"/>
      <c r="AC234" s="11"/>
      <c r="AD234" s="11"/>
      <c r="AE234"/>
    </row>
    <row r="235" spans="1:48" ht="15.75" customHeight="1">
      <c r="A235" s="5">
        <v>816</v>
      </c>
      <c r="B235" s="5"/>
      <c r="C235" s="5" t="s">
        <v>2146</v>
      </c>
      <c r="D235" s="5" t="s">
        <v>2147</v>
      </c>
      <c r="E235" s="5" t="s">
        <v>2148</v>
      </c>
      <c r="F235" s="5" t="s">
        <v>2149</v>
      </c>
      <c r="G235" s="5">
        <v>2002</v>
      </c>
      <c r="H235" s="5" t="s">
        <v>2150</v>
      </c>
      <c r="I235" s="5" t="s">
        <v>2151</v>
      </c>
      <c r="J235" s="5" t="s">
        <v>165</v>
      </c>
      <c r="K235" s="5" t="s">
        <v>56</v>
      </c>
      <c r="L235" s="5"/>
      <c r="M235" s="5" t="s">
        <v>57</v>
      </c>
      <c r="N235" s="5" t="s">
        <v>57</v>
      </c>
      <c r="O235" s="5" t="s">
        <v>2044</v>
      </c>
      <c r="P235" s="5" t="s">
        <v>59</v>
      </c>
      <c r="Q235" s="5"/>
      <c r="R235" s="5"/>
      <c r="S235" s="5"/>
      <c r="T235" s="5"/>
      <c r="U235" s="5"/>
      <c r="V235" s="5"/>
      <c r="W235" s="5"/>
      <c r="X235" s="5"/>
      <c r="Y235" s="5"/>
      <c r="Z235" s="5"/>
      <c r="AA235" s="5"/>
      <c r="AB235" s="5"/>
      <c r="AC235" s="5"/>
      <c r="AD235" s="5"/>
      <c r="AE235" s="5"/>
      <c r="AF235" s="5"/>
      <c r="AG235" s="5"/>
      <c r="AH235" s="5"/>
      <c r="AI235" s="5"/>
      <c r="AJ235" s="5"/>
      <c r="AK235" s="5"/>
      <c r="AL235" s="5"/>
      <c r="AM235" s="5"/>
      <c r="AN235" s="5"/>
    </row>
    <row r="236" spans="1:48" ht="15.75" customHeight="1">
      <c r="A236" s="5">
        <v>9613</v>
      </c>
      <c r="B236" s="5"/>
      <c r="C236" s="5" t="s">
        <v>2152</v>
      </c>
      <c r="D236" s="5" t="s">
        <v>2153</v>
      </c>
      <c r="E236" s="5" t="s">
        <v>2154</v>
      </c>
      <c r="F236" s="5" t="s">
        <v>2155</v>
      </c>
      <c r="G236" s="5">
        <v>2016</v>
      </c>
      <c r="H236" s="5" t="s">
        <v>2156</v>
      </c>
      <c r="I236" s="5" t="s">
        <v>174</v>
      </c>
      <c r="J236" s="5" t="s">
        <v>54</v>
      </c>
      <c r="K236" s="5" t="s">
        <v>166</v>
      </c>
      <c r="L236" s="5"/>
      <c r="M236" s="5" t="s">
        <v>57</v>
      </c>
      <c r="N236" s="5" t="s">
        <v>57</v>
      </c>
      <c r="O236" s="5" t="s">
        <v>2044</v>
      </c>
      <c r="P236" s="5" t="s">
        <v>59</v>
      </c>
      <c r="Q236" s="5" t="s">
        <v>107</v>
      </c>
      <c r="R236" s="5"/>
      <c r="S236" s="5"/>
      <c r="T236" s="5"/>
      <c r="U236" s="5"/>
      <c r="V236" s="5"/>
      <c r="W236" s="5"/>
      <c r="X236" s="5"/>
      <c r="Y236" s="5"/>
      <c r="Z236" s="5"/>
      <c r="AA236" s="5"/>
      <c r="AB236" s="5"/>
      <c r="AC236" s="5"/>
      <c r="AD236" s="5"/>
      <c r="AE236" s="5"/>
      <c r="AF236" s="5"/>
      <c r="AG236" s="5"/>
      <c r="AH236" s="5"/>
      <c r="AI236" s="5"/>
      <c r="AJ236" s="5"/>
      <c r="AK236" s="5"/>
      <c r="AL236" s="5"/>
      <c r="AM236" s="5"/>
      <c r="AN236" s="5"/>
    </row>
    <row r="237" spans="1:48" ht="15.75" customHeight="1">
      <c r="A237" s="11">
        <v>380</v>
      </c>
      <c r="B237" s="11"/>
      <c r="C237" s="11" t="s">
        <v>2157</v>
      </c>
      <c r="D237" s="11" t="s">
        <v>2158</v>
      </c>
      <c r="E237" s="11" t="s">
        <v>2159</v>
      </c>
      <c r="F237" s="11" t="s">
        <v>2160</v>
      </c>
      <c r="G237" s="11">
        <v>2010</v>
      </c>
      <c r="H237" s="11" t="s">
        <v>2161</v>
      </c>
      <c r="I237" s="11" t="s">
        <v>104</v>
      </c>
      <c r="J237" s="11" t="s">
        <v>54</v>
      </c>
      <c r="K237" s="11" t="s">
        <v>320</v>
      </c>
      <c r="L237" s="11"/>
      <c r="M237" s="11" t="s">
        <v>57</v>
      </c>
      <c r="N237" s="11" t="s">
        <v>57</v>
      </c>
      <c r="O237" s="11" t="s">
        <v>58</v>
      </c>
      <c r="P237" s="11" t="s">
        <v>106</v>
      </c>
      <c r="Q237" s="11" t="s">
        <v>59</v>
      </c>
      <c r="R237" s="11" t="s">
        <v>107</v>
      </c>
      <c r="S237" s="11"/>
      <c r="T237" s="11"/>
      <c r="U237" s="11"/>
      <c r="V237" s="11"/>
      <c r="W237" s="11"/>
      <c r="X237" s="11"/>
      <c r="Y237" s="11"/>
      <c r="Z237" s="11"/>
      <c r="AA237" s="11"/>
      <c r="AB237" s="11"/>
      <c r="AC237" s="11"/>
      <c r="AD237" s="11"/>
      <c r="AE237"/>
    </row>
    <row r="238" spans="1:48" ht="15.75" customHeight="1">
      <c r="A238" s="5">
        <v>10059</v>
      </c>
      <c r="B238" s="11"/>
      <c r="C238" s="11" t="s">
        <v>2162</v>
      </c>
      <c r="D238" s="11" t="s">
        <v>2163</v>
      </c>
      <c r="E238" s="11" t="s">
        <v>2164</v>
      </c>
      <c r="F238" s="11" t="s">
        <v>2165</v>
      </c>
      <c r="G238" s="5">
        <v>2018</v>
      </c>
      <c r="H238" s="11" t="s">
        <v>2166</v>
      </c>
      <c r="I238" s="11" t="s">
        <v>569</v>
      </c>
      <c r="J238" s="11" t="s">
        <v>165</v>
      </c>
      <c r="K238" s="11" t="s">
        <v>56</v>
      </c>
      <c r="L238" s="5"/>
      <c r="M238" s="11" t="s">
        <v>57</v>
      </c>
      <c r="N238" s="11" t="s">
        <v>57</v>
      </c>
      <c r="O238" s="11" t="s">
        <v>58</v>
      </c>
      <c r="P238" s="11" t="s">
        <v>107</v>
      </c>
      <c r="Q238" s="11" t="s">
        <v>59</v>
      </c>
      <c r="R238" s="11"/>
      <c r="S238" s="11"/>
      <c r="T238" s="11"/>
      <c r="U238" s="11"/>
      <c r="V238" s="11"/>
      <c r="W238" s="11"/>
      <c r="X238" s="11"/>
      <c r="Y238" s="11"/>
      <c r="Z238" s="11"/>
      <c r="AA238" s="11"/>
      <c r="AB238" s="11"/>
    </row>
    <row r="239" spans="1:48" ht="15.75" customHeight="1">
      <c r="A239" s="5">
        <v>1931</v>
      </c>
      <c r="B239" s="5"/>
      <c r="C239" s="5" t="s">
        <v>2167</v>
      </c>
      <c r="D239" s="5" t="s">
        <v>2168</v>
      </c>
      <c r="E239" s="5" t="s">
        <v>2169</v>
      </c>
      <c r="F239" s="5" t="s">
        <v>2170</v>
      </c>
      <c r="G239" s="5">
        <v>2019</v>
      </c>
      <c r="H239" s="5" t="s">
        <v>2171</v>
      </c>
      <c r="I239" s="5" t="s">
        <v>266</v>
      </c>
      <c r="J239" s="5" t="s">
        <v>165</v>
      </c>
      <c r="K239" s="5" t="s">
        <v>225</v>
      </c>
      <c r="L239" s="5"/>
      <c r="M239" s="5" t="s">
        <v>57</v>
      </c>
      <c r="N239" s="5" t="s">
        <v>57</v>
      </c>
      <c r="O239" s="5" t="s">
        <v>2172</v>
      </c>
      <c r="P239" s="5" t="s">
        <v>59</v>
      </c>
      <c r="Q239" s="5"/>
      <c r="R239" s="5"/>
      <c r="S239" s="5"/>
      <c r="T239" s="5"/>
      <c r="U239" s="5"/>
      <c r="V239" s="5"/>
      <c r="W239" s="5"/>
      <c r="X239" s="5"/>
      <c r="Y239" s="5"/>
      <c r="Z239" s="5"/>
      <c r="AA239" s="5"/>
      <c r="AB239" s="5"/>
      <c r="AC239" s="5"/>
      <c r="AD239" s="5"/>
      <c r="AE239" s="5"/>
      <c r="AF239" s="5"/>
      <c r="AG239" s="5"/>
      <c r="AH239" s="5"/>
      <c r="AI239" s="5"/>
      <c r="AJ239" s="5"/>
      <c r="AK239" s="5"/>
      <c r="AL239" s="5"/>
      <c r="AM239" s="5"/>
      <c r="AN239" s="5" t="s">
        <v>2173</v>
      </c>
    </row>
    <row r="240" spans="1:48" ht="15.75" customHeight="1">
      <c r="A240" s="5">
        <v>3325</v>
      </c>
      <c r="B240" s="5"/>
      <c r="C240" s="5" t="s">
        <v>2174</v>
      </c>
      <c r="D240" s="5" t="s">
        <v>2175</v>
      </c>
      <c r="E240" s="5" t="s">
        <v>2176</v>
      </c>
      <c r="F240" s="5" t="s">
        <v>2177</v>
      </c>
      <c r="G240" s="5">
        <v>2012</v>
      </c>
      <c r="H240" s="5" t="s">
        <v>2178</v>
      </c>
      <c r="I240" s="5" t="s">
        <v>676</v>
      </c>
      <c r="J240" s="5" t="s">
        <v>180</v>
      </c>
      <c r="K240" s="5" t="s">
        <v>145</v>
      </c>
      <c r="L240" s="5"/>
      <c r="M240" s="5" t="s">
        <v>57</v>
      </c>
      <c r="N240" s="5" t="s">
        <v>57</v>
      </c>
      <c r="O240" s="5" t="s">
        <v>58</v>
      </c>
      <c r="P240" s="5" t="s">
        <v>128</v>
      </c>
      <c r="Q240" s="5" t="s">
        <v>59</v>
      </c>
      <c r="R240" s="5"/>
      <c r="S240" s="5"/>
      <c r="T240" s="5"/>
      <c r="U240" s="5" t="s">
        <v>60</v>
      </c>
      <c r="V240" s="5" t="s">
        <v>300</v>
      </c>
      <c r="W240" s="5" t="s">
        <v>321</v>
      </c>
      <c r="X240" s="5" t="s">
        <v>2179</v>
      </c>
      <c r="Y240" s="5" t="s">
        <v>2180</v>
      </c>
      <c r="Z240" s="10">
        <v>168127</v>
      </c>
      <c r="AA240" s="5">
        <v>1642</v>
      </c>
      <c r="AB240" s="5" t="s">
        <v>65</v>
      </c>
      <c r="AC240" s="5" t="s">
        <v>114</v>
      </c>
      <c r="AD240" s="5" t="s">
        <v>152</v>
      </c>
      <c r="AE240" s="5"/>
      <c r="AF240" s="5"/>
      <c r="AG240" s="5" t="s">
        <v>116</v>
      </c>
      <c r="AH240" s="5" t="s">
        <v>94</v>
      </c>
      <c r="AI240" s="5" t="s">
        <v>190</v>
      </c>
      <c r="AJ240" s="5"/>
      <c r="AK240" s="5" t="s">
        <v>118</v>
      </c>
      <c r="AL240" s="5" t="s">
        <v>74</v>
      </c>
      <c r="AM240" s="5" t="s">
        <v>75</v>
      </c>
      <c r="AN240" s="5"/>
    </row>
    <row r="241" spans="1:48" ht="15.75" customHeight="1">
      <c r="A241" s="5">
        <v>6628</v>
      </c>
      <c r="B241" s="5"/>
      <c r="C241" s="5" t="s">
        <v>2181</v>
      </c>
      <c r="D241" s="5" t="s">
        <v>2182</v>
      </c>
      <c r="E241" s="5" t="s">
        <v>2183</v>
      </c>
      <c r="F241" s="5" t="s">
        <v>2184</v>
      </c>
      <c r="G241" s="5">
        <v>2019</v>
      </c>
      <c r="H241" s="5" t="s">
        <v>2185</v>
      </c>
      <c r="I241" s="5" t="s">
        <v>266</v>
      </c>
      <c r="J241" s="5" t="s">
        <v>180</v>
      </c>
      <c r="K241" s="5" t="s">
        <v>145</v>
      </c>
      <c r="L241" s="5"/>
      <c r="M241" s="5" t="s">
        <v>57</v>
      </c>
      <c r="N241" s="5" t="s">
        <v>57</v>
      </c>
      <c r="O241" s="5" t="s">
        <v>58</v>
      </c>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t="s">
        <v>2186</v>
      </c>
    </row>
    <row r="242" spans="1:48" ht="15.75" customHeight="1">
      <c r="A242" s="5">
        <v>8011</v>
      </c>
      <c r="B242" s="5"/>
      <c r="C242" s="5" t="s">
        <v>2187</v>
      </c>
      <c r="D242" s="5" t="s">
        <v>2188</v>
      </c>
      <c r="E242" s="5" t="s">
        <v>2189</v>
      </c>
      <c r="F242" s="5" t="s">
        <v>2190</v>
      </c>
      <c r="G242" s="5">
        <v>2011</v>
      </c>
      <c r="H242" s="5" t="s">
        <v>2191</v>
      </c>
      <c r="I242" s="5" t="s">
        <v>1773</v>
      </c>
      <c r="J242" s="5" t="s">
        <v>165</v>
      </c>
      <c r="K242" s="5" t="s">
        <v>166</v>
      </c>
      <c r="L242" s="5"/>
      <c r="M242" s="5" t="s">
        <v>57</v>
      </c>
      <c r="N242" s="5" t="s">
        <v>57</v>
      </c>
      <c r="O242" s="5" t="s">
        <v>58</v>
      </c>
      <c r="P242" s="5" t="s">
        <v>107</v>
      </c>
      <c r="Q242" s="5" t="s">
        <v>59</v>
      </c>
      <c r="R242" s="5" t="s">
        <v>106</v>
      </c>
      <c r="S242" s="5"/>
      <c r="T242" s="5"/>
      <c r="U242" s="5"/>
      <c r="V242" s="5"/>
      <c r="W242" s="5"/>
      <c r="X242" s="5"/>
      <c r="Y242" s="5"/>
      <c r="Z242" s="5"/>
      <c r="AA242" s="5"/>
      <c r="AB242" s="5"/>
      <c r="AC242" s="5"/>
      <c r="AD242" s="5"/>
      <c r="AE242" s="5"/>
      <c r="AF242" s="5"/>
      <c r="AG242" s="5"/>
      <c r="AH242" s="5"/>
      <c r="AI242" s="5"/>
      <c r="AJ242" s="5"/>
      <c r="AK242" s="5"/>
      <c r="AL242" s="5"/>
      <c r="AM242" s="5"/>
      <c r="AN242" s="5"/>
    </row>
    <row r="243" spans="1:48" ht="15.75" customHeight="1">
      <c r="A243" s="5">
        <v>10354</v>
      </c>
      <c r="B243" s="5"/>
      <c r="C243" s="5" t="s">
        <v>2192</v>
      </c>
      <c r="D243" s="5" t="s">
        <v>2193</v>
      </c>
      <c r="E243" s="5" t="s">
        <v>2194</v>
      </c>
      <c r="F243" s="5" t="s">
        <v>2195</v>
      </c>
      <c r="G243" s="5">
        <v>2020</v>
      </c>
      <c r="H243" s="5" t="s">
        <v>2196</v>
      </c>
      <c r="I243" s="5" t="s">
        <v>2197</v>
      </c>
      <c r="J243" s="5" t="s">
        <v>54</v>
      </c>
      <c r="K243" s="5" t="s">
        <v>145</v>
      </c>
      <c r="L243" s="5"/>
      <c r="M243" s="5" t="s">
        <v>57</v>
      </c>
      <c r="N243" s="5" t="s">
        <v>57</v>
      </c>
      <c r="O243" s="5" t="s">
        <v>2172</v>
      </c>
      <c r="P243" s="5" t="s">
        <v>59</v>
      </c>
      <c r="Q243" s="5"/>
      <c r="R243" s="5"/>
      <c r="S243" s="5"/>
      <c r="T243" s="5"/>
      <c r="U243" s="5"/>
      <c r="V243" s="5"/>
      <c r="W243" s="5"/>
      <c r="X243" s="5"/>
      <c r="Y243" s="5"/>
      <c r="Z243" s="5"/>
      <c r="AA243" s="5"/>
      <c r="AB243" s="5"/>
      <c r="AC243" s="5"/>
      <c r="AD243" s="5"/>
      <c r="AE243" s="5"/>
      <c r="AF243" s="5"/>
      <c r="AG243" s="5"/>
      <c r="AH243" s="5"/>
      <c r="AI243" s="5"/>
      <c r="AJ243" s="5"/>
      <c r="AK243" s="5"/>
      <c r="AL243" s="5"/>
      <c r="AM243" s="5"/>
      <c r="AN243" s="5" t="s">
        <v>2198</v>
      </c>
    </row>
    <row r="244" spans="1:48" ht="15.75" customHeight="1">
      <c r="A244" s="5">
        <v>1815</v>
      </c>
      <c r="B244" s="5"/>
      <c r="C244" s="5" t="s">
        <v>2199</v>
      </c>
      <c r="D244" s="5" t="s">
        <v>2200</v>
      </c>
      <c r="E244" s="5" t="s">
        <v>2201</v>
      </c>
      <c r="F244" s="5" t="s">
        <v>2202</v>
      </c>
      <c r="G244" s="5">
        <v>2020</v>
      </c>
      <c r="H244" s="5" t="s">
        <v>2203</v>
      </c>
      <c r="I244" s="5" t="s">
        <v>104</v>
      </c>
      <c r="J244" s="5" t="s">
        <v>126</v>
      </c>
      <c r="K244" s="5" t="s">
        <v>56</v>
      </c>
      <c r="L244" s="5"/>
      <c r="M244" s="5" t="s">
        <v>57</v>
      </c>
      <c r="N244" s="5" t="s">
        <v>57</v>
      </c>
      <c r="O244" s="5" t="s">
        <v>2172</v>
      </c>
      <c r="P244" s="5" t="s">
        <v>128</v>
      </c>
      <c r="Q244" s="5" t="s">
        <v>107</v>
      </c>
      <c r="R244" s="5" t="s">
        <v>106</v>
      </c>
      <c r="S244" s="5" t="s">
        <v>59</v>
      </c>
      <c r="T244" s="5"/>
      <c r="U244" s="5"/>
      <c r="V244" s="5"/>
      <c r="W244" s="5"/>
      <c r="X244" s="5"/>
      <c r="Y244" s="5"/>
      <c r="Z244" s="5"/>
      <c r="AA244" s="5"/>
      <c r="AB244" s="5"/>
      <c r="AC244" s="5"/>
      <c r="AD244" s="5"/>
      <c r="AE244" s="5"/>
      <c r="AF244" s="5"/>
      <c r="AG244" s="5"/>
      <c r="AH244" s="5"/>
      <c r="AI244" s="5"/>
      <c r="AJ244" s="5"/>
      <c r="AK244" s="5"/>
      <c r="AL244" s="5"/>
      <c r="AM244" s="5"/>
      <c r="AN244" s="5"/>
    </row>
    <row r="245" spans="1:48" ht="15.75" customHeight="1">
      <c r="A245" s="5">
        <v>1983</v>
      </c>
      <c r="B245" s="5"/>
      <c r="C245" s="5" t="s">
        <v>2204</v>
      </c>
      <c r="D245" s="5" t="s">
        <v>2205</v>
      </c>
      <c r="E245" s="5" t="s">
        <v>2206</v>
      </c>
      <c r="F245" s="5" t="s">
        <v>2207</v>
      </c>
      <c r="G245" s="5">
        <v>2020</v>
      </c>
      <c r="H245" s="5" t="s">
        <v>2208</v>
      </c>
      <c r="I245" s="5" t="s">
        <v>309</v>
      </c>
      <c r="J245" s="5" t="s">
        <v>126</v>
      </c>
      <c r="K245" s="5" t="s">
        <v>127</v>
      </c>
      <c r="L245" s="5"/>
      <c r="M245" s="5" t="s">
        <v>57</v>
      </c>
      <c r="N245" s="5" t="s">
        <v>57</v>
      </c>
      <c r="O245" s="5" t="s">
        <v>58</v>
      </c>
      <c r="P245" s="5" t="s">
        <v>107</v>
      </c>
      <c r="Q245" s="5" t="s">
        <v>59</v>
      </c>
      <c r="R245" s="5"/>
      <c r="S245" s="5"/>
      <c r="T245" s="5"/>
      <c r="U245" s="5"/>
      <c r="V245" s="5"/>
      <c r="W245" s="5"/>
      <c r="X245" s="5"/>
      <c r="Y245" s="5"/>
      <c r="Z245" s="5"/>
      <c r="AA245" s="5"/>
      <c r="AB245" s="5"/>
      <c r="AC245" s="5"/>
      <c r="AD245" s="5"/>
      <c r="AE245" s="5"/>
      <c r="AF245" s="5"/>
      <c r="AG245" s="5"/>
      <c r="AH245" s="5"/>
      <c r="AI245" s="5"/>
      <c r="AJ245" s="5"/>
      <c r="AK245" s="5"/>
      <c r="AL245" s="5"/>
      <c r="AM245" s="5"/>
      <c r="AN245" s="5"/>
    </row>
    <row r="246" spans="1:48" ht="15.75" customHeight="1">
      <c r="A246" s="5">
        <v>7152</v>
      </c>
      <c r="B246" s="11"/>
      <c r="C246" s="11" t="s">
        <v>1926</v>
      </c>
      <c r="D246" s="11" t="s">
        <v>1927</v>
      </c>
      <c r="E246" s="11" t="s">
        <v>1928</v>
      </c>
      <c r="F246" s="11" t="s">
        <v>1929</v>
      </c>
      <c r="G246" s="5">
        <v>2011</v>
      </c>
      <c r="H246" s="11" t="s">
        <v>1930</v>
      </c>
      <c r="I246" s="11" t="s">
        <v>416</v>
      </c>
      <c r="J246" s="11" t="s">
        <v>180</v>
      </c>
      <c r="K246" s="11" t="s">
        <v>56</v>
      </c>
      <c r="L246" s="5"/>
      <c r="M246" s="11" t="s">
        <v>57</v>
      </c>
      <c r="N246" s="11" t="s">
        <v>57</v>
      </c>
      <c r="O246" s="11" t="s">
        <v>58</v>
      </c>
      <c r="P246" s="11" t="s">
        <v>107</v>
      </c>
      <c r="Q246" s="11" t="s">
        <v>59</v>
      </c>
      <c r="R246" s="11"/>
      <c r="S246" s="11"/>
      <c r="T246" s="11"/>
      <c r="U246" s="11"/>
      <c r="V246" s="11"/>
      <c r="W246" s="11"/>
      <c r="X246" s="11"/>
      <c r="Y246" s="11"/>
      <c r="Z246" s="11"/>
      <c r="AA246" s="11"/>
      <c r="AB246" s="11"/>
    </row>
    <row r="247" spans="1:48" ht="15.75" customHeight="1">
      <c r="A247" s="5">
        <v>4645</v>
      </c>
      <c r="B247" s="5"/>
      <c r="C247" s="5" t="s">
        <v>2209</v>
      </c>
      <c r="D247" s="5" t="s">
        <v>2210</v>
      </c>
      <c r="E247" s="5" t="s">
        <v>2211</v>
      </c>
      <c r="F247" s="5" t="s">
        <v>2212</v>
      </c>
      <c r="G247" s="5">
        <v>2010</v>
      </c>
      <c r="H247" s="5" t="s">
        <v>2213</v>
      </c>
      <c r="I247" s="5" t="s">
        <v>2214</v>
      </c>
      <c r="J247" s="5" t="s">
        <v>54</v>
      </c>
      <c r="K247" s="5" t="s">
        <v>166</v>
      </c>
      <c r="L247" s="5"/>
      <c r="M247" s="5" t="s">
        <v>57</v>
      </c>
      <c r="N247" s="5" t="s">
        <v>57</v>
      </c>
      <c r="O247" s="5" t="s">
        <v>58</v>
      </c>
      <c r="P247" s="5" t="s">
        <v>128</v>
      </c>
      <c r="Q247" s="5" t="s">
        <v>59</v>
      </c>
      <c r="R247" s="5"/>
      <c r="S247" s="5"/>
      <c r="T247" s="5"/>
      <c r="U247" s="5"/>
      <c r="V247" s="5"/>
      <c r="W247" s="5"/>
      <c r="X247" s="5"/>
      <c r="Y247" s="5"/>
      <c r="Z247" s="5"/>
      <c r="AA247" s="5"/>
      <c r="AB247" s="5"/>
      <c r="AC247" s="5"/>
      <c r="AD247" s="5"/>
      <c r="AE247" s="5"/>
      <c r="AF247" s="5"/>
      <c r="AG247" s="5"/>
      <c r="AH247" s="5"/>
      <c r="AI247" s="5"/>
      <c r="AJ247" s="5"/>
      <c r="AK247" s="5"/>
      <c r="AL247" s="5"/>
      <c r="AM247" s="5"/>
      <c r="AN247" s="5"/>
    </row>
    <row r="248" spans="1:48" ht="15.75" customHeight="1">
      <c r="A248" s="5">
        <v>4218</v>
      </c>
      <c r="B248" s="5"/>
      <c r="C248" s="5" t="s">
        <v>2215</v>
      </c>
      <c r="D248" s="5" t="s">
        <v>2216</v>
      </c>
      <c r="E248" s="5" t="s">
        <v>2217</v>
      </c>
      <c r="F248" s="5" t="s">
        <v>2218</v>
      </c>
      <c r="G248" s="5">
        <v>2014</v>
      </c>
      <c r="H248" s="5" t="s">
        <v>2219</v>
      </c>
      <c r="I248" s="5" t="s">
        <v>2220</v>
      </c>
      <c r="J248" s="5" t="s">
        <v>165</v>
      </c>
      <c r="K248" s="5" t="s">
        <v>56</v>
      </c>
      <c r="L248" s="5"/>
      <c r="M248" s="5" t="s">
        <v>57</v>
      </c>
      <c r="N248" s="5" t="s">
        <v>57</v>
      </c>
      <c r="O248" s="5" t="s">
        <v>58</v>
      </c>
      <c r="P248" s="5" t="s">
        <v>128</v>
      </c>
      <c r="Q248" s="5" t="s">
        <v>59</v>
      </c>
      <c r="R248" s="5" t="s">
        <v>106</v>
      </c>
      <c r="S248" s="5"/>
      <c r="T248" s="5"/>
      <c r="U248" s="5"/>
      <c r="V248" s="5"/>
      <c r="W248" s="5"/>
      <c r="X248" s="5"/>
      <c r="Y248" s="5"/>
      <c r="Z248" s="5"/>
      <c r="AA248" s="5"/>
      <c r="AB248" s="5"/>
      <c r="AC248" s="5"/>
      <c r="AD248" s="5"/>
      <c r="AE248" s="5"/>
      <c r="AF248" s="5"/>
      <c r="AG248" s="5"/>
      <c r="AH248" s="5"/>
      <c r="AI248" s="5"/>
      <c r="AJ248" s="5"/>
      <c r="AK248" s="5"/>
      <c r="AL248" s="5"/>
      <c r="AM248" s="5"/>
      <c r="AN248" s="5"/>
    </row>
    <row r="249" spans="1:48" ht="15.75" customHeight="1">
      <c r="A249" s="5">
        <v>6675</v>
      </c>
      <c r="B249" s="11" t="s">
        <v>1097</v>
      </c>
      <c r="C249" s="11" t="s">
        <v>2221</v>
      </c>
      <c r="D249" s="11" t="s">
        <v>2222</v>
      </c>
      <c r="E249" s="11" t="s">
        <v>2223</v>
      </c>
      <c r="F249" s="11" t="s">
        <v>2224</v>
      </c>
      <c r="G249" s="5">
        <v>2013</v>
      </c>
      <c r="H249" s="11" t="s">
        <v>2225</v>
      </c>
      <c r="I249" s="11" t="s">
        <v>2226</v>
      </c>
      <c r="J249" s="11" t="s">
        <v>126</v>
      </c>
      <c r="K249" s="11" t="s">
        <v>56</v>
      </c>
      <c r="L249" s="5"/>
      <c r="M249" s="11" t="s">
        <v>57</v>
      </c>
      <c r="N249" s="11" t="s">
        <v>57</v>
      </c>
      <c r="O249" s="11" t="s">
        <v>2044</v>
      </c>
      <c r="P249" s="11" t="s">
        <v>59</v>
      </c>
      <c r="Q249" s="11"/>
      <c r="R249" s="11"/>
      <c r="S249" s="11"/>
      <c r="T249" s="11"/>
      <c r="U249" s="11"/>
      <c r="V249" s="11"/>
      <c r="W249" s="11"/>
      <c r="X249" s="11"/>
      <c r="Y249" s="11"/>
      <c r="Z249" s="11"/>
      <c r="AB249" s="11"/>
      <c r="AN249" s="11"/>
    </row>
    <row r="250" spans="1:48" ht="15.75" customHeight="1">
      <c r="A250" s="11">
        <v>8156</v>
      </c>
      <c r="B250" s="11"/>
      <c r="C250" s="11" t="s">
        <v>2227</v>
      </c>
      <c r="D250" s="11" t="s">
        <v>2228</v>
      </c>
      <c r="E250" s="11" t="s">
        <v>2229</v>
      </c>
      <c r="F250" s="11" t="s">
        <v>2230</v>
      </c>
      <c r="G250" s="11">
        <v>2018</v>
      </c>
      <c r="H250" s="11" t="s">
        <v>2231</v>
      </c>
      <c r="I250" s="11" t="s">
        <v>526</v>
      </c>
      <c r="J250" s="11" t="s">
        <v>54</v>
      </c>
      <c r="K250" s="11" t="s">
        <v>320</v>
      </c>
      <c r="L250" s="11"/>
      <c r="M250" s="11" t="s">
        <v>57</v>
      </c>
      <c r="N250" s="11" t="s">
        <v>57</v>
      </c>
      <c r="O250" s="11" t="s">
        <v>58</v>
      </c>
      <c r="P250" s="11" t="s">
        <v>106</v>
      </c>
      <c r="Q250" s="11" t="s">
        <v>59</v>
      </c>
      <c r="R250" s="11"/>
      <c r="S250" s="11"/>
      <c r="T250" s="11"/>
      <c r="U250" s="11"/>
      <c r="V250" s="11"/>
      <c r="W250" s="11"/>
      <c r="X250" s="11"/>
      <c r="Y250" s="11"/>
      <c r="Z250" s="11"/>
      <c r="AA250" s="11"/>
      <c r="AB250" s="11"/>
      <c r="AC250" s="11"/>
      <c r="AD250" s="11"/>
      <c r="AE250"/>
    </row>
    <row r="251" spans="1:48" ht="15.75" customHeight="1">
      <c r="A251" s="5">
        <v>9150</v>
      </c>
      <c r="B251" s="11"/>
      <c r="C251" s="11" t="s">
        <v>2232</v>
      </c>
      <c r="D251" s="11" t="s">
        <v>2233</v>
      </c>
      <c r="E251" s="11" t="s">
        <v>2234</v>
      </c>
      <c r="F251" s="11" t="s">
        <v>2235</v>
      </c>
      <c r="G251" s="5">
        <v>2004</v>
      </c>
      <c r="H251" s="11" t="s">
        <v>2236</v>
      </c>
      <c r="I251" s="11" t="s">
        <v>125</v>
      </c>
      <c r="J251" s="11" t="s">
        <v>54</v>
      </c>
      <c r="K251" s="11" t="s">
        <v>56</v>
      </c>
      <c r="L251" s="5"/>
      <c r="M251" s="11" t="s">
        <v>57</v>
      </c>
      <c r="N251" s="11" t="s">
        <v>57</v>
      </c>
      <c r="O251" s="11" t="s">
        <v>2044</v>
      </c>
      <c r="P251" s="11" t="s">
        <v>59</v>
      </c>
      <c r="Q251" s="11" t="s">
        <v>128</v>
      </c>
      <c r="R251" s="11"/>
      <c r="S251" s="11"/>
      <c r="T251" s="11"/>
      <c r="U251" s="11"/>
      <c r="V251" s="11"/>
      <c r="W251" s="11"/>
      <c r="X251" s="11"/>
      <c r="Y251" s="11"/>
      <c r="Z251" s="11"/>
      <c r="AB251"/>
      <c r="AN251" s="11"/>
    </row>
    <row r="252" spans="1:48" ht="15.75" customHeight="1">
      <c r="A252" s="11">
        <v>7726</v>
      </c>
      <c r="B252" s="11"/>
      <c r="C252" s="11" t="s">
        <v>2237</v>
      </c>
      <c r="D252" s="11" t="s">
        <v>2238</v>
      </c>
      <c r="E252" s="11" t="s">
        <v>2239</v>
      </c>
      <c r="F252" s="11" t="s">
        <v>2240</v>
      </c>
      <c r="G252" s="11">
        <v>2015</v>
      </c>
      <c r="H252" s="11" t="s">
        <v>2241</v>
      </c>
      <c r="I252" s="11" t="s">
        <v>1031</v>
      </c>
      <c r="J252" s="11" t="s">
        <v>54</v>
      </c>
      <c r="K252" s="11" t="s">
        <v>145</v>
      </c>
      <c r="L252" s="5"/>
      <c r="M252" s="11" t="s">
        <v>57</v>
      </c>
      <c r="N252" s="11" t="s">
        <v>57</v>
      </c>
      <c r="O252" s="11" t="s">
        <v>58</v>
      </c>
      <c r="P252" s="11" t="s">
        <v>106</v>
      </c>
      <c r="Q252" s="11" t="s">
        <v>59</v>
      </c>
      <c r="R252" s="11" t="s">
        <v>107</v>
      </c>
      <c r="S252" s="11"/>
      <c r="T252" s="11"/>
      <c r="U252" s="11"/>
      <c r="V252" s="11"/>
      <c r="W252" s="11"/>
      <c r="X252" s="11"/>
      <c r="Y252" s="11"/>
      <c r="Z252" s="11"/>
      <c r="AA252" s="11"/>
      <c r="AB252" s="11"/>
      <c r="AC252" s="11"/>
      <c r="AD252"/>
      <c r="AE252"/>
    </row>
    <row r="253" spans="1:48" ht="15.75" customHeight="1">
      <c r="A253" s="5">
        <v>9951</v>
      </c>
      <c r="B253" s="11"/>
      <c r="C253" s="11" t="s">
        <v>2242</v>
      </c>
      <c r="D253" s="11" t="s">
        <v>2243</v>
      </c>
      <c r="E253" s="11" t="s">
        <v>2244</v>
      </c>
      <c r="F253" s="11" t="s">
        <v>2245</v>
      </c>
      <c r="G253" s="5">
        <v>2020</v>
      </c>
      <c r="H253" s="11" t="s">
        <v>2246</v>
      </c>
      <c r="I253" s="11" t="s">
        <v>2247</v>
      </c>
      <c r="J253" s="11" t="s">
        <v>165</v>
      </c>
      <c r="K253" s="11" t="s">
        <v>56</v>
      </c>
      <c r="L253" s="5"/>
      <c r="M253" s="11" t="s">
        <v>57</v>
      </c>
      <c r="N253" s="11" t="s">
        <v>57</v>
      </c>
      <c r="O253" s="11" t="s">
        <v>2044</v>
      </c>
      <c r="P253" s="11" t="s">
        <v>59</v>
      </c>
      <c r="Q253" s="11" t="s">
        <v>107</v>
      </c>
      <c r="R253" s="11" t="s">
        <v>128</v>
      </c>
      <c r="S253" s="11"/>
      <c r="T253" s="11"/>
      <c r="U253" s="11"/>
      <c r="V253" s="11"/>
      <c r="W253" s="11"/>
      <c r="X253" s="11"/>
      <c r="Y253" s="11"/>
      <c r="Z253" s="11"/>
      <c r="AB253"/>
      <c r="AN253" s="11"/>
    </row>
    <row r="254" spans="1:48" ht="15.75" customHeight="1">
      <c r="A254" s="11">
        <v>7415</v>
      </c>
      <c r="B254" s="11"/>
      <c r="C254" s="11" t="s">
        <v>2248</v>
      </c>
      <c r="D254" s="11" t="s">
        <v>2249</v>
      </c>
      <c r="E254" s="11" t="s">
        <v>2250</v>
      </c>
      <c r="F254" s="11" t="s">
        <v>2251</v>
      </c>
      <c r="G254" s="11">
        <v>2010</v>
      </c>
      <c r="H254" s="11" t="s">
        <v>2252</v>
      </c>
      <c r="I254" s="11" t="s">
        <v>144</v>
      </c>
      <c r="J254" s="11" t="s">
        <v>165</v>
      </c>
      <c r="K254" s="11" t="s">
        <v>55</v>
      </c>
      <c r="L254" s="11"/>
      <c r="M254" s="11" t="s">
        <v>57</v>
      </c>
      <c r="N254" s="11" t="s">
        <v>57</v>
      </c>
      <c r="O254" s="11" t="s">
        <v>58</v>
      </c>
      <c r="P254" s="11" t="s">
        <v>106</v>
      </c>
      <c r="Q254" s="11" t="s">
        <v>59</v>
      </c>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1:48" ht="15.75" customHeight="1">
      <c r="A255" s="6">
        <v>10176</v>
      </c>
      <c r="B255" s="9"/>
      <c r="C255" s="9" t="s">
        <v>2253</v>
      </c>
      <c r="D255" s="9" t="s">
        <v>2254</v>
      </c>
      <c r="E255" s="9" t="s">
        <v>2255</v>
      </c>
      <c r="F255" s="9" t="s">
        <v>2256</v>
      </c>
      <c r="G255" s="6">
        <v>2016</v>
      </c>
      <c r="H255" s="9"/>
      <c r="I255" s="9" t="s">
        <v>2257</v>
      </c>
      <c r="J255" s="9" t="s">
        <v>126</v>
      </c>
      <c r="K255" s="9" t="s">
        <v>56</v>
      </c>
      <c r="L255" s="5"/>
      <c r="M255" s="9" t="s">
        <v>57</v>
      </c>
      <c r="N255" s="9" t="s">
        <v>57</v>
      </c>
      <c r="O255" s="9" t="s">
        <v>2172</v>
      </c>
      <c r="P255" s="9" t="s">
        <v>128</v>
      </c>
      <c r="Q255" s="9" t="s">
        <v>59</v>
      </c>
      <c r="R255" s="9" t="s">
        <v>106</v>
      </c>
      <c r="S255" s="9"/>
      <c r="T255" s="9"/>
      <c r="U255" s="9"/>
      <c r="V255" s="9"/>
      <c r="W255" s="9"/>
      <c r="X255" s="9"/>
      <c r="Y255" s="9"/>
      <c r="Z255" s="9"/>
      <c r="AB255"/>
      <c r="AN255" s="9" t="s">
        <v>2258</v>
      </c>
    </row>
    <row r="256" spans="1:48" ht="15.75" customHeight="1">
      <c r="A256" s="11">
        <v>122</v>
      </c>
      <c r="B256" s="11"/>
      <c r="C256" s="11" t="s">
        <v>2259</v>
      </c>
      <c r="D256" s="11" t="s">
        <v>2260</v>
      </c>
      <c r="E256" s="11" t="s">
        <v>2261</v>
      </c>
      <c r="F256" s="11" t="s">
        <v>2262</v>
      </c>
      <c r="G256" s="11">
        <v>2006</v>
      </c>
      <c r="H256" s="11" t="s">
        <v>2263</v>
      </c>
      <c r="I256" s="11" t="s">
        <v>104</v>
      </c>
      <c r="J256" s="11" t="s">
        <v>54</v>
      </c>
      <c r="K256" s="11" t="s">
        <v>225</v>
      </c>
      <c r="L256" s="5"/>
      <c r="M256" s="11" t="s">
        <v>57</v>
      </c>
      <c r="N256" s="11" t="s">
        <v>57</v>
      </c>
      <c r="O256" s="11" t="s">
        <v>58</v>
      </c>
      <c r="P256" s="11" t="s">
        <v>107</v>
      </c>
      <c r="Q256" s="11" t="s">
        <v>106</v>
      </c>
      <c r="R256" s="11" t="s">
        <v>59</v>
      </c>
      <c r="S256" s="11"/>
      <c r="T256" s="11"/>
      <c r="U256" s="11"/>
      <c r="V256" s="11"/>
      <c r="W256" s="11"/>
      <c r="X256" s="11"/>
      <c r="Y256" s="11"/>
      <c r="Z256" s="11"/>
      <c r="AA256" s="11"/>
      <c r="AB256" s="11"/>
      <c r="AC256" s="11"/>
      <c r="AD256" s="11"/>
      <c r="AE256"/>
    </row>
    <row r="257" spans="1:48" ht="15.75" customHeight="1">
      <c r="A257" s="11">
        <v>9251</v>
      </c>
      <c r="B257" s="11"/>
      <c r="C257" s="11" t="s">
        <v>2264</v>
      </c>
      <c r="D257" s="11" t="s">
        <v>2265</v>
      </c>
      <c r="E257" s="11" t="s">
        <v>2266</v>
      </c>
      <c r="F257" s="11" t="s">
        <v>2267</v>
      </c>
      <c r="G257" s="11">
        <v>2017</v>
      </c>
      <c r="H257" s="11" t="s">
        <v>2268</v>
      </c>
      <c r="I257" s="11" t="s">
        <v>104</v>
      </c>
      <c r="J257" s="11" t="s">
        <v>54</v>
      </c>
      <c r="K257" s="11" t="s">
        <v>55</v>
      </c>
      <c r="L257" s="11"/>
      <c r="M257" s="11" t="s">
        <v>57</v>
      </c>
      <c r="N257" s="11" t="s">
        <v>57</v>
      </c>
      <c r="O257" s="11" t="s">
        <v>58</v>
      </c>
      <c r="P257" s="11" t="s">
        <v>107</v>
      </c>
      <c r="Q257" s="11" t="s">
        <v>59</v>
      </c>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1:48" ht="15.75" customHeight="1">
      <c r="A258" s="11">
        <v>1675</v>
      </c>
      <c r="B258" s="11"/>
      <c r="C258" s="11" t="s">
        <v>1953</v>
      </c>
      <c r="D258" s="11" t="s">
        <v>1954</v>
      </c>
      <c r="E258" s="11" t="s">
        <v>1955</v>
      </c>
      <c r="F258" s="11" t="s">
        <v>1956</v>
      </c>
      <c r="G258" s="11">
        <v>2016</v>
      </c>
      <c r="H258" s="11" t="s">
        <v>1957</v>
      </c>
      <c r="I258" s="11" t="s">
        <v>1850</v>
      </c>
      <c r="J258" s="11" t="s">
        <v>54</v>
      </c>
      <c r="K258" s="11" t="s">
        <v>166</v>
      </c>
      <c r="L258" s="11"/>
      <c r="M258" s="11" t="s">
        <v>57</v>
      </c>
      <c r="N258" s="11" t="s">
        <v>57</v>
      </c>
      <c r="O258" s="11" t="s">
        <v>58</v>
      </c>
      <c r="P258" s="11" t="s">
        <v>128</v>
      </c>
      <c r="Q258" s="11" t="s">
        <v>59</v>
      </c>
      <c r="R258" s="11"/>
      <c r="S258" s="11"/>
      <c r="T258" s="11"/>
      <c r="U258" s="11"/>
      <c r="V258" s="11"/>
      <c r="W258" s="11"/>
      <c r="X258" s="11"/>
      <c r="Y258" s="11"/>
      <c r="Z258" s="11"/>
      <c r="AA258" s="11"/>
      <c r="AB258" s="11"/>
      <c r="AC258" s="11"/>
      <c r="AD258" s="11"/>
      <c r="AE258" s="11"/>
    </row>
    <row r="259" spans="1:48" ht="15.75" customHeight="1">
      <c r="A259" s="5">
        <v>1648</v>
      </c>
      <c r="B259" s="5"/>
      <c r="C259" s="5" t="s">
        <v>2269</v>
      </c>
      <c r="D259" s="5" t="s">
        <v>2270</v>
      </c>
      <c r="E259" s="5" t="s">
        <v>2271</v>
      </c>
      <c r="F259" s="5" t="s">
        <v>2070</v>
      </c>
      <c r="G259" s="5">
        <v>2020</v>
      </c>
      <c r="H259" s="5" t="s">
        <v>2272</v>
      </c>
      <c r="I259" s="5" t="s">
        <v>2273</v>
      </c>
      <c r="J259" s="5" t="s">
        <v>165</v>
      </c>
      <c r="K259" s="5" t="s">
        <v>166</v>
      </c>
      <c r="L259" s="5"/>
      <c r="M259" s="5" t="s">
        <v>57</v>
      </c>
      <c r="N259" s="5" t="s">
        <v>57</v>
      </c>
      <c r="O259" s="5" t="s">
        <v>58</v>
      </c>
      <c r="P259" s="5" t="s">
        <v>107</v>
      </c>
      <c r="Q259" s="5" t="s">
        <v>59</v>
      </c>
      <c r="R259" s="5"/>
      <c r="S259" s="5"/>
      <c r="T259" s="5"/>
      <c r="U259" s="5"/>
      <c r="V259" s="5"/>
      <c r="W259" s="5"/>
      <c r="X259" s="5"/>
      <c r="Y259" s="5"/>
      <c r="Z259" s="5"/>
      <c r="AA259" s="5"/>
      <c r="AB259" s="5"/>
      <c r="AC259" s="5"/>
      <c r="AD259" s="5"/>
      <c r="AE259" s="5"/>
      <c r="AF259" s="5"/>
      <c r="AG259" s="5"/>
      <c r="AH259" s="5"/>
      <c r="AI259" s="5"/>
      <c r="AJ259" s="5"/>
      <c r="AK259" s="5"/>
      <c r="AL259" s="5"/>
      <c r="AM259" s="5"/>
      <c r="AN259" s="5"/>
    </row>
    <row r="260" spans="1:48" ht="15.75" customHeight="1">
      <c r="A260" s="5">
        <v>7962</v>
      </c>
      <c r="B260" s="11"/>
      <c r="C260" s="11" t="s">
        <v>2274</v>
      </c>
      <c r="D260" s="11" t="s">
        <v>2275</v>
      </c>
      <c r="E260" s="11" t="s">
        <v>2276</v>
      </c>
      <c r="F260" s="11" t="s">
        <v>2277</v>
      </c>
      <c r="G260" s="5">
        <v>2016</v>
      </c>
      <c r="H260" s="11" t="s">
        <v>2278</v>
      </c>
      <c r="I260" s="11" t="s">
        <v>783</v>
      </c>
      <c r="J260" s="11" t="s">
        <v>54</v>
      </c>
      <c r="K260" s="11" t="s">
        <v>56</v>
      </c>
      <c r="L260" s="5"/>
      <c r="M260" s="11" t="s">
        <v>57</v>
      </c>
      <c r="N260" s="11" t="s">
        <v>57</v>
      </c>
      <c r="O260" s="11" t="s">
        <v>58</v>
      </c>
      <c r="P260" s="11" t="s">
        <v>128</v>
      </c>
      <c r="Q260" s="11" t="s">
        <v>59</v>
      </c>
      <c r="R260" s="11" t="s">
        <v>107</v>
      </c>
      <c r="S260" s="11"/>
      <c r="T260" s="11"/>
      <c r="U260" s="11"/>
      <c r="V260" s="11"/>
      <c r="W260" s="11"/>
      <c r="X260" s="11"/>
      <c r="Y260" s="11"/>
      <c r="Z260" s="11"/>
      <c r="AB260"/>
      <c r="AN260" s="11" t="s">
        <v>2279</v>
      </c>
    </row>
    <row r="261" spans="1:48" ht="15.75" customHeight="1">
      <c r="A261" s="5">
        <v>6976</v>
      </c>
      <c r="B261" s="5"/>
      <c r="C261" s="5" t="s">
        <v>2280</v>
      </c>
      <c r="D261" s="5" t="s">
        <v>2281</v>
      </c>
      <c r="E261" s="5" t="s">
        <v>2282</v>
      </c>
      <c r="F261" s="5" t="s">
        <v>2283</v>
      </c>
      <c r="G261" s="5">
        <v>2003</v>
      </c>
      <c r="H261" s="5" t="s">
        <v>2284</v>
      </c>
      <c r="I261" s="5" t="s">
        <v>416</v>
      </c>
      <c r="J261" s="5" t="s">
        <v>165</v>
      </c>
      <c r="K261" s="5" t="s">
        <v>166</v>
      </c>
      <c r="L261" s="5"/>
      <c r="M261" s="5" t="s">
        <v>57</v>
      </c>
      <c r="N261" s="5" t="s">
        <v>57</v>
      </c>
      <c r="O261" s="5" t="s">
        <v>58</v>
      </c>
      <c r="P261" s="5" t="s">
        <v>107</v>
      </c>
      <c r="Q261" s="5" t="s">
        <v>59</v>
      </c>
      <c r="R261" s="5"/>
      <c r="S261" s="5"/>
      <c r="T261" s="5"/>
      <c r="U261" s="5"/>
      <c r="V261" s="5"/>
      <c r="W261" s="5"/>
      <c r="X261" s="5"/>
      <c r="Y261" s="5"/>
      <c r="Z261" s="5"/>
      <c r="AA261" s="5"/>
      <c r="AB261" s="5"/>
      <c r="AC261" s="5"/>
      <c r="AD261" s="5"/>
      <c r="AE261" s="5"/>
      <c r="AF261" s="5"/>
      <c r="AG261" s="5"/>
      <c r="AH261" s="5"/>
      <c r="AI261" s="5"/>
      <c r="AJ261" s="5"/>
      <c r="AK261" s="5"/>
      <c r="AL261" s="5"/>
      <c r="AM261" s="5"/>
      <c r="AN261" s="5"/>
    </row>
    <row r="262" spans="1:48" ht="15.75" customHeight="1">
      <c r="A262" s="5">
        <v>6522</v>
      </c>
      <c r="B262" s="5"/>
      <c r="C262" s="5" t="s">
        <v>2285</v>
      </c>
      <c r="D262" s="5" t="s">
        <v>2286</v>
      </c>
      <c r="E262" s="5" t="s">
        <v>2287</v>
      </c>
      <c r="F262" s="5" t="s">
        <v>2288</v>
      </c>
      <c r="G262" s="5">
        <v>2019</v>
      </c>
      <c r="H262" s="5" t="s">
        <v>2289</v>
      </c>
      <c r="I262" s="5" t="s">
        <v>526</v>
      </c>
      <c r="J262" s="5" t="s">
        <v>54</v>
      </c>
      <c r="K262" s="5" t="s">
        <v>56</v>
      </c>
      <c r="L262" s="5"/>
      <c r="M262" s="5" t="s">
        <v>57</v>
      </c>
      <c r="N262" s="5" t="s">
        <v>57</v>
      </c>
      <c r="O262" s="5" t="s">
        <v>58</v>
      </c>
      <c r="P262" s="5" t="s">
        <v>107</v>
      </c>
      <c r="Q262" s="5" t="s">
        <v>59</v>
      </c>
      <c r="R262" s="5"/>
      <c r="S262" s="5"/>
      <c r="T262" s="5"/>
      <c r="U262" s="5"/>
      <c r="V262" s="5"/>
      <c r="W262" s="5"/>
      <c r="X262" s="5"/>
      <c r="Y262" s="5"/>
      <c r="Z262" s="5"/>
      <c r="AA262" s="5"/>
      <c r="AB262" s="5"/>
      <c r="AC262" s="5"/>
      <c r="AD262" s="5"/>
      <c r="AE262" s="5"/>
      <c r="AF262" s="5"/>
      <c r="AG262" s="5"/>
      <c r="AH262" s="5"/>
      <c r="AI262" s="5"/>
      <c r="AJ262" s="5"/>
      <c r="AK262" s="5"/>
      <c r="AL262" s="5"/>
      <c r="AM262" s="5"/>
      <c r="AN262" s="5"/>
    </row>
    <row r="263" spans="1:48" ht="15.75" customHeight="1">
      <c r="A263" s="11">
        <v>3449</v>
      </c>
      <c r="B263" s="11"/>
      <c r="C263" s="11" t="s">
        <v>2290</v>
      </c>
      <c r="D263" s="11" t="s">
        <v>2291</v>
      </c>
      <c r="E263" s="11" t="s">
        <v>2292</v>
      </c>
      <c r="F263" s="11" t="s">
        <v>2293</v>
      </c>
      <c r="G263" s="11">
        <v>2007</v>
      </c>
      <c r="H263" s="11" t="s">
        <v>2294</v>
      </c>
      <c r="I263" s="11" t="s">
        <v>104</v>
      </c>
      <c r="J263" s="11" t="s">
        <v>54</v>
      </c>
      <c r="K263" s="11" t="s">
        <v>320</v>
      </c>
      <c r="L263" s="5"/>
      <c r="M263" s="11" t="s">
        <v>57</v>
      </c>
      <c r="N263" s="11" t="s">
        <v>57</v>
      </c>
      <c r="O263" s="11" t="s">
        <v>58</v>
      </c>
      <c r="P263" s="11" t="s">
        <v>107</v>
      </c>
      <c r="Q263" s="11" t="s">
        <v>59</v>
      </c>
      <c r="R263" s="11"/>
      <c r="S263" s="11"/>
      <c r="T263" s="11"/>
      <c r="U263" s="11"/>
      <c r="V263" s="11"/>
      <c r="W263" s="11"/>
      <c r="X263" s="11"/>
      <c r="Y263" s="11"/>
      <c r="Z263" s="11"/>
      <c r="AA263" s="11"/>
      <c r="AB263" s="11"/>
      <c r="AC263" s="11"/>
      <c r="AD263" s="11"/>
      <c r="AE263" s="11"/>
    </row>
    <row r="264" spans="1:48" ht="15.75" customHeight="1">
      <c r="A264" s="5">
        <v>191</v>
      </c>
      <c r="B264" s="5"/>
      <c r="C264" s="5" t="s">
        <v>2295</v>
      </c>
      <c r="D264" s="5" t="s">
        <v>2296</v>
      </c>
      <c r="E264" s="5" t="s">
        <v>2297</v>
      </c>
      <c r="F264" s="5" t="s">
        <v>2298</v>
      </c>
      <c r="G264" s="5">
        <v>2018</v>
      </c>
      <c r="H264" s="5" t="s">
        <v>2299</v>
      </c>
      <c r="I264" s="5" t="s">
        <v>174</v>
      </c>
      <c r="J264" s="5" t="s">
        <v>165</v>
      </c>
      <c r="K264" s="5" t="s">
        <v>320</v>
      </c>
      <c r="L264" s="5"/>
      <c r="M264" s="5" t="s">
        <v>57</v>
      </c>
      <c r="N264" s="5" t="s">
        <v>57</v>
      </c>
      <c r="O264" s="5" t="s">
        <v>58</v>
      </c>
      <c r="P264" s="5" t="s">
        <v>128</v>
      </c>
      <c r="Q264" s="5" t="s">
        <v>59</v>
      </c>
      <c r="R264" s="5"/>
      <c r="S264" s="5"/>
      <c r="T264" s="5"/>
      <c r="U264" s="5"/>
      <c r="V264" s="5"/>
      <c r="W264" s="5"/>
      <c r="X264" s="5"/>
      <c r="Y264" s="5"/>
      <c r="Z264" s="5"/>
      <c r="AA264" s="5"/>
      <c r="AB264" s="5"/>
      <c r="AC264" s="5"/>
      <c r="AD264" s="5"/>
      <c r="AE264" s="5"/>
      <c r="AF264" s="5"/>
      <c r="AG264" s="5"/>
      <c r="AH264" s="5"/>
      <c r="AI264" s="5"/>
      <c r="AJ264" s="5"/>
      <c r="AK264" s="5"/>
      <c r="AL264" s="5"/>
      <c r="AM264" s="5"/>
      <c r="AN264" s="5"/>
    </row>
    <row r="265" spans="1:48" ht="15.75" customHeight="1">
      <c r="A265" s="5">
        <v>8107</v>
      </c>
      <c r="B265" s="5"/>
      <c r="C265" s="5" t="s">
        <v>2300</v>
      </c>
      <c r="D265" s="5" t="s">
        <v>2301</v>
      </c>
      <c r="E265" s="5" t="s">
        <v>2302</v>
      </c>
      <c r="F265" s="5" t="s">
        <v>2303</v>
      </c>
      <c r="G265" s="5">
        <v>2020</v>
      </c>
      <c r="H265" s="5" t="s">
        <v>2304</v>
      </c>
      <c r="I265" s="5" t="s">
        <v>1031</v>
      </c>
      <c r="J265" s="5" t="s">
        <v>165</v>
      </c>
      <c r="K265" s="5" t="s">
        <v>86</v>
      </c>
      <c r="L265" s="5"/>
      <c r="M265" s="5" t="s">
        <v>57</v>
      </c>
      <c r="N265" s="5" t="s">
        <v>57</v>
      </c>
      <c r="O265" s="5" t="s">
        <v>2172</v>
      </c>
      <c r="P265" s="5" t="s">
        <v>59</v>
      </c>
      <c r="Q265" s="5"/>
      <c r="R265" s="5"/>
      <c r="S265" s="5"/>
      <c r="T265" s="5"/>
      <c r="U265" s="5"/>
      <c r="V265" s="5"/>
      <c r="W265" s="5"/>
      <c r="X265" s="5"/>
      <c r="Y265" s="5"/>
      <c r="Z265" s="5"/>
      <c r="AA265" s="5"/>
      <c r="AB265" s="5"/>
      <c r="AC265" s="5"/>
      <c r="AD265" s="5"/>
      <c r="AE265" s="5"/>
      <c r="AF265" s="5"/>
      <c r="AG265" s="5"/>
      <c r="AH265" s="5"/>
      <c r="AI265" s="5"/>
      <c r="AJ265" s="5"/>
      <c r="AK265" s="5"/>
      <c r="AL265" s="5"/>
      <c r="AM265" s="5"/>
      <c r="AN265" s="5"/>
    </row>
    <row r="266" spans="1:48" ht="15.75" customHeight="1">
      <c r="A266" s="5">
        <v>2589</v>
      </c>
      <c r="B266" s="5"/>
      <c r="C266" s="5" t="s">
        <v>2305</v>
      </c>
      <c r="D266" s="5" t="s">
        <v>2306</v>
      </c>
      <c r="E266" s="5" t="s">
        <v>2307</v>
      </c>
      <c r="F266" s="5" t="s">
        <v>2308</v>
      </c>
      <c r="G266" s="5">
        <v>2015</v>
      </c>
      <c r="H266" s="5" t="s">
        <v>2309</v>
      </c>
      <c r="I266" s="5" t="s">
        <v>691</v>
      </c>
      <c r="J266" s="5" t="s">
        <v>54</v>
      </c>
      <c r="K266" s="5" t="s">
        <v>56</v>
      </c>
      <c r="L266" s="5"/>
      <c r="M266" s="6" t="s">
        <v>57</v>
      </c>
      <c r="N266" s="6" t="s">
        <v>57</v>
      </c>
      <c r="O266" s="6" t="s">
        <v>58</v>
      </c>
      <c r="P266" s="6" t="s">
        <v>107</v>
      </c>
      <c r="Q266" s="6" t="s">
        <v>59</v>
      </c>
      <c r="R266" s="5"/>
      <c r="S266" s="5"/>
      <c r="T266" s="5"/>
      <c r="U266" s="5"/>
      <c r="V266" s="5"/>
      <c r="W266" s="5"/>
      <c r="X266" s="5"/>
      <c r="Y266" s="5"/>
      <c r="Z266" s="5"/>
      <c r="AA266" s="5"/>
      <c r="AB266" s="5"/>
      <c r="AC266" s="5"/>
      <c r="AD266" s="5"/>
      <c r="AE266" s="5"/>
      <c r="AF266" s="5"/>
      <c r="AG266" s="5"/>
      <c r="AH266" s="5"/>
      <c r="AI266" s="5"/>
      <c r="AJ266" s="5"/>
      <c r="AK266" s="5"/>
      <c r="AL266" s="5"/>
      <c r="AM266" s="5"/>
      <c r="AN266" s="5"/>
    </row>
    <row r="267" spans="1:48" ht="15.75" customHeight="1">
      <c r="A267" s="5">
        <v>8791</v>
      </c>
      <c r="B267" s="5"/>
      <c r="C267" s="5" t="s">
        <v>2310</v>
      </c>
      <c r="D267" s="5" t="s">
        <v>2311</v>
      </c>
      <c r="E267" s="5" t="s">
        <v>2312</v>
      </c>
      <c r="F267" s="5" t="s">
        <v>2313</v>
      </c>
      <c r="G267" s="5">
        <v>2012</v>
      </c>
      <c r="H267" s="5" t="s">
        <v>2314</v>
      </c>
      <c r="I267" s="5" t="s">
        <v>936</v>
      </c>
      <c r="J267" s="5" t="s">
        <v>180</v>
      </c>
      <c r="K267" s="5" t="s">
        <v>86</v>
      </c>
      <c r="L267" s="5"/>
      <c r="M267" s="5" t="s">
        <v>57</v>
      </c>
      <c r="N267" s="5" t="s">
        <v>57</v>
      </c>
      <c r="O267" s="5" t="s">
        <v>2172</v>
      </c>
      <c r="P267" s="5" t="s">
        <v>59</v>
      </c>
      <c r="Q267" s="5"/>
      <c r="R267" s="5"/>
      <c r="S267" s="5"/>
      <c r="T267" s="5"/>
      <c r="U267" s="5"/>
      <c r="V267" s="5"/>
      <c r="W267" s="5"/>
      <c r="X267" s="5"/>
      <c r="Y267" s="5"/>
      <c r="Z267" s="5"/>
      <c r="AA267" s="5"/>
      <c r="AB267" s="5"/>
      <c r="AC267" s="5"/>
      <c r="AD267" s="5"/>
      <c r="AE267" s="5"/>
      <c r="AF267" s="5"/>
      <c r="AG267" s="5"/>
      <c r="AH267" s="5"/>
      <c r="AI267" s="5"/>
      <c r="AJ267" s="5"/>
      <c r="AK267" s="5"/>
      <c r="AL267" s="5"/>
      <c r="AM267" s="5"/>
      <c r="AN267" s="5"/>
    </row>
    <row r="268" spans="1:48" ht="15.75" customHeight="1">
      <c r="A268" s="11">
        <v>7315</v>
      </c>
      <c r="B268" s="11"/>
      <c r="C268" s="11" t="s">
        <v>2315</v>
      </c>
      <c r="D268" s="11" t="s">
        <v>2316</v>
      </c>
      <c r="E268" s="11" t="s">
        <v>2317</v>
      </c>
      <c r="F268" s="11" t="s">
        <v>2318</v>
      </c>
      <c r="G268" s="11">
        <v>2012</v>
      </c>
      <c r="H268" s="11" t="s">
        <v>2319</v>
      </c>
      <c r="I268" s="11" t="s">
        <v>104</v>
      </c>
      <c r="J268" s="11" t="s">
        <v>54</v>
      </c>
      <c r="K268" s="11" t="s">
        <v>86</v>
      </c>
      <c r="L268" s="11"/>
      <c r="M268" s="11" t="s">
        <v>57</v>
      </c>
      <c r="N268" s="11" t="s">
        <v>57</v>
      </c>
      <c r="O268" s="11" t="s">
        <v>58</v>
      </c>
      <c r="P268" s="11" t="s">
        <v>106</v>
      </c>
      <c r="Q268" s="11" t="s">
        <v>59</v>
      </c>
      <c r="R268" s="11"/>
      <c r="S268" s="11"/>
      <c r="T268" s="11"/>
      <c r="U268" s="11"/>
      <c r="V268" s="11"/>
      <c r="W268" s="11"/>
      <c r="X268" s="11"/>
      <c r="Y268" s="11"/>
      <c r="Z268" s="11"/>
      <c r="AA268" s="11"/>
      <c r="AB268" s="11"/>
      <c r="AC268" s="11"/>
      <c r="AD268" s="11"/>
      <c r="AE268"/>
    </row>
    <row r="269" spans="1:48" ht="15.75" customHeight="1">
      <c r="A269" s="5">
        <v>8966</v>
      </c>
      <c r="B269" s="5"/>
      <c r="C269" s="5" t="s">
        <v>2320</v>
      </c>
      <c r="D269" s="5" t="s">
        <v>2321</v>
      </c>
      <c r="E269" s="5" t="s">
        <v>2322</v>
      </c>
      <c r="F269" s="5" t="s">
        <v>2323</v>
      </c>
      <c r="G269" s="5">
        <v>2016</v>
      </c>
      <c r="H269" s="5" t="s">
        <v>2324</v>
      </c>
      <c r="I269" s="5" t="s">
        <v>783</v>
      </c>
      <c r="J269" s="5" t="s">
        <v>54</v>
      </c>
      <c r="K269" s="5" t="s">
        <v>320</v>
      </c>
      <c r="L269" s="5"/>
      <c r="M269" s="5" t="s">
        <v>57</v>
      </c>
      <c r="N269" s="5" t="s">
        <v>57</v>
      </c>
      <c r="O269" s="5" t="s">
        <v>58</v>
      </c>
      <c r="P269" s="5" t="s">
        <v>107</v>
      </c>
      <c r="Q269" s="5" t="s">
        <v>59</v>
      </c>
      <c r="R269" s="5"/>
      <c r="S269" s="5"/>
      <c r="T269" s="5"/>
      <c r="U269" s="5"/>
      <c r="V269" s="5"/>
      <c r="W269" s="5"/>
      <c r="X269" s="5"/>
      <c r="Y269" s="5"/>
      <c r="Z269" s="5"/>
      <c r="AA269" s="5"/>
      <c r="AB269" s="5"/>
      <c r="AC269" s="5"/>
      <c r="AD269" s="5"/>
      <c r="AE269" s="5"/>
      <c r="AF269" s="5"/>
      <c r="AG269" s="5"/>
      <c r="AH269" s="5"/>
      <c r="AI269" s="5"/>
      <c r="AJ269" s="5"/>
      <c r="AK269" s="5"/>
      <c r="AL269" s="5"/>
      <c r="AM269" s="5"/>
      <c r="AN269" s="5"/>
    </row>
    <row r="270" spans="1:48" ht="15.75" customHeight="1">
      <c r="A270" s="5">
        <v>6855</v>
      </c>
      <c r="B270" s="11"/>
      <c r="C270" s="11" t="s">
        <v>2008</v>
      </c>
      <c r="D270" s="11" t="s">
        <v>2009</v>
      </c>
      <c r="E270" s="11" t="s">
        <v>2010</v>
      </c>
      <c r="F270" s="11" t="s">
        <v>2011</v>
      </c>
      <c r="G270" s="5">
        <v>2011</v>
      </c>
      <c r="H270" s="11" t="s">
        <v>2012</v>
      </c>
      <c r="I270" s="11" t="s">
        <v>144</v>
      </c>
      <c r="J270" s="11" t="s">
        <v>54</v>
      </c>
      <c r="K270" s="11" t="s">
        <v>56</v>
      </c>
      <c r="L270" s="5"/>
      <c r="M270" s="11" t="s">
        <v>57</v>
      </c>
      <c r="N270" s="11" t="s">
        <v>57</v>
      </c>
      <c r="O270" s="11" t="s">
        <v>58</v>
      </c>
      <c r="P270" s="11" t="s">
        <v>128</v>
      </c>
      <c r="Q270" s="11" t="s">
        <v>59</v>
      </c>
      <c r="R270" s="11" t="s">
        <v>107</v>
      </c>
      <c r="S270" s="11"/>
      <c r="T270" s="11"/>
      <c r="U270" s="11"/>
      <c r="V270" s="11"/>
      <c r="W270" s="11"/>
      <c r="X270" s="11"/>
      <c r="Y270" s="11"/>
      <c r="Z270" s="11"/>
      <c r="AB270"/>
      <c r="AN270" s="11"/>
    </row>
    <row r="271" spans="1:48" ht="15.75" customHeight="1">
      <c r="A271" s="5">
        <v>5883</v>
      </c>
      <c r="B271" s="5"/>
      <c r="C271" s="5" t="s">
        <v>2325</v>
      </c>
      <c r="D271" s="5" t="s">
        <v>2326</v>
      </c>
      <c r="E271" s="5" t="s">
        <v>2327</v>
      </c>
      <c r="F271" s="5" t="s">
        <v>2328</v>
      </c>
      <c r="G271" s="5">
        <v>2017</v>
      </c>
      <c r="H271" s="5" t="s">
        <v>2329</v>
      </c>
      <c r="I271" s="5" t="s">
        <v>2151</v>
      </c>
      <c r="J271" s="5" t="s">
        <v>54</v>
      </c>
      <c r="K271" s="5" t="s">
        <v>56</v>
      </c>
      <c r="L271" s="5"/>
      <c r="M271" s="5" t="s">
        <v>57</v>
      </c>
      <c r="N271" s="5" t="s">
        <v>57</v>
      </c>
      <c r="O271" s="5" t="s">
        <v>2044</v>
      </c>
      <c r="P271" s="5" t="s">
        <v>128</v>
      </c>
      <c r="Q271" s="5" t="s">
        <v>59</v>
      </c>
      <c r="R271" s="5"/>
      <c r="S271" s="5"/>
      <c r="T271" s="5"/>
      <c r="U271" s="5"/>
      <c r="V271" s="5"/>
      <c r="W271" s="5"/>
      <c r="X271" s="5"/>
      <c r="Y271" s="5"/>
      <c r="Z271" s="5"/>
      <c r="AA271" s="5"/>
      <c r="AB271" s="5"/>
      <c r="AC271" s="5"/>
      <c r="AD271" s="5"/>
      <c r="AE271" s="5"/>
      <c r="AF271" s="5"/>
      <c r="AG271" s="5"/>
      <c r="AH271" s="5"/>
      <c r="AI271" s="5"/>
      <c r="AJ271" s="5"/>
      <c r="AK271" s="5"/>
      <c r="AL271" s="5"/>
      <c r="AM271" s="5"/>
      <c r="AN271" s="5"/>
    </row>
    <row r="272" spans="1:48" ht="15.75" customHeight="1">
      <c r="A272" s="5">
        <v>2184</v>
      </c>
      <c r="B272" s="5"/>
      <c r="C272" s="5" t="s">
        <v>2330</v>
      </c>
      <c r="D272" s="5" t="s">
        <v>2331</v>
      </c>
      <c r="E272" s="5" t="s">
        <v>2332</v>
      </c>
      <c r="F272" s="5" t="s">
        <v>2333</v>
      </c>
      <c r="G272" s="5">
        <v>2019</v>
      </c>
      <c r="H272" s="5" t="s">
        <v>2334</v>
      </c>
      <c r="I272" s="5" t="s">
        <v>144</v>
      </c>
      <c r="J272" s="5" t="s">
        <v>180</v>
      </c>
      <c r="K272" s="5" t="s">
        <v>56</v>
      </c>
      <c r="L272" s="5"/>
      <c r="M272" s="6" t="s">
        <v>57</v>
      </c>
      <c r="N272" s="6" t="s">
        <v>57</v>
      </c>
      <c r="O272" s="6" t="s">
        <v>58</v>
      </c>
      <c r="P272" s="6" t="s">
        <v>107</v>
      </c>
      <c r="Q272" s="6" t="s">
        <v>59</v>
      </c>
      <c r="R272" s="5"/>
      <c r="S272" s="5"/>
      <c r="T272" s="5"/>
      <c r="U272" s="5"/>
      <c r="V272" s="5"/>
      <c r="W272" s="5"/>
      <c r="X272" s="5"/>
      <c r="Y272" s="5"/>
      <c r="Z272" s="5"/>
      <c r="AA272" s="5"/>
      <c r="AB272" s="5"/>
      <c r="AC272" s="5"/>
      <c r="AD272" s="5"/>
      <c r="AE272" s="5"/>
      <c r="AF272" s="5"/>
      <c r="AG272" s="5"/>
      <c r="AH272" s="5"/>
      <c r="AI272" s="5"/>
      <c r="AJ272" s="5"/>
      <c r="AK272" s="5"/>
      <c r="AL272" s="5"/>
      <c r="AM272" s="5"/>
      <c r="AN272" s="5"/>
    </row>
    <row r="273" spans="1:48" ht="15.75" customHeight="1">
      <c r="A273" s="5">
        <v>5836</v>
      </c>
      <c r="B273" s="5"/>
      <c r="C273" s="5" t="s">
        <v>2335</v>
      </c>
      <c r="D273" s="5" t="s">
        <v>2336</v>
      </c>
      <c r="E273" s="5" t="s">
        <v>2337</v>
      </c>
      <c r="F273" s="5" t="s">
        <v>2338</v>
      </c>
      <c r="G273" s="5">
        <v>2020</v>
      </c>
      <c r="H273" s="5" t="s">
        <v>2339</v>
      </c>
      <c r="I273" s="5" t="s">
        <v>104</v>
      </c>
      <c r="J273" s="5" t="s">
        <v>54</v>
      </c>
      <c r="K273" s="5" t="s">
        <v>145</v>
      </c>
      <c r="L273" s="5"/>
      <c r="M273" s="5" t="s">
        <v>57</v>
      </c>
      <c r="N273" s="5" t="s">
        <v>57</v>
      </c>
      <c r="O273" s="5" t="s">
        <v>58</v>
      </c>
      <c r="P273" s="5" t="s">
        <v>107</v>
      </c>
      <c r="Q273" s="5" t="s">
        <v>59</v>
      </c>
      <c r="R273" s="5"/>
      <c r="S273" s="5"/>
      <c r="T273" s="5"/>
      <c r="U273" s="5"/>
      <c r="V273" s="5"/>
      <c r="W273" s="5"/>
      <c r="X273" s="5"/>
      <c r="Y273" s="5"/>
      <c r="Z273" s="5"/>
      <c r="AA273" s="5"/>
      <c r="AB273" s="5"/>
      <c r="AC273" s="5"/>
      <c r="AD273" s="5"/>
      <c r="AE273" s="5"/>
      <c r="AF273" s="5"/>
      <c r="AG273" s="5"/>
      <c r="AH273" s="5"/>
      <c r="AI273" s="5"/>
      <c r="AJ273" s="5"/>
      <c r="AK273" s="5"/>
      <c r="AL273" s="5"/>
      <c r="AM273" s="5"/>
      <c r="AN273" s="5"/>
    </row>
    <row r="274" spans="1:48" ht="15.75" customHeight="1">
      <c r="A274" s="5">
        <v>10021</v>
      </c>
      <c r="B274" s="5"/>
      <c r="C274" s="5" t="s">
        <v>2340</v>
      </c>
      <c r="D274" s="5" t="s">
        <v>2341</v>
      </c>
      <c r="E274" s="5" t="s">
        <v>2342</v>
      </c>
      <c r="F274" s="5" t="s">
        <v>2343</v>
      </c>
      <c r="G274" s="5">
        <v>2006</v>
      </c>
      <c r="H274" s="5" t="s">
        <v>2344</v>
      </c>
      <c r="I274" s="5" t="s">
        <v>144</v>
      </c>
      <c r="J274" s="5" t="s">
        <v>165</v>
      </c>
      <c r="K274" s="5" t="s">
        <v>145</v>
      </c>
      <c r="L274" s="5"/>
      <c r="M274" s="5" t="s">
        <v>57</v>
      </c>
      <c r="N274" s="5" t="s">
        <v>57</v>
      </c>
      <c r="O274" s="5" t="s">
        <v>2172</v>
      </c>
      <c r="P274" s="5" t="s">
        <v>59</v>
      </c>
      <c r="Q274" s="5"/>
      <c r="R274" s="5"/>
      <c r="S274" s="5"/>
      <c r="T274" s="5"/>
      <c r="U274" s="5"/>
      <c r="V274" s="5"/>
      <c r="W274" s="5"/>
      <c r="X274" s="5"/>
      <c r="Y274" s="5"/>
      <c r="Z274" s="5"/>
      <c r="AA274" s="5"/>
      <c r="AB274" s="5"/>
      <c r="AC274" s="5"/>
      <c r="AD274" s="5"/>
      <c r="AE274" s="5"/>
      <c r="AF274" s="5"/>
      <c r="AG274" s="5"/>
      <c r="AH274" s="5"/>
      <c r="AI274" s="5"/>
      <c r="AJ274" s="5"/>
      <c r="AK274" s="5"/>
      <c r="AL274" s="5"/>
      <c r="AM274" s="5"/>
      <c r="AN274" s="5" t="s">
        <v>2345</v>
      </c>
    </row>
    <row r="275" spans="1:48" ht="15.75" customHeight="1">
      <c r="A275" s="5">
        <v>4286</v>
      </c>
      <c r="B275" s="5"/>
      <c r="C275" s="5" t="s">
        <v>2346</v>
      </c>
      <c r="D275" s="5" t="s">
        <v>2347</v>
      </c>
      <c r="E275" s="5" t="s">
        <v>2348</v>
      </c>
      <c r="F275" s="5" t="s">
        <v>2349</v>
      </c>
      <c r="G275" s="5">
        <v>2013</v>
      </c>
      <c r="H275" s="5" t="s">
        <v>2350</v>
      </c>
      <c r="I275" s="5" t="s">
        <v>569</v>
      </c>
      <c r="J275" s="5" t="s">
        <v>165</v>
      </c>
      <c r="K275" s="5" t="s">
        <v>320</v>
      </c>
      <c r="L275" s="5"/>
      <c r="M275" s="5" t="s">
        <v>57</v>
      </c>
      <c r="N275" s="5" t="s">
        <v>57</v>
      </c>
      <c r="O275" s="5" t="s">
        <v>58</v>
      </c>
      <c r="P275" s="5" t="s">
        <v>107</v>
      </c>
      <c r="Q275" s="5" t="s">
        <v>59</v>
      </c>
      <c r="R275" s="5"/>
      <c r="S275" s="5"/>
      <c r="T275" s="5"/>
      <c r="U275" s="5"/>
      <c r="V275" s="5"/>
      <c r="W275" s="5"/>
      <c r="X275" s="5"/>
      <c r="Y275" s="5"/>
      <c r="Z275" s="5"/>
      <c r="AA275" s="5"/>
      <c r="AB275" s="5"/>
      <c r="AC275" s="5"/>
      <c r="AD275" s="5"/>
      <c r="AE275" s="5"/>
      <c r="AF275" s="5"/>
      <c r="AG275" s="5"/>
      <c r="AH275" s="5"/>
      <c r="AI275" s="5"/>
      <c r="AJ275" s="5"/>
      <c r="AK275" s="5"/>
      <c r="AL275" s="5"/>
      <c r="AM275" s="5"/>
      <c r="AN275" s="5"/>
    </row>
    <row r="276" spans="1:48" ht="15.75" customHeight="1">
      <c r="A276" s="5">
        <v>10229</v>
      </c>
      <c r="B276" s="5"/>
      <c r="C276" s="5" t="s">
        <v>2351</v>
      </c>
      <c r="D276" s="5" t="s">
        <v>2352</v>
      </c>
      <c r="E276" s="5" t="s">
        <v>2353</v>
      </c>
      <c r="F276" s="5" t="s">
        <v>2354</v>
      </c>
      <c r="G276" s="5">
        <v>2019</v>
      </c>
      <c r="H276" s="5" t="s">
        <v>2355</v>
      </c>
      <c r="I276" s="5" t="s">
        <v>2072</v>
      </c>
      <c r="J276" s="5" t="s">
        <v>126</v>
      </c>
      <c r="K276" s="5" t="s">
        <v>225</v>
      </c>
      <c r="L276" s="5"/>
      <c r="M276" s="6" t="s">
        <v>57</v>
      </c>
      <c r="N276" s="5" t="s">
        <v>57</v>
      </c>
      <c r="O276" s="6" t="s">
        <v>58</v>
      </c>
      <c r="P276" s="6" t="s">
        <v>107</v>
      </c>
      <c r="Q276" s="6" t="s">
        <v>59</v>
      </c>
      <c r="R276" s="6"/>
      <c r="S276" s="6"/>
      <c r="T276" s="6"/>
      <c r="U276" s="6"/>
      <c r="V276" s="6"/>
      <c r="W276" s="6"/>
      <c r="X276" s="6"/>
      <c r="Y276" s="6"/>
      <c r="Z276" s="6"/>
      <c r="AA276" s="6"/>
      <c r="AB276" s="5"/>
      <c r="AC276" s="5"/>
      <c r="AD276" s="5"/>
      <c r="AE276" s="5"/>
      <c r="AF276" s="5"/>
      <c r="AG276" s="5"/>
      <c r="AH276" s="5"/>
      <c r="AI276" s="5"/>
      <c r="AJ276" s="5"/>
      <c r="AK276" s="5"/>
      <c r="AL276" s="5"/>
      <c r="AM276" s="5"/>
      <c r="AN276" s="6"/>
    </row>
    <row r="277" spans="1:48" ht="15.75" customHeight="1">
      <c r="A277" s="5">
        <v>789</v>
      </c>
      <c r="B277" s="5"/>
      <c r="C277" s="5" t="s">
        <v>2356</v>
      </c>
      <c r="D277" s="5" t="s">
        <v>2357</v>
      </c>
      <c r="E277" s="5" t="s">
        <v>2358</v>
      </c>
      <c r="F277" s="5" t="s">
        <v>2359</v>
      </c>
      <c r="G277" s="5">
        <v>2017</v>
      </c>
      <c r="H277" s="5" t="s">
        <v>2360</v>
      </c>
      <c r="I277" s="5" t="s">
        <v>2361</v>
      </c>
      <c r="J277" s="5" t="s">
        <v>165</v>
      </c>
      <c r="K277" s="5" t="s">
        <v>56</v>
      </c>
      <c r="L277" s="5"/>
      <c r="M277" s="5" t="s">
        <v>57</v>
      </c>
      <c r="N277" s="5" t="s">
        <v>57</v>
      </c>
      <c r="O277" s="5" t="s">
        <v>58</v>
      </c>
      <c r="P277" s="5" t="s">
        <v>107</v>
      </c>
      <c r="Q277" s="5" t="s">
        <v>59</v>
      </c>
      <c r="R277" s="5"/>
      <c r="S277" s="5"/>
      <c r="T277" s="5"/>
      <c r="U277" s="5"/>
      <c r="V277" s="5"/>
      <c r="W277" s="5"/>
      <c r="X277" s="5"/>
      <c r="Y277" s="5"/>
      <c r="Z277" s="5"/>
      <c r="AA277" s="5"/>
      <c r="AB277" s="5"/>
      <c r="AC277" s="5"/>
      <c r="AD277" s="5"/>
      <c r="AE277" s="5"/>
      <c r="AF277" s="5"/>
      <c r="AG277" s="5"/>
      <c r="AH277" s="5"/>
      <c r="AI277" s="5"/>
      <c r="AJ277" s="5"/>
      <c r="AK277" s="5"/>
      <c r="AL277" s="5"/>
      <c r="AM277" s="5"/>
      <c r="AN277" s="5"/>
    </row>
    <row r="278" spans="1:48" ht="15.75" customHeight="1">
      <c r="A278" s="11">
        <v>11000</v>
      </c>
      <c r="B278" s="11"/>
      <c r="C278" s="11" t="s">
        <v>2362</v>
      </c>
      <c r="D278" s="11" t="s">
        <v>2363</v>
      </c>
      <c r="E278" s="11" t="s">
        <v>2364</v>
      </c>
      <c r="F278" s="11" t="s">
        <v>2365</v>
      </c>
      <c r="G278" s="11">
        <v>2017</v>
      </c>
      <c r="H278" s="11" t="s">
        <v>2366</v>
      </c>
      <c r="I278" s="11" t="s">
        <v>691</v>
      </c>
      <c r="J278" s="11" t="s">
        <v>54</v>
      </c>
      <c r="K278" s="11" t="s">
        <v>320</v>
      </c>
      <c r="L278" s="5"/>
      <c r="M278" s="11" t="s">
        <v>57</v>
      </c>
      <c r="N278" s="11" t="s">
        <v>57</v>
      </c>
      <c r="O278" s="11" t="s">
        <v>58</v>
      </c>
      <c r="P278" s="11" t="s">
        <v>107</v>
      </c>
      <c r="Q278" s="11" t="s">
        <v>59</v>
      </c>
      <c r="R278" s="11"/>
      <c r="S278" s="11"/>
      <c r="T278" s="11"/>
      <c r="U278" s="11"/>
      <c r="V278" s="11"/>
      <c r="W278" s="11"/>
      <c r="X278" s="11"/>
      <c r="Y278" s="11"/>
      <c r="Z278" s="11"/>
      <c r="AA278" s="11"/>
      <c r="AB278" s="11"/>
      <c r="AC278" s="11"/>
      <c r="AD278" s="11"/>
      <c r="AE278"/>
    </row>
    <row r="279" spans="1:48" ht="15.75" customHeight="1">
      <c r="A279" s="5">
        <v>10689</v>
      </c>
      <c r="B279" s="11"/>
      <c r="C279" s="11" t="s">
        <v>2367</v>
      </c>
      <c r="D279" s="11" t="s">
        <v>2368</v>
      </c>
      <c r="E279" s="11" t="s">
        <v>2369</v>
      </c>
      <c r="F279" s="11" t="s">
        <v>2370</v>
      </c>
      <c r="G279" s="5">
        <v>2014</v>
      </c>
      <c r="H279" s="11"/>
      <c r="I279" s="11" t="s">
        <v>2371</v>
      </c>
      <c r="J279" s="11" t="s">
        <v>126</v>
      </c>
      <c r="K279" s="11" t="s">
        <v>56</v>
      </c>
      <c r="L279" s="5"/>
      <c r="M279" s="11" t="s">
        <v>57</v>
      </c>
      <c r="N279" s="11" t="s">
        <v>57</v>
      </c>
      <c r="O279" s="11" t="s">
        <v>58</v>
      </c>
      <c r="P279" s="11" t="s">
        <v>107</v>
      </c>
      <c r="Q279" s="11" t="s">
        <v>59</v>
      </c>
      <c r="R279" s="11" t="s">
        <v>128</v>
      </c>
      <c r="S279" s="11" t="s">
        <v>106</v>
      </c>
      <c r="T279" s="11"/>
      <c r="U279" s="11"/>
      <c r="V279" s="11"/>
      <c r="W279" s="11"/>
      <c r="X279" s="11"/>
      <c r="Y279" s="11"/>
      <c r="Z279" s="11"/>
      <c r="AB279" s="11"/>
      <c r="AN279" s="11"/>
    </row>
    <row r="280" spans="1:48" ht="15.75" customHeight="1">
      <c r="A280" s="11">
        <v>8495</v>
      </c>
      <c r="B280" s="11"/>
      <c r="C280" s="11" t="s">
        <v>2372</v>
      </c>
      <c r="D280" s="11" t="s">
        <v>2373</v>
      </c>
      <c r="E280" s="11" t="s">
        <v>2374</v>
      </c>
      <c r="F280" s="11" t="s">
        <v>2375</v>
      </c>
      <c r="G280" s="11">
        <v>2009</v>
      </c>
      <c r="H280" s="11" t="s">
        <v>2376</v>
      </c>
      <c r="I280" s="11" t="s">
        <v>164</v>
      </c>
      <c r="J280" s="11" t="s">
        <v>54</v>
      </c>
      <c r="K280" s="11" t="s">
        <v>55</v>
      </c>
      <c r="L280" s="11"/>
      <c r="M280" s="11" t="s">
        <v>57</v>
      </c>
      <c r="N280" s="11" t="s">
        <v>57</v>
      </c>
      <c r="O280" s="11" t="s">
        <v>58</v>
      </c>
      <c r="P280" s="11" t="s">
        <v>106</v>
      </c>
      <c r="Q280" s="11" t="s">
        <v>59</v>
      </c>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t="s">
        <v>2377</v>
      </c>
      <c r="AO280" s="11"/>
      <c r="AP280" s="11"/>
      <c r="AQ280" s="11"/>
      <c r="AR280" s="11"/>
      <c r="AS280" s="11"/>
      <c r="AT280" s="11"/>
      <c r="AU280" s="11"/>
      <c r="AV280" s="11"/>
    </row>
    <row r="281" spans="1:48" ht="15.75" customHeight="1">
      <c r="A281" s="11">
        <v>6586</v>
      </c>
      <c r="B281" s="11"/>
      <c r="C281" s="11" t="s">
        <v>2378</v>
      </c>
      <c r="D281" s="11" t="s">
        <v>2379</v>
      </c>
      <c r="E281" s="11" t="s">
        <v>2380</v>
      </c>
      <c r="F281" s="11" t="s">
        <v>2381</v>
      </c>
      <c r="G281" s="11">
        <v>2018</v>
      </c>
      <c r="H281" s="11" t="s">
        <v>2382</v>
      </c>
      <c r="I281" s="11" t="s">
        <v>1031</v>
      </c>
      <c r="J281" s="11" t="s">
        <v>54</v>
      </c>
      <c r="K281" s="11" t="s">
        <v>86</v>
      </c>
      <c r="L281" s="11"/>
      <c r="M281" s="11" t="s">
        <v>57</v>
      </c>
      <c r="N281" s="11" t="s">
        <v>57</v>
      </c>
      <c r="O281" s="11" t="s">
        <v>58</v>
      </c>
      <c r="P281" s="11" t="s">
        <v>106</v>
      </c>
      <c r="Q281" s="11" t="s">
        <v>59</v>
      </c>
      <c r="R281" s="11" t="s">
        <v>107</v>
      </c>
      <c r="S281" s="11"/>
      <c r="T281" s="11"/>
      <c r="U281" s="11"/>
      <c r="V281" s="11"/>
      <c r="W281" s="11"/>
      <c r="X281" s="11"/>
      <c r="Y281" s="11"/>
      <c r="Z281" s="11"/>
      <c r="AA281" s="11"/>
      <c r="AB281" s="11"/>
      <c r="AC281" s="11"/>
      <c r="AD281" s="11"/>
      <c r="AE281"/>
    </row>
    <row r="282" spans="1:48" ht="15.75" customHeight="1">
      <c r="A282" s="5">
        <v>22</v>
      </c>
      <c r="B282" s="5"/>
      <c r="C282" s="5" t="s">
        <v>2383</v>
      </c>
      <c r="D282" s="5" t="s">
        <v>2384</v>
      </c>
      <c r="E282" s="5" t="s">
        <v>2385</v>
      </c>
      <c r="F282" s="5" t="s">
        <v>2386</v>
      </c>
      <c r="G282" s="5">
        <v>2010</v>
      </c>
      <c r="H282" s="5" t="s">
        <v>2387</v>
      </c>
      <c r="I282" s="5" t="s">
        <v>144</v>
      </c>
      <c r="J282" s="5" t="s">
        <v>165</v>
      </c>
      <c r="K282" s="5" t="s">
        <v>145</v>
      </c>
      <c r="L282" s="5"/>
      <c r="M282" s="5" t="s">
        <v>57</v>
      </c>
      <c r="N282" s="5" t="s">
        <v>57</v>
      </c>
      <c r="O282" s="5" t="s">
        <v>58</v>
      </c>
      <c r="P282" s="5" t="s">
        <v>107</v>
      </c>
      <c r="Q282" s="5" t="s">
        <v>59</v>
      </c>
      <c r="R282" s="5" t="s">
        <v>106</v>
      </c>
      <c r="S282" s="5"/>
      <c r="T282" s="5"/>
      <c r="U282" s="5"/>
      <c r="V282" s="5"/>
      <c r="W282" s="5"/>
      <c r="X282" s="5"/>
      <c r="Y282" s="5"/>
      <c r="Z282" s="5"/>
      <c r="AA282" s="5"/>
      <c r="AB282" s="5"/>
      <c r="AC282" s="5"/>
      <c r="AD282" s="5"/>
      <c r="AE282" s="5"/>
      <c r="AF282" s="5"/>
      <c r="AG282" s="5"/>
      <c r="AH282" s="5"/>
      <c r="AI282" s="5"/>
      <c r="AJ282" s="5"/>
      <c r="AK282" s="5"/>
      <c r="AL282" s="5"/>
      <c r="AM282" s="5"/>
      <c r="AN282" s="5" t="s">
        <v>2388</v>
      </c>
    </row>
    <row r="283" spans="1:48" ht="15.75" customHeight="1">
      <c r="A283" s="5">
        <v>6852</v>
      </c>
      <c r="B283" s="5"/>
      <c r="C283" s="5" t="s">
        <v>2389</v>
      </c>
      <c r="D283" s="5" t="s">
        <v>2390</v>
      </c>
      <c r="E283" s="5" t="s">
        <v>2391</v>
      </c>
      <c r="F283" s="5" t="s">
        <v>2392</v>
      </c>
      <c r="G283" s="5">
        <v>2007</v>
      </c>
      <c r="H283" s="5" t="s">
        <v>2393</v>
      </c>
      <c r="I283" s="5" t="s">
        <v>104</v>
      </c>
      <c r="J283" s="5" t="s">
        <v>126</v>
      </c>
      <c r="K283" s="5" t="s">
        <v>127</v>
      </c>
      <c r="L283" s="5"/>
      <c r="M283" s="5" t="s">
        <v>57</v>
      </c>
      <c r="N283" s="5" t="s">
        <v>57</v>
      </c>
      <c r="O283" s="5" t="s">
        <v>58</v>
      </c>
      <c r="P283" s="5" t="s">
        <v>107</v>
      </c>
      <c r="Q283" s="5" t="s">
        <v>59</v>
      </c>
      <c r="R283" s="5"/>
      <c r="S283" s="5"/>
      <c r="T283" s="5"/>
      <c r="U283" s="5"/>
      <c r="V283" s="5"/>
      <c r="W283" s="5"/>
      <c r="X283" s="5"/>
      <c r="Y283" s="5"/>
      <c r="Z283" s="5"/>
      <c r="AA283" s="5"/>
      <c r="AB283" s="5"/>
      <c r="AC283" s="5"/>
      <c r="AD283" s="5"/>
      <c r="AE283" s="5"/>
      <c r="AF283" s="5"/>
      <c r="AG283" s="5"/>
      <c r="AH283" s="5"/>
      <c r="AI283" s="5"/>
      <c r="AJ283" s="5"/>
      <c r="AK283" s="5"/>
      <c r="AL283" s="5"/>
      <c r="AM283" s="5"/>
      <c r="AN283" s="5"/>
    </row>
    <row r="284" spans="1:48" ht="15.75" customHeight="1">
      <c r="A284" s="11">
        <v>9785</v>
      </c>
      <c r="B284" s="11"/>
      <c r="C284" s="11" t="s">
        <v>551</v>
      </c>
      <c r="D284" s="11" t="s">
        <v>552</v>
      </c>
      <c r="E284" s="11" t="s">
        <v>553</v>
      </c>
      <c r="F284" s="11" t="s">
        <v>554</v>
      </c>
      <c r="G284" s="11">
        <v>2019</v>
      </c>
      <c r="H284" s="11" t="s">
        <v>555</v>
      </c>
      <c r="I284" s="11" t="s">
        <v>556</v>
      </c>
      <c r="J284" s="11" t="s">
        <v>54</v>
      </c>
      <c r="K284" s="11" t="s">
        <v>320</v>
      </c>
      <c r="L284" s="5"/>
      <c r="M284" s="11" t="s">
        <v>57</v>
      </c>
      <c r="N284" s="11" t="s">
        <v>57</v>
      </c>
      <c r="O284" s="11" t="s">
        <v>58</v>
      </c>
      <c r="P284" s="11" t="s">
        <v>59</v>
      </c>
      <c r="Q284" s="11" t="s">
        <v>106</v>
      </c>
      <c r="R284" s="11" t="s">
        <v>107</v>
      </c>
      <c r="S284" s="11"/>
      <c r="T284" s="11"/>
      <c r="U284" s="11"/>
      <c r="V284" s="11"/>
      <c r="W284" s="11"/>
      <c r="X284" s="11"/>
      <c r="Y284" s="11"/>
      <c r="Z284" s="11"/>
      <c r="AA284" s="11"/>
      <c r="AB284" s="11"/>
      <c r="AC284" s="11"/>
      <c r="AD284" s="11"/>
      <c r="AE284"/>
    </row>
    <row r="285" spans="1:48" ht="15.75" customHeight="1">
      <c r="A285" s="5">
        <v>2766</v>
      </c>
      <c r="B285" s="5"/>
      <c r="C285" s="5" t="s">
        <v>2394</v>
      </c>
      <c r="D285" s="5" t="s">
        <v>2395</v>
      </c>
      <c r="E285" s="5" t="s">
        <v>2396</v>
      </c>
      <c r="F285" s="5" t="s">
        <v>2397</v>
      </c>
      <c r="G285" s="5">
        <v>2016</v>
      </c>
      <c r="H285" s="5" t="s">
        <v>2398</v>
      </c>
      <c r="I285" s="5" t="s">
        <v>266</v>
      </c>
      <c r="J285" s="5" t="s">
        <v>126</v>
      </c>
      <c r="K285" s="5" t="s">
        <v>127</v>
      </c>
      <c r="L285" s="5"/>
      <c r="M285" s="5" t="s">
        <v>57</v>
      </c>
      <c r="N285" s="5" t="s">
        <v>57</v>
      </c>
      <c r="O285" s="5" t="s">
        <v>58</v>
      </c>
      <c r="P285" s="5" t="s">
        <v>107</v>
      </c>
      <c r="Q285" s="5" t="s">
        <v>59</v>
      </c>
      <c r="R285" s="5"/>
      <c r="S285" s="5"/>
      <c r="T285" s="5"/>
      <c r="U285" s="5"/>
      <c r="V285" s="5"/>
      <c r="W285" s="5"/>
      <c r="X285" s="5"/>
      <c r="Y285" s="5"/>
      <c r="Z285" s="5"/>
      <c r="AA285" s="5"/>
      <c r="AB285" s="5"/>
      <c r="AC285" s="5"/>
      <c r="AD285" s="5"/>
      <c r="AE285" s="5"/>
      <c r="AF285" s="5"/>
      <c r="AG285" s="5"/>
      <c r="AH285" s="5"/>
      <c r="AI285" s="5"/>
      <c r="AJ285" s="5"/>
      <c r="AK285" s="5"/>
      <c r="AL285" s="5"/>
      <c r="AM285" s="5"/>
      <c r="AN285" s="5"/>
    </row>
    <row r="286" spans="1:48" ht="15.75" customHeight="1">
      <c r="A286" s="5">
        <v>2434</v>
      </c>
      <c r="B286" s="5"/>
      <c r="C286" s="5" t="s">
        <v>2399</v>
      </c>
      <c r="D286" s="5" t="s">
        <v>2400</v>
      </c>
      <c r="E286" s="5" t="s">
        <v>2401</v>
      </c>
      <c r="F286" s="5" t="s">
        <v>2402</v>
      </c>
      <c r="G286" s="5">
        <v>2014</v>
      </c>
      <c r="H286" s="5" t="s">
        <v>2403</v>
      </c>
      <c r="I286" s="5" t="s">
        <v>1773</v>
      </c>
      <c r="J286" s="5" t="s">
        <v>54</v>
      </c>
      <c r="K286" s="5" t="s">
        <v>145</v>
      </c>
      <c r="L286" s="5"/>
      <c r="M286" s="5" t="s">
        <v>57</v>
      </c>
      <c r="N286" s="5" t="s">
        <v>57</v>
      </c>
      <c r="O286" s="5" t="s">
        <v>2044</v>
      </c>
      <c r="P286" s="5" t="s">
        <v>128</v>
      </c>
      <c r="Q286" s="5" t="s">
        <v>59</v>
      </c>
      <c r="R286" s="5"/>
      <c r="S286" s="5"/>
      <c r="T286" s="5"/>
      <c r="U286" s="5"/>
      <c r="V286" s="5"/>
      <c r="W286" s="5"/>
      <c r="X286" s="5"/>
      <c r="Y286" s="5"/>
      <c r="Z286" s="5"/>
      <c r="AA286" s="5"/>
      <c r="AB286" s="5"/>
      <c r="AC286" s="5"/>
      <c r="AD286" s="5"/>
      <c r="AE286" s="5"/>
      <c r="AF286" s="5"/>
      <c r="AG286" s="5"/>
      <c r="AH286" s="5"/>
      <c r="AI286" s="5"/>
      <c r="AJ286" s="5"/>
      <c r="AK286" s="5"/>
      <c r="AL286" s="5"/>
      <c r="AM286" s="5"/>
      <c r="AN286" s="5"/>
    </row>
    <row r="287" spans="1:48" ht="15.75" customHeight="1">
      <c r="A287" s="11">
        <v>287</v>
      </c>
      <c r="B287" s="11"/>
      <c r="C287" s="11" t="s">
        <v>2404</v>
      </c>
      <c r="D287" s="11" t="s">
        <v>2405</v>
      </c>
      <c r="E287" s="11" t="s">
        <v>2406</v>
      </c>
      <c r="F287" s="11" t="s">
        <v>2407</v>
      </c>
      <c r="G287" s="11">
        <v>2010</v>
      </c>
      <c r="H287" s="11" t="s">
        <v>2408</v>
      </c>
      <c r="I287" s="11" t="s">
        <v>2409</v>
      </c>
      <c r="J287" s="11" t="s">
        <v>180</v>
      </c>
      <c r="K287" s="11" t="s">
        <v>55</v>
      </c>
      <c r="L287" s="11"/>
      <c r="M287" s="11" t="s">
        <v>57</v>
      </c>
      <c r="N287" s="11" t="s">
        <v>57</v>
      </c>
      <c r="O287" s="11" t="s">
        <v>58</v>
      </c>
      <c r="P287" s="11" t="s">
        <v>107</v>
      </c>
      <c r="Q287" s="11" t="s">
        <v>59</v>
      </c>
      <c r="R287" s="11"/>
      <c r="S287" s="11"/>
      <c r="T287" s="11"/>
      <c r="U287" s="11"/>
      <c r="V287" s="11"/>
      <c r="W287" s="11"/>
      <c r="X287" s="11"/>
      <c r="Y287" s="11"/>
      <c r="Z287" s="11"/>
      <c r="AA287" s="11"/>
      <c r="AB287" s="11"/>
      <c r="AC287" s="11"/>
      <c r="AD287" s="11"/>
      <c r="AE287" s="11"/>
    </row>
    <row r="288" spans="1:48" ht="15.75" customHeight="1">
      <c r="A288" s="11">
        <v>1379</v>
      </c>
      <c r="B288" s="11"/>
      <c r="C288" s="11" t="s">
        <v>2410</v>
      </c>
      <c r="D288" s="11" t="s">
        <v>2411</v>
      </c>
      <c r="E288" s="11" t="s">
        <v>2412</v>
      </c>
      <c r="F288" s="11" t="s">
        <v>2413</v>
      </c>
      <c r="G288" s="11">
        <v>2011</v>
      </c>
      <c r="H288" s="11" t="s">
        <v>2414</v>
      </c>
      <c r="I288" s="11" t="s">
        <v>144</v>
      </c>
      <c r="J288" s="11" t="s">
        <v>54</v>
      </c>
      <c r="K288" s="11" t="s">
        <v>320</v>
      </c>
      <c r="L288" s="5"/>
      <c r="M288" s="11" t="s">
        <v>57</v>
      </c>
      <c r="N288" s="11" t="s">
        <v>57</v>
      </c>
      <c r="O288" s="11" t="s">
        <v>58</v>
      </c>
      <c r="P288" s="11" t="s">
        <v>106</v>
      </c>
      <c r="Q288" s="11" t="s">
        <v>59</v>
      </c>
      <c r="R288" s="11"/>
      <c r="S288" s="11"/>
      <c r="T288" s="11"/>
      <c r="U288" s="11"/>
      <c r="V288" s="11"/>
      <c r="W288" s="11"/>
      <c r="X288" s="11"/>
      <c r="Y288" s="11"/>
      <c r="Z288" s="11"/>
      <c r="AA288" s="11"/>
      <c r="AB288" s="11"/>
      <c r="AC288" s="11"/>
      <c r="AD288" s="11"/>
      <c r="AE288" s="11"/>
    </row>
    <row r="289" spans="1:48" ht="15.75" customHeight="1">
      <c r="A289" s="5">
        <v>10389</v>
      </c>
      <c r="B289" s="5"/>
      <c r="C289" s="5" t="s">
        <v>2415</v>
      </c>
      <c r="D289" s="5" t="s">
        <v>2416</v>
      </c>
      <c r="E289" s="5" t="s">
        <v>2417</v>
      </c>
      <c r="F289" s="5" t="s">
        <v>2418</v>
      </c>
      <c r="G289" s="5">
        <v>2018</v>
      </c>
      <c r="H289" s="5" t="s">
        <v>2419</v>
      </c>
      <c r="I289" s="5" t="s">
        <v>526</v>
      </c>
      <c r="J289" s="5" t="s">
        <v>54</v>
      </c>
      <c r="K289" s="5" t="s">
        <v>127</v>
      </c>
      <c r="L289" s="5"/>
      <c r="M289" s="5" t="s">
        <v>57</v>
      </c>
      <c r="N289" s="5" t="s">
        <v>57</v>
      </c>
      <c r="O289" s="5" t="s">
        <v>2172</v>
      </c>
      <c r="P289" s="5" t="s">
        <v>59</v>
      </c>
      <c r="Q289" s="5" t="s">
        <v>106</v>
      </c>
      <c r="R289" s="5"/>
      <c r="S289" s="5"/>
      <c r="T289" s="5"/>
      <c r="U289" s="5"/>
      <c r="V289" s="5"/>
      <c r="W289" s="5"/>
      <c r="X289" s="5"/>
      <c r="Y289" s="5"/>
      <c r="Z289" s="5"/>
      <c r="AA289" s="5"/>
      <c r="AB289" s="5"/>
      <c r="AC289" s="5"/>
      <c r="AD289" s="5"/>
      <c r="AE289" s="5"/>
      <c r="AF289" s="5"/>
      <c r="AG289" s="5"/>
      <c r="AH289" s="5"/>
      <c r="AI289" s="5"/>
      <c r="AJ289" s="5"/>
      <c r="AK289" s="5"/>
      <c r="AL289" s="5"/>
      <c r="AM289" s="5"/>
      <c r="AN289" s="5"/>
    </row>
    <row r="290" spans="1:48" ht="15.75" customHeight="1">
      <c r="A290" s="5">
        <v>2543</v>
      </c>
      <c r="B290" s="5"/>
      <c r="C290" s="5" t="s">
        <v>2420</v>
      </c>
      <c r="D290" s="5" t="s">
        <v>2421</v>
      </c>
      <c r="E290" s="5" t="s">
        <v>2422</v>
      </c>
      <c r="F290" s="5" t="s">
        <v>2423</v>
      </c>
      <c r="G290" s="5">
        <v>2015</v>
      </c>
      <c r="H290" s="5" t="s">
        <v>2424</v>
      </c>
      <c r="I290" s="5" t="s">
        <v>266</v>
      </c>
      <c r="J290" s="5" t="s">
        <v>180</v>
      </c>
      <c r="K290" s="5" t="s">
        <v>225</v>
      </c>
      <c r="L290" s="5"/>
      <c r="M290" s="5" t="s">
        <v>57</v>
      </c>
      <c r="N290" s="5" t="s">
        <v>57</v>
      </c>
      <c r="O290" s="5" t="s">
        <v>2044</v>
      </c>
      <c r="P290" s="5" t="s">
        <v>59</v>
      </c>
      <c r="Q290" s="5"/>
      <c r="R290" s="5"/>
      <c r="S290" s="5"/>
      <c r="T290" s="5"/>
      <c r="U290" s="5"/>
      <c r="V290" s="5"/>
      <c r="W290" s="5"/>
      <c r="X290" s="5"/>
      <c r="Y290" s="5"/>
      <c r="Z290" s="5"/>
      <c r="AA290" s="5"/>
      <c r="AB290" s="5"/>
      <c r="AC290" s="5"/>
      <c r="AD290" s="5"/>
      <c r="AE290" s="5"/>
      <c r="AF290" s="5"/>
      <c r="AG290" s="5"/>
      <c r="AH290" s="5"/>
      <c r="AI290" s="5"/>
      <c r="AJ290" s="5"/>
      <c r="AK290" s="5"/>
      <c r="AL290" s="5"/>
      <c r="AM290" s="5"/>
      <c r="AN290" s="5" t="s">
        <v>2425</v>
      </c>
    </row>
    <row r="291" spans="1:48" ht="15.75" customHeight="1">
      <c r="A291" s="5">
        <v>4767</v>
      </c>
      <c r="B291" s="5"/>
      <c r="C291" s="5" t="s">
        <v>2426</v>
      </c>
      <c r="D291" s="5" t="s">
        <v>2427</v>
      </c>
      <c r="E291" s="5" t="s">
        <v>2428</v>
      </c>
      <c r="F291" s="5" t="s">
        <v>2429</v>
      </c>
      <c r="G291" s="5">
        <v>2013</v>
      </c>
      <c r="H291" s="5" t="s">
        <v>2430</v>
      </c>
      <c r="I291" s="5" t="s">
        <v>104</v>
      </c>
      <c r="J291" s="5" t="s">
        <v>165</v>
      </c>
      <c r="K291" s="5" t="s">
        <v>56</v>
      </c>
      <c r="L291" s="5"/>
      <c r="M291" s="5" t="s">
        <v>57</v>
      </c>
      <c r="N291" s="5" t="s">
        <v>57</v>
      </c>
      <c r="O291" s="5" t="s">
        <v>58</v>
      </c>
      <c r="P291" s="5" t="s">
        <v>107</v>
      </c>
      <c r="Q291" s="5" t="s">
        <v>59</v>
      </c>
      <c r="R291" s="5"/>
      <c r="S291" s="5"/>
      <c r="T291" s="5"/>
      <c r="U291" s="5"/>
      <c r="V291" s="5"/>
      <c r="W291" s="5"/>
      <c r="X291" s="5"/>
      <c r="Y291" s="5"/>
      <c r="Z291" s="5"/>
      <c r="AA291" s="5"/>
      <c r="AB291" s="5"/>
      <c r="AC291" s="5"/>
      <c r="AD291" s="5"/>
      <c r="AE291" s="5"/>
      <c r="AF291" s="5"/>
      <c r="AG291" s="5"/>
      <c r="AH291" s="5"/>
      <c r="AI291" s="5"/>
      <c r="AJ291" s="5"/>
      <c r="AK291" s="5"/>
      <c r="AL291" s="5"/>
      <c r="AM291" s="5"/>
      <c r="AN291" s="5"/>
    </row>
    <row r="292" spans="1:48" ht="15.75" customHeight="1">
      <c r="A292" s="5">
        <v>3686</v>
      </c>
      <c r="B292" s="5"/>
      <c r="C292" s="5" t="s">
        <v>2431</v>
      </c>
      <c r="D292" s="5" t="s">
        <v>2432</v>
      </c>
      <c r="E292" s="5" t="s">
        <v>2433</v>
      </c>
      <c r="F292" s="5" t="s">
        <v>2434</v>
      </c>
      <c r="G292" s="5">
        <v>2004</v>
      </c>
      <c r="H292" s="5" t="s">
        <v>2435</v>
      </c>
      <c r="I292" s="5" t="s">
        <v>1154</v>
      </c>
      <c r="J292" s="5" t="s">
        <v>126</v>
      </c>
      <c r="K292" s="5" t="s">
        <v>225</v>
      </c>
      <c r="L292" s="5"/>
      <c r="M292" s="5" t="s">
        <v>57</v>
      </c>
      <c r="N292" s="5" t="s">
        <v>57</v>
      </c>
      <c r="O292" s="5" t="s">
        <v>58</v>
      </c>
      <c r="P292" s="5" t="s">
        <v>107</v>
      </c>
      <c r="Q292" s="5" t="s">
        <v>59</v>
      </c>
      <c r="R292" s="5" t="s">
        <v>106</v>
      </c>
      <c r="S292" s="5"/>
      <c r="T292" s="5"/>
      <c r="U292" s="5"/>
      <c r="V292" s="5"/>
      <c r="W292" s="5"/>
      <c r="X292" s="5"/>
      <c r="Y292" s="5"/>
      <c r="Z292" s="5"/>
      <c r="AA292" s="5"/>
      <c r="AB292" s="5"/>
      <c r="AC292" s="5"/>
      <c r="AD292" s="5"/>
      <c r="AE292" s="5"/>
      <c r="AF292" s="5"/>
      <c r="AG292" s="5"/>
      <c r="AH292" s="5"/>
      <c r="AI292" s="5"/>
      <c r="AJ292" s="5"/>
      <c r="AK292" s="5"/>
      <c r="AL292" s="5"/>
      <c r="AM292" s="5"/>
      <c r="AN292" s="5" t="s">
        <v>2436</v>
      </c>
    </row>
    <row r="293" spans="1:48" ht="15.75" customHeight="1">
      <c r="A293" s="5">
        <v>10518</v>
      </c>
      <c r="B293" s="11"/>
      <c r="C293" s="11" t="s">
        <v>2437</v>
      </c>
      <c r="D293" s="11" t="s">
        <v>2438</v>
      </c>
      <c r="E293" s="11" t="s">
        <v>2439</v>
      </c>
      <c r="F293" s="11" t="s">
        <v>2440</v>
      </c>
      <c r="G293" s="5">
        <v>2018</v>
      </c>
      <c r="H293" s="11" t="s">
        <v>2441</v>
      </c>
      <c r="I293" s="11" t="s">
        <v>144</v>
      </c>
      <c r="J293" s="11" t="s">
        <v>180</v>
      </c>
      <c r="K293" s="11" t="s">
        <v>56</v>
      </c>
      <c r="L293" s="5"/>
      <c r="M293" s="11" t="s">
        <v>57</v>
      </c>
      <c r="N293" s="11" t="s">
        <v>57</v>
      </c>
      <c r="O293" s="11" t="s">
        <v>58</v>
      </c>
      <c r="P293" s="11" t="s">
        <v>107</v>
      </c>
      <c r="Q293" s="11" t="s">
        <v>106</v>
      </c>
      <c r="R293" s="11" t="s">
        <v>59</v>
      </c>
      <c r="S293" s="11"/>
      <c r="T293" s="11"/>
      <c r="U293" s="11"/>
      <c r="V293" s="11"/>
      <c r="W293" s="11"/>
      <c r="X293" s="11"/>
      <c r="Y293" s="11"/>
      <c r="Z293" s="11"/>
      <c r="AB293" s="11"/>
      <c r="AN293" s="11"/>
    </row>
    <row r="294" spans="1:48" ht="15.75" customHeight="1">
      <c r="A294" s="11">
        <v>8198</v>
      </c>
      <c r="B294" s="11"/>
      <c r="C294" s="11" t="s">
        <v>2442</v>
      </c>
      <c r="D294" s="11" t="s">
        <v>2443</v>
      </c>
      <c r="E294" s="11" t="s">
        <v>2444</v>
      </c>
      <c r="F294" s="11" t="s">
        <v>2445</v>
      </c>
      <c r="G294" s="11">
        <v>2012</v>
      </c>
      <c r="H294" s="11" t="s">
        <v>2446</v>
      </c>
      <c r="I294" s="11" t="s">
        <v>104</v>
      </c>
      <c r="J294" s="11" t="s">
        <v>54</v>
      </c>
      <c r="K294" s="11" t="s">
        <v>55</v>
      </c>
      <c r="L294" s="11"/>
      <c r="M294" s="11" t="s">
        <v>57</v>
      </c>
      <c r="N294" s="11" t="s">
        <v>57</v>
      </c>
      <c r="O294" s="11" t="s">
        <v>58</v>
      </c>
      <c r="P294" s="11" t="s">
        <v>107</v>
      </c>
      <c r="Q294" s="11" t="s">
        <v>59</v>
      </c>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1:48" ht="15.75" customHeight="1">
      <c r="A295" s="5">
        <v>5112</v>
      </c>
      <c r="B295" s="5"/>
      <c r="C295" s="5" t="s">
        <v>2447</v>
      </c>
      <c r="D295" s="5" t="s">
        <v>2448</v>
      </c>
      <c r="E295" s="5" t="s">
        <v>2449</v>
      </c>
      <c r="F295" s="5" t="s">
        <v>2450</v>
      </c>
      <c r="G295" s="5">
        <v>2016</v>
      </c>
      <c r="H295" s="5" t="s">
        <v>2451</v>
      </c>
      <c r="I295" s="5" t="s">
        <v>2452</v>
      </c>
      <c r="J295" s="5" t="s">
        <v>165</v>
      </c>
      <c r="K295" s="5" t="s">
        <v>105</v>
      </c>
      <c r="L295" s="5"/>
      <c r="M295" s="5" t="s">
        <v>57</v>
      </c>
      <c r="N295" s="5" t="s">
        <v>57</v>
      </c>
      <c r="O295" s="5" t="s">
        <v>58</v>
      </c>
      <c r="P295" s="5" t="s">
        <v>107</v>
      </c>
      <c r="Q295" s="5" t="s">
        <v>59</v>
      </c>
      <c r="R295" s="5"/>
      <c r="S295" s="5"/>
      <c r="T295" s="5"/>
      <c r="U295" s="5"/>
      <c r="V295" s="5"/>
      <c r="W295" s="5"/>
      <c r="X295" s="5"/>
      <c r="Y295" s="5"/>
      <c r="Z295" s="5"/>
      <c r="AA295" s="5"/>
      <c r="AB295" s="5"/>
      <c r="AC295" s="5"/>
      <c r="AD295" s="5"/>
      <c r="AE295" s="5"/>
      <c r="AF295" s="5"/>
      <c r="AG295" s="5"/>
      <c r="AH295" s="5"/>
      <c r="AI295" s="5"/>
      <c r="AJ295" s="5"/>
      <c r="AK295" s="5"/>
      <c r="AL295" s="5"/>
      <c r="AM295" s="5"/>
      <c r="AN295" s="5"/>
    </row>
    <row r="296" spans="1:48" ht="15.75" customHeight="1">
      <c r="A296" s="11">
        <v>8329</v>
      </c>
      <c r="B296" s="11"/>
      <c r="C296" s="11" t="s">
        <v>2453</v>
      </c>
      <c r="D296" s="11" t="s">
        <v>2454</v>
      </c>
      <c r="E296" s="11" t="s">
        <v>2455</v>
      </c>
      <c r="F296" s="11" t="s">
        <v>2456</v>
      </c>
      <c r="G296" s="11">
        <v>2015</v>
      </c>
      <c r="H296" s="11" t="s">
        <v>2457</v>
      </c>
      <c r="I296" s="11" t="s">
        <v>144</v>
      </c>
      <c r="J296" s="11" t="s">
        <v>54</v>
      </c>
      <c r="K296" s="11" t="s">
        <v>145</v>
      </c>
      <c r="L296" s="5"/>
      <c r="M296" s="11" t="s">
        <v>57</v>
      </c>
      <c r="N296" s="11" t="s">
        <v>57</v>
      </c>
      <c r="O296" s="11" t="s">
        <v>58</v>
      </c>
      <c r="P296" s="11" t="s">
        <v>106</v>
      </c>
      <c r="Q296" s="11" t="s">
        <v>59</v>
      </c>
      <c r="R296" s="11"/>
      <c r="S296" s="11"/>
      <c r="T296" s="11"/>
      <c r="U296" s="11"/>
      <c r="V296" s="11"/>
      <c r="W296" s="11"/>
      <c r="X296" s="11"/>
      <c r="Y296" s="11"/>
      <c r="Z296" s="11"/>
      <c r="AA296" s="11"/>
      <c r="AB296" s="11"/>
      <c r="AC296" s="11"/>
      <c r="AD296" s="11"/>
      <c r="AE296"/>
    </row>
    <row r="297" spans="1:48" ht="15.75" customHeight="1">
      <c r="A297" s="5">
        <v>1122</v>
      </c>
      <c r="B297" s="5"/>
      <c r="C297" s="5" t="s">
        <v>2458</v>
      </c>
      <c r="D297" s="5" t="s">
        <v>2459</v>
      </c>
      <c r="E297" s="5" t="s">
        <v>2460</v>
      </c>
      <c r="F297" s="5" t="s">
        <v>2461</v>
      </c>
      <c r="G297" s="5">
        <v>2007</v>
      </c>
      <c r="H297" s="5" t="s">
        <v>2462</v>
      </c>
      <c r="I297" s="5" t="s">
        <v>783</v>
      </c>
      <c r="J297" s="5" t="s">
        <v>165</v>
      </c>
      <c r="K297" s="5" t="s">
        <v>56</v>
      </c>
      <c r="L297" s="5"/>
      <c r="M297" s="5" t="s">
        <v>57</v>
      </c>
      <c r="N297" s="5" t="s">
        <v>57</v>
      </c>
      <c r="O297" s="5" t="s">
        <v>58</v>
      </c>
      <c r="P297" s="5" t="s">
        <v>107</v>
      </c>
      <c r="Q297" s="5" t="s">
        <v>59</v>
      </c>
      <c r="R297" s="5"/>
      <c r="S297" s="5"/>
      <c r="T297" s="5"/>
      <c r="U297" s="5"/>
      <c r="V297" s="5"/>
      <c r="W297" s="5"/>
      <c r="X297" s="5"/>
      <c r="Y297" s="5"/>
      <c r="Z297" s="5"/>
      <c r="AA297" s="5"/>
      <c r="AB297" s="5"/>
      <c r="AC297" s="5"/>
      <c r="AD297" s="5"/>
      <c r="AE297" s="5"/>
      <c r="AF297" s="5"/>
      <c r="AG297" s="5"/>
      <c r="AH297" s="5"/>
      <c r="AI297" s="5"/>
      <c r="AJ297" s="5"/>
      <c r="AK297" s="5"/>
      <c r="AL297" s="5"/>
      <c r="AM297" s="5"/>
      <c r="AN297" s="5"/>
    </row>
    <row r="298" spans="1:48" ht="15.75" customHeight="1">
      <c r="A298" s="5">
        <v>6165</v>
      </c>
      <c r="B298" s="5"/>
      <c r="C298" s="5" t="s">
        <v>1573</v>
      </c>
      <c r="D298" s="5" t="s">
        <v>1574</v>
      </c>
      <c r="E298" s="5" t="s">
        <v>1575</v>
      </c>
      <c r="F298" s="5" t="s">
        <v>1576</v>
      </c>
      <c r="G298" s="5">
        <v>2017</v>
      </c>
      <c r="H298" s="5" t="s">
        <v>1577</v>
      </c>
      <c r="I298" s="5" t="s">
        <v>104</v>
      </c>
      <c r="J298" s="5" t="s">
        <v>54</v>
      </c>
      <c r="K298" s="5" t="s">
        <v>105</v>
      </c>
      <c r="L298" s="5"/>
      <c r="M298" s="5" t="s">
        <v>57</v>
      </c>
      <c r="N298" s="5" t="s">
        <v>57</v>
      </c>
      <c r="O298" s="5" t="s">
        <v>58</v>
      </c>
      <c r="P298" s="5" t="s">
        <v>128</v>
      </c>
      <c r="Q298" s="5" t="s">
        <v>59</v>
      </c>
      <c r="R298" s="5"/>
      <c r="S298" s="5"/>
      <c r="T298" s="5"/>
      <c r="U298" s="5"/>
      <c r="V298" s="5"/>
      <c r="W298" s="5"/>
      <c r="X298" s="5"/>
      <c r="Y298" s="5"/>
      <c r="Z298" s="5"/>
      <c r="AA298" s="5"/>
      <c r="AB298" s="5"/>
      <c r="AC298" s="5"/>
      <c r="AD298" s="5"/>
      <c r="AE298" s="5"/>
      <c r="AF298" s="5"/>
      <c r="AG298" s="5"/>
      <c r="AH298" s="5"/>
      <c r="AI298" s="5"/>
      <c r="AJ298" s="5"/>
      <c r="AK298" s="5"/>
      <c r="AL298" s="5"/>
      <c r="AM298" s="5"/>
      <c r="AN298" s="5"/>
    </row>
    <row r="299" spans="1:48" ht="15.75" customHeight="1">
      <c r="A299" s="5">
        <v>3586</v>
      </c>
      <c r="B299" s="5"/>
      <c r="C299" s="5" t="s">
        <v>2463</v>
      </c>
      <c r="D299" s="5" t="s">
        <v>2464</v>
      </c>
      <c r="E299" s="5" t="s">
        <v>2465</v>
      </c>
      <c r="F299" s="5" t="s">
        <v>2466</v>
      </c>
      <c r="G299" s="5">
        <v>2020</v>
      </c>
      <c r="H299" s="5" t="s">
        <v>2467</v>
      </c>
      <c r="I299" s="5" t="s">
        <v>2111</v>
      </c>
      <c r="J299" s="5" t="s">
        <v>54</v>
      </c>
      <c r="K299" s="5" t="s">
        <v>145</v>
      </c>
      <c r="L299" s="5"/>
      <c r="M299" s="5" t="s">
        <v>57</v>
      </c>
      <c r="N299" s="5" t="s">
        <v>57</v>
      </c>
      <c r="O299" s="5" t="s">
        <v>2044</v>
      </c>
      <c r="P299" s="5" t="s">
        <v>128</v>
      </c>
      <c r="Q299" s="5" t="s">
        <v>59</v>
      </c>
      <c r="R299" s="5" t="s">
        <v>106</v>
      </c>
      <c r="S299" s="5" t="s">
        <v>107</v>
      </c>
      <c r="T299" s="5"/>
      <c r="U299" s="5"/>
      <c r="V299" s="5"/>
      <c r="W299" s="5"/>
      <c r="X299" s="5"/>
      <c r="Y299" s="5"/>
      <c r="Z299" s="5"/>
      <c r="AA299" s="5"/>
      <c r="AB299" s="5"/>
      <c r="AC299" s="5"/>
      <c r="AD299" s="5"/>
      <c r="AE299" s="5"/>
      <c r="AF299" s="5"/>
      <c r="AG299" s="5"/>
      <c r="AH299" s="5"/>
      <c r="AI299" s="5"/>
      <c r="AJ299" s="5"/>
      <c r="AK299" s="5"/>
      <c r="AL299" s="5"/>
      <c r="AM299" s="5"/>
      <c r="AN299" s="5"/>
    </row>
    <row r="300" spans="1:48" ht="15.75" customHeight="1">
      <c r="A300" s="5">
        <v>4839</v>
      </c>
      <c r="B300" s="5"/>
      <c r="C300" s="5" t="s">
        <v>2468</v>
      </c>
      <c r="D300" s="5" t="s">
        <v>2469</v>
      </c>
      <c r="E300" s="5" t="s">
        <v>2470</v>
      </c>
      <c r="F300" s="5" t="s">
        <v>2471</v>
      </c>
      <c r="G300" s="5">
        <v>2019</v>
      </c>
      <c r="H300" s="5" t="s">
        <v>2472</v>
      </c>
      <c r="I300" s="5" t="s">
        <v>104</v>
      </c>
      <c r="J300" s="5" t="s">
        <v>165</v>
      </c>
      <c r="K300" s="5" t="s">
        <v>56</v>
      </c>
      <c r="L300" s="5"/>
      <c r="M300" s="5" t="s">
        <v>57</v>
      </c>
      <c r="N300" s="5" t="s">
        <v>57</v>
      </c>
      <c r="O300" s="5" t="s">
        <v>58</v>
      </c>
      <c r="P300" s="5" t="s">
        <v>128</v>
      </c>
      <c r="Q300" s="5" t="s">
        <v>107</v>
      </c>
      <c r="R300" s="5" t="s">
        <v>106</v>
      </c>
      <c r="S300" s="5" t="s">
        <v>59</v>
      </c>
      <c r="T300" s="5"/>
      <c r="U300" s="5"/>
      <c r="V300" s="5"/>
      <c r="W300" s="5"/>
      <c r="X300" s="5"/>
      <c r="Y300" s="5"/>
      <c r="Z300" s="5"/>
      <c r="AA300" s="5"/>
      <c r="AB300" s="5"/>
      <c r="AC300" s="5"/>
      <c r="AD300" s="5"/>
      <c r="AE300" s="5"/>
      <c r="AF300" s="5"/>
      <c r="AG300" s="5"/>
      <c r="AH300" s="5"/>
      <c r="AI300" s="5"/>
      <c r="AJ300" s="5"/>
      <c r="AK300" s="5"/>
      <c r="AL300" s="5"/>
      <c r="AM300" s="5"/>
      <c r="AN300" s="5"/>
    </row>
    <row r="301" spans="1:48" ht="15.75" customHeight="1">
      <c r="A301" s="11">
        <v>1324</v>
      </c>
      <c r="B301" s="11"/>
      <c r="C301" s="11" t="s">
        <v>2473</v>
      </c>
      <c r="D301" s="11" t="s">
        <v>2474</v>
      </c>
      <c r="E301" s="11" t="s">
        <v>2475</v>
      </c>
      <c r="F301" s="11" t="s">
        <v>2476</v>
      </c>
      <c r="G301" s="11">
        <v>2014</v>
      </c>
      <c r="H301" s="11" t="s">
        <v>2477</v>
      </c>
      <c r="I301" s="11" t="s">
        <v>2247</v>
      </c>
      <c r="J301" s="11" t="s">
        <v>165</v>
      </c>
      <c r="K301" s="11" t="s">
        <v>166</v>
      </c>
      <c r="L301" s="5"/>
      <c r="M301" s="11" t="s">
        <v>57</v>
      </c>
      <c r="N301" s="11" t="s">
        <v>57</v>
      </c>
      <c r="O301" s="11" t="s">
        <v>58</v>
      </c>
      <c r="P301" s="11" t="s">
        <v>107</v>
      </c>
      <c r="Q301" s="11" t="s">
        <v>59</v>
      </c>
      <c r="R301" s="11"/>
      <c r="S301" s="11"/>
      <c r="T301" s="11"/>
      <c r="U301" s="11"/>
      <c r="V301" s="11"/>
      <c r="W301" s="11"/>
      <c r="X301" s="11"/>
      <c r="Y301" s="11"/>
      <c r="Z301" s="11"/>
      <c r="AA301" s="11"/>
      <c r="AB301" s="11"/>
      <c r="AC301" s="11"/>
      <c r="AD301" s="11"/>
      <c r="AE301" s="11"/>
    </row>
    <row r="302" spans="1:48" ht="15.75" customHeight="1">
      <c r="A302" s="5">
        <v>1828</v>
      </c>
      <c r="B302" s="5"/>
      <c r="C302" s="5" t="s">
        <v>2478</v>
      </c>
      <c r="D302" s="5" t="s">
        <v>2479</v>
      </c>
      <c r="E302" s="5" t="s">
        <v>2480</v>
      </c>
      <c r="F302" s="5" t="s">
        <v>2481</v>
      </c>
      <c r="G302" s="5">
        <v>2013</v>
      </c>
      <c r="H302" s="5" t="s">
        <v>2482</v>
      </c>
      <c r="I302" s="5" t="s">
        <v>174</v>
      </c>
      <c r="J302" s="5" t="s">
        <v>54</v>
      </c>
      <c r="K302" s="5" t="s">
        <v>166</v>
      </c>
      <c r="L302" s="5"/>
      <c r="M302" s="5" t="s">
        <v>57</v>
      </c>
      <c r="N302" s="5" t="s">
        <v>57</v>
      </c>
      <c r="O302" s="5" t="s">
        <v>2172</v>
      </c>
      <c r="P302" s="5" t="s">
        <v>128</v>
      </c>
      <c r="Q302" s="5" t="s">
        <v>59</v>
      </c>
      <c r="R302" s="5"/>
      <c r="S302" s="5"/>
      <c r="T302" s="5"/>
      <c r="U302" s="5"/>
      <c r="V302" s="5"/>
      <c r="W302" s="5"/>
      <c r="X302" s="5"/>
      <c r="Y302" s="5"/>
      <c r="Z302" s="5"/>
      <c r="AA302" s="5"/>
      <c r="AB302" s="5"/>
      <c r="AC302" s="5"/>
      <c r="AD302" s="5"/>
      <c r="AE302" s="5"/>
      <c r="AF302" s="5"/>
      <c r="AG302" s="5"/>
      <c r="AH302" s="5"/>
      <c r="AI302" s="5"/>
      <c r="AJ302" s="5"/>
      <c r="AK302" s="5"/>
      <c r="AL302" s="5"/>
      <c r="AM302" s="5"/>
      <c r="AN302" s="5"/>
    </row>
    <row r="303" spans="1:48" ht="15.75" customHeight="1">
      <c r="A303" s="5">
        <v>141</v>
      </c>
      <c r="B303" s="5"/>
      <c r="C303" s="5" t="s">
        <v>2483</v>
      </c>
      <c r="D303" s="5" t="s">
        <v>2484</v>
      </c>
      <c r="E303" s="5" t="s">
        <v>2485</v>
      </c>
      <c r="F303" s="5" t="s">
        <v>2486</v>
      </c>
      <c r="G303" s="5">
        <v>2007</v>
      </c>
      <c r="H303" s="5" t="s">
        <v>2487</v>
      </c>
      <c r="I303" s="5" t="s">
        <v>144</v>
      </c>
      <c r="J303" s="5" t="s">
        <v>126</v>
      </c>
      <c r="K303" s="5" t="s">
        <v>56</v>
      </c>
      <c r="L303" s="5"/>
      <c r="M303" s="5" t="s">
        <v>57</v>
      </c>
      <c r="N303" s="5" t="s">
        <v>57</v>
      </c>
      <c r="O303" s="5" t="s">
        <v>58</v>
      </c>
      <c r="P303" s="5" t="s">
        <v>107</v>
      </c>
      <c r="Q303" s="5" t="s">
        <v>59</v>
      </c>
      <c r="R303" s="5"/>
      <c r="S303" s="5"/>
      <c r="T303" s="5"/>
      <c r="U303" s="5"/>
      <c r="V303" s="5"/>
      <c r="W303" s="5"/>
      <c r="X303" s="5"/>
      <c r="Y303" s="5"/>
      <c r="Z303" s="5"/>
      <c r="AA303" s="5"/>
      <c r="AB303" s="5"/>
      <c r="AC303" s="5"/>
      <c r="AD303" s="5"/>
      <c r="AE303" s="5"/>
      <c r="AF303" s="5"/>
      <c r="AG303" s="5"/>
      <c r="AH303" s="5"/>
      <c r="AI303" s="5"/>
      <c r="AJ303" s="5"/>
      <c r="AK303" s="5"/>
      <c r="AL303" s="5"/>
      <c r="AM303" s="5"/>
      <c r="AN303" s="5"/>
    </row>
    <row r="304" spans="1:48" ht="15.75" customHeight="1">
      <c r="A304" s="5">
        <v>5523</v>
      </c>
      <c r="B304" s="5"/>
      <c r="C304" s="5" t="s">
        <v>1939</v>
      </c>
      <c r="D304" s="5" t="s">
        <v>1940</v>
      </c>
      <c r="E304" s="5" t="s">
        <v>1941</v>
      </c>
      <c r="F304" s="5" t="s">
        <v>1942</v>
      </c>
      <c r="G304" s="5">
        <v>2010</v>
      </c>
      <c r="H304" s="5" t="s">
        <v>1943</v>
      </c>
      <c r="I304" s="5" t="s">
        <v>416</v>
      </c>
      <c r="J304" s="5" t="s">
        <v>180</v>
      </c>
      <c r="K304" s="5" t="s">
        <v>56</v>
      </c>
      <c r="L304" s="5"/>
      <c r="M304" s="5" t="s">
        <v>57</v>
      </c>
      <c r="N304" s="5" t="s">
        <v>57</v>
      </c>
      <c r="O304" s="5" t="s">
        <v>58</v>
      </c>
      <c r="P304" s="5" t="s">
        <v>107</v>
      </c>
      <c r="Q304" s="5" t="s">
        <v>59</v>
      </c>
      <c r="R304" s="5"/>
      <c r="S304" s="5"/>
      <c r="T304" s="5"/>
      <c r="U304" s="5"/>
      <c r="V304" s="5"/>
      <c r="W304" s="5"/>
      <c r="X304" s="5"/>
      <c r="Y304" s="5"/>
      <c r="Z304" s="5"/>
      <c r="AA304" s="5"/>
      <c r="AB304" s="5"/>
      <c r="AC304" s="5"/>
      <c r="AD304" s="5"/>
      <c r="AE304" s="5"/>
      <c r="AF304" s="5"/>
      <c r="AG304" s="5"/>
      <c r="AH304" s="5"/>
      <c r="AI304" s="5"/>
      <c r="AJ304" s="5"/>
      <c r="AK304" s="5"/>
      <c r="AL304" s="5"/>
      <c r="AM304" s="5"/>
      <c r="AN304" s="5"/>
    </row>
    <row r="305" spans="1:48" ht="15.75" customHeight="1">
      <c r="A305" s="11">
        <v>6419</v>
      </c>
      <c r="B305" s="11"/>
      <c r="C305" s="11" t="s">
        <v>2488</v>
      </c>
      <c r="D305" s="11" t="s">
        <v>2489</v>
      </c>
      <c r="E305" s="11" t="s">
        <v>2490</v>
      </c>
      <c r="F305" s="11" t="s">
        <v>2491</v>
      </c>
      <c r="G305" s="11">
        <v>2010</v>
      </c>
      <c r="H305" s="11" t="s">
        <v>2492</v>
      </c>
      <c r="I305" s="11" t="s">
        <v>104</v>
      </c>
      <c r="J305" s="11" t="s">
        <v>180</v>
      </c>
      <c r="K305" s="11" t="s">
        <v>320</v>
      </c>
      <c r="L305" s="11"/>
      <c r="M305" s="11" t="s">
        <v>57</v>
      </c>
      <c r="N305" s="11" t="s">
        <v>57</v>
      </c>
      <c r="O305" s="11" t="s">
        <v>58</v>
      </c>
      <c r="P305" s="11" t="s">
        <v>107</v>
      </c>
      <c r="Q305" s="11" t="s">
        <v>59</v>
      </c>
      <c r="R305" s="11" t="s">
        <v>106</v>
      </c>
      <c r="S305" s="11"/>
      <c r="T305" s="11"/>
      <c r="U305" s="11"/>
      <c r="V305" s="11"/>
      <c r="W305" s="11"/>
      <c r="X305" s="11"/>
      <c r="Y305" s="11"/>
      <c r="Z305" s="11"/>
      <c r="AA305" s="11"/>
      <c r="AB305" s="11"/>
      <c r="AC305" s="11"/>
      <c r="AD305" s="11"/>
      <c r="AE305" s="11"/>
    </row>
    <row r="306" spans="1:48" ht="15.75" customHeight="1">
      <c r="A306" s="5">
        <v>2757</v>
      </c>
      <c r="B306" s="5"/>
      <c r="C306" s="5" t="s">
        <v>2493</v>
      </c>
      <c r="D306" s="5" t="s">
        <v>2494</v>
      </c>
      <c r="E306" s="5" t="s">
        <v>2495</v>
      </c>
      <c r="F306" s="5" t="s">
        <v>2496</v>
      </c>
      <c r="G306" s="5">
        <v>2007</v>
      </c>
      <c r="H306" s="5"/>
      <c r="I306" s="5" t="s">
        <v>2497</v>
      </c>
      <c r="J306" s="5" t="s">
        <v>126</v>
      </c>
      <c r="K306" s="5" t="s">
        <v>127</v>
      </c>
      <c r="L306" s="5"/>
      <c r="M306" s="5" t="s">
        <v>57</v>
      </c>
      <c r="N306" s="5" t="s">
        <v>57</v>
      </c>
      <c r="O306" s="5" t="s">
        <v>2172</v>
      </c>
      <c r="P306" s="5" t="s">
        <v>59</v>
      </c>
      <c r="Q306" s="5" t="s">
        <v>106</v>
      </c>
      <c r="R306" s="5"/>
      <c r="S306" s="5"/>
      <c r="T306" s="5"/>
      <c r="U306" s="5"/>
      <c r="V306" s="5"/>
      <c r="W306" s="5"/>
      <c r="X306" s="5"/>
      <c r="Y306" s="5"/>
      <c r="Z306" s="5"/>
      <c r="AA306" s="5"/>
      <c r="AB306" s="5"/>
      <c r="AC306" s="5"/>
      <c r="AD306" s="5"/>
      <c r="AE306" s="5"/>
      <c r="AF306" s="5"/>
      <c r="AG306" s="5"/>
      <c r="AH306" s="5"/>
      <c r="AI306" s="5"/>
      <c r="AJ306" s="5"/>
      <c r="AK306" s="5"/>
      <c r="AL306" s="5"/>
      <c r="AM306" s="5"/>
      <c r="AN306" s="5"/>
    </row>
    <row r="307" spans="1:48" ht="15.75" customHeight="1">
      <c r="A307" s="5">
        <v>3386</v>
      </c>
      <c r="B307" s="5"/>
      <c r="C307" s="5" t="s">
        <v>2498</v>
      </c>
      <c r="D307" s="5" t="s">
        <v>2499</v>
      </c>
      <c r="E307" s="5" t="s">
        <v>2500</v>
      </c>
      <c r="F307" s="5" t="s">
        <v>2501</v>
      </c>
      <c r="G307" s="5">
        <v>2019</v>
      </c>
      <c r="H307" s="5" t="s">
        <v>2502</v>
      </c>
      <c r="I307" s="5" t="s">
        <v>432</v>
      </c>
      <c r="J307" s="5" t="s">
        <v>642</v>
      </c>
      <c r="K307" s="5" t="s">
        <v>320</v>
      </c>
      <c r="L307" s="5"/>
      <c r="M307" s="5" t="s">
        <v>57</v>
      </c>
      <c r="N307" s="5" t="s">
        <v>57</v>
      </c>
      <c r="O307" s="5" t="s">
        <v>58</v>
      </c>
      <c r="P307" s="5" t="s">
        <v>107</v>
      </c>
      <c r="Q307" s="5" t="s">
        <v>59</v>
      </c>
      <c r="R307" s="5"/>
      <c r="S307" s="5"/>
      <c r="T307" s="5"/>
      <c r="U307" s="5"/>
      <c r="V307" s="5"/>
      <c r="W307" s="5"/>
      <c r="X307" s="5"/>
      <c r="Y307" s="5"/>
      <c r="Z307" s="5"/>
      <c r="AA307" s="5"/>
      <c r="AB307" s="5"/>
      <c r="AC307" s="5"/>
      <c r="AD307" s="5"/>
      <c r="AE307" s="5"/>
      <c r="AF307" s="5"/>
      <c r="AG307" s="5"/>
      <c r="AH307" s="5"/>
      <c r="AI307" s="5"/>
      <c r="AJ307" s="5"/>
      <c r="AK307" s="5"/>
      <c r="AL307" s="5"/>
      <c r="AM307" s="5"/>
      <c r="AN307" s="5"/>
    </row>
    <row r="308" spans="1:48" ht="15.75" customHeight="1">
      <c r="A308" s="5">
        <v>1966</v>
      </c>
      <c r="B308" s="5"/>
      <c r="C308" s="5" t="s">
        <v>2503</v>
      </c>
      <c r="D308" s="5" t="s">
        <v>2504</v>
      </c>
      <c r="E308" s="5" t="s">
        <v>2505</v>
      </c>
      <c r="F308" s="5" t="s">
        <v>2506</v>
      </c>
      <c r="G308" s="5">
        <v>2016</v>
      </c>
      <c r="H308" s="5"/>
      <c r="I308" s="5" t="s">
        <v>2507</v>
      </c>
      <c r="J308" s="5" t="s">
        <v>165</v>
      </c>
      <c r="K308" s="5" t="s">
        <v>145</v>
      </c>
      <c r="L308" s="5"/>
      <c r="M308" s="5" t="s">
        <v>57</v>
      </c>
      <c r="N308" s="5" t="s">
        <v>57</v>
      </c>
      <c r="O308" s="5" t="s">
        <v>58</v>
      </c>
      <c r="P308" s="5" t="s">
        <v>107</v>
      </c>
      <c r="Q308" s="5" t="s">
        <v>59</v>
      </c>
      <c r="R308" s="5"/>
      <c r="S308" s="5"/>
      <c r="T308" s="5"/>
      <c r="U308" s="5"/>
      <c r="V308" s="5"/>
      <c r="W308" s="5"/>
      <c r="X308" s="5"/>
      <c r="Y308" s="5"/>
      <c r="Z308" s="5"/>
      <c r="AA308" s="5"/>
      <c r="AB308" s="5"/>
      <c r="AC308" s="5"/>
      <c r="AD308" s="5"/>
      <c r="AE308" s="5"/>
      <c r="AF308" s="5"/>
      <c r="AG308" s="5"/>
      <c r="AH308" s="5"/>
      <c r="AI308" s="5"/>
      <c r="AJ308" s="5"/>
      <c r="AK308" s="5"/>
      <c r="AL308" s="5"/>
      <c r="AM308" s="5"/>
      <c r="AN308" s="5"/>
    </row>
    <row r="309" spans="1:48" ht="15.75" customHeight="1">
      <c r="A309" s="5">
        <v>6504</v>
      </c>
      <c r="B309" s="5"/>
      <c r="C309" s="5" t="s">
        <v>2508</v>
      </c>
      <c r="D309" s="5" t="s">
        <v>2509</v>
      </c>
      <c r="E309" s="5" t="s">
        <v>2510</v>
      </c>
      <c r="F309" s="5" t="s">
        <v>2511</v>
      </c>
      <c r="G309" s="5">
        <v>2018</v>
      </c>
      <c r="H309" s="5" t="s">
        <v>2512</v>
      </c>
      <c r="I309" s="5" t="s">
        <v>125</v>
      </c>
      <c r="J309" s="5" t="s">
        <v>54</v>
      </c>
      <c r="K309" s="5" t="s">
        <v>56</v>
      </c>
      <c r="L309" s="5"/>
      <c r="M309" s="5" t="s">
        <v>57</v>
      </c>
      <c r="N309" s="5" t="s">
        <v>57</v>
      </c>
      <c r="O309" s="5" t="s">
        <v>58</v>
      </c>
      <c r="P309" s="5" t="s">
        <v>107</v>
      </c>
      <c r="Q309" s="5" t="s">
        <v>59</v>
      </c>
      <c r="R309" s="5"/>
      <c r="S309" s="5"/>
      <c r="T309" s="5"/>
      <c r="U309" s="5"/>
      <c r="V309" s="5"/>
      <c r="W309" s="5"/>
      <c r="X309" s="5"/>
      <c r="Y309" s="5"/>
      <c r="Z309" s="5"/>
      <c r="AA309" s="5"/>
      <c r="AB309" s="5"/>
      <c r="AC309" s="5"/>
      <c r="AD309" s="5"/>
      <c r="AE309" s="5"/>
      <c r="AF309" s="5"/>
      <c r="AG309" s="5"/>
      <c r="AH309" s="5"/>
      <c r="AI309" s="5"/>
      <c r="AJ309" s="5"/>
      <c r="AK309" s="5"/>
      <c r="AL309" s="5"/>
      <c r="AM309" s="5"/>
      <c r="AN309" s="5"/>
    </row>
    <row r="310" spans="1:48" ht="15.75" customHeight="1">
      <c r="A310" s="5">
        <v>10698</v>
      </c>
      <c r="B310" s="11"/>
      <c r="C310" s="11" t="s">
        <v>2513</v>
      </c>
      <c r="D310" s="11" t="s">
        <v>2514</v>
      </c>
      <c r="E310" s="11" t="s">
        <v>2515</v>
      </c>
      <c r="F310" s="11" t="s">
        <v>2516</v>
      </c>
      <c r="G310" s="5">
        <v>2005</v>
      </c>
      <c r="H310" s="11" t="s">
        <v>2517</v>
      </c>
      <c r="I310" s="11" t="s">
        <v>2151</v>
      </c>
      <c r="J310" s="11" t="s">
        <v>126</v>
      </c>
      <c r="K310" s="11" t="s">
        <v>56</v>
      </c>
      <c r="L310" s="5"/>
      <c r="M310" s="11" t="s">
        <v>57</v>
      </c>
      <c r="N310" s="11" t="s">
        <v>57</v>
      </c>
      <c r="O310" s="11" t="s">
        <v>58</v>
      </c>
      <c r="P310" s="11" t="s">
        <v>107</v>
      </c>
      <c r="Q310" s="11" t="s">
        <v>59</v>
      </c>
      <c r="R310" s="11"/>
      <c r="S310" s="11"/>
      <c r="T310" s="11"/>
      <c r="U310" s="11"/>
      <c r="V310" s="11"/>
      <c r="W310" s="11"/>
      <c r="X310" s="11"/>
      <c r="Y310" s="11"/>
      <c r="Z310" s="11"/>
      <c r="AA310" s="11"/>
      <c r="AB310" s="11"/>
    </row>
    <row r="311" spans="1:48" ht="15.75" customHeight="1">
      <c r="A311" s="5">
        <v>1488</v>
      </c>
      <c r="B311" s="5"/>
      <c r="C311" s="5" t="s">
        <v>2518</v>
      </c>
      <c r="D311" s="5" t="s">
        <v>2519</v>
      </c>
      <c r="E311" s="5" t="s">
        <v>2520</v>
      </c>
      <c r="F311" s="5"/>
      <c r="G311" s="5">
        <v>2000</v>
      </c>
      <c r="H311" s="5" t="s">
        <v>2521</v>
      </c>
      <c r="I311" s="5" t="s">
        <v>104</v>
      </c>
      <c r="J311" s="5" t="s">
        <v>165</v>
      </c>
      <c r="K311" s="5" t="s">
        <v>127</v>
      </c>
      <c r="L311" s="5"/>
      <c r="M311" s="5" t="s">
        <v>57</v>
      </c>
      <c r="N311" s="5" t="s">
        <v>57</v>
      </c>
      <c r="O311" s="5" t="s">
        <v>58</v>
      </c>
      <c r="P311" s="5" t="s">
        <v>107</v>
      </c>
      <c r="Q311" s="5" t="s">
        <v>59</v>
      </c>
      <c r="R311" s="5"/>
      <c r="S311" s="5"/>
      <c r="T311" s="5"/>
      <c r="U311" s="5"/>
      <c r="V311" s="5"/>
      <c r="W311" s="5"/>
      <c r="X311" s="5"/>
      <c r="Y311" s="5"/>
      <c r="Z311" s="5"/>
      <c r="AA311" s="5"/>
      <c r="AB311" s="5"/>
      <c r="AC311" s="5"/>
      <c r="AD311" s="5"/>
      <c r="AE311" s="5"/>
      <c r="AF311" s="5"/>
      <c r="AG311" s="5"/>
      <c r="AH311" s="5"/>
      <c r="AI311" s="5"/>
      <c r="AJ311" s="5"/>
      <c r="AK311" s="5"/>
      <c r="AL311" s="5"/>
      <c r="AM311" s="5"/>
      <c r="AN311" s="5"/>
    </row>
    <row r="312" spans="1:48" ht="15.75" customHeight="1">
      <c r="A312" s="5">
        <v>5397</v>
      </c>
      <c r="B312" s="5"/>
      <c r="C312" s="5" t="s">
        <v>2522</v>
      </c>
      <c r="D312" s="5" t="s">
        <v>2523</v>
      </c>
      <c r="E312" s="5" t="s">
        <v>2524</v>
      </c>
      <c r="F312" s="5" t="s">
        <v>2525</v>
      </c>
      <c r="G312" s="5">
        <v>2010</v>
      </c>
      <c r="H312" s="5" t="s">
        <v>2526</v>
      </c>
      <c r="I312" s="5" t="s">
        <v>144</v>
      </c>
      <c r="J312" s="5" t="s">
        <v>126</v>
      </c>
      <c r="K312" s="5" t="s">
        <v>56</v>
      </c>
      <c r="L312" s="5"/>
      <c r="M312" s="5" t="s">
        <v>57</v>
      </c>
      <c r="N312" s="5" t="s">
        <v>57</v>
      </c>
      <c r="O312" s="5" t="s">
        <v>58</v>
      </c>
      <c r="P312" s="5" t="s">
        <v>128</v>
      </c>
      <c r="Q312" s="5" t="s">
        <v>59</v>
      </c>
      <c r="R312" s="5"/>
      <c r="S312" s="5"/>
      <c r="T312" s="5"/>
      <c r="U312" s="5"/>
      <c r="V312" s="5"/>
      <c r="W312" s="5"/>
      <c r="X312" s="5"/>
      <c r="Y312" s="5"/>
      <c r="Z312" s="5"/>
      <c r="AA312" s="5"/>
      <c r="AB312" s="5"/>
      <c r="AC312" s="5"/>
      <c r="AD312" s="5"/>
      <c r="AE312" s="5"/>
      <c r="AF312" s="5"/>
      <c r="AG312" s="5"/>
      <c r="AH312" s="5"/>
      <c r="AI312" s="5"/>
      <c r="AJ312" s="5"/>
      <c r="AK312" s="5"/>
      <c r="AL312" s="5"/>
      <c r="AM312" s="5"/>
      <c r="AN312" s="5"/>
    </row>
    <row r="313" spans="1:48" ht="15.75" customHeight="1">
      <c r="A313" s="11">
        <v>556</v>
      </c>
      <c r="B313" s="11"/>
      <c r="C313" s="11" t="s">
        <v>2527</v>
      </c>
      <c r="D313" s="11" t="s">
        <v>2528</v>
      </c>
      <c r="E313" s="11" t="s">
        <v>2529</v>
      </c>
      <c r="F313" s="11" t="s">
        <v>2530</v>
      </c>
      <c r="G313" s="11">
        <v>2012</v>
      </c>
      <c r="H313" s="11" t="s">
        <v>2531</v>
      </c>
      <c r="I313" s="11" t="s">
        <v>104</v>
      </c>
      <c r="J313" s="11" t="s">
        <v>165</v>
      </c>
      <c r="K313" s="11" t="s">
        <v>86</v>
      </c>
      <c r="L313" s="5"/>
      <c r="M313" s="11" t="s">
        <v>57</v>
      </c>
      <c r="N313" s="11" t="s">
        <v>57</v>
      </c>
      <c r="O313" s="11" t="s">
        <v>58</v>
      </c>
      <c r="P313" s="11" t="s">
        <v>107</v>
      </c>
      <c r="Q313" s="11" t="s">
        <v>59</v>
      </c>
      <c r="R313" s="11"/>
      <c r="S313" s="11"/>
      <c r="T313" s="11"/>
      <c r="U313" s="11"/>
      <c r="V313" s="11"/>
      <c r="W313" s="11"/>
      <c r="X313" s="11"/>
      <c r="Y313" s="11"/>
      <c r="Z313" s="11"/>
      <c r="AA313" s="11"/>
      <c r="AB313" s="11"/>
      <c r="AC313" s="11"/>
      <c r="AD313" s="11"/>
      <c r="AE313" s="11"/>
    </row>
    <row r="314" spans="1:48" ht="15.75" customHeight="1">
      <c r="A314" s="5">
        <v>9816</v>
      </c>
      <c r="B314" s="11"/>
      <c r="C314" s="11" t="s">
        <v>2532</v>
      </c>
      <c r="D314" s="11" t="s">
        <v>2533</v>
      </c>
      <c r="E314" s="11" t="s">
        <v>2534</v>
      </c>
      <c r="F314" s="11" t="s">
        <v>2535</v>
      </c>
      <c r="G314" s="5">
        <v>2020</v>
      </c>
      <c r="H314" s="11" t="s">
        <v>2536</v>
      </c>
      <c r="I314" s="11" t="s">
        <v>509</v>
      </c>
      <c r="J314" s="11" t="s">
        <v>165</v>
      </c>
      <c r="K314" s="11" t="s">
        <v>56</v>
      </c>
      <c r="L314" s="5"/>
      <c r="M314" s="11" t="s">
        <v>57</v>
      </c>
      <c r="N314" s="11" t="s">
        <v>57</v>
      </c>
      <c r="O314" s="11" t="s">
        <v>58</v>
      </c>
      <c r="P314" s="11" t="s">
        <v>107</v>
      </c>
      <c r="Q314" s="11" t="s">
        <v>59</v>
      </c>
      <c r="R314" s="11"/>
      <c r="S314" s="11"/>
      <c r="T314" s="11"/>
      <c r="U314" s="11"/>
      <c r="V314" s="11"/>
      <c r="W314" s="11"/>
      <c r="X314" s="11"/>
      <c r="Y314" s="11"/>
      <c r="Z314" s="11"/>
      <c r="AA314" s="11"/>
      <c r="AB314" s="11"/>
    </row>
    <row r="315" spans="1:48" ht="15.75" customHeight="1">
      <c r="A315" s="11">
        <v>6830</v>
      </c>
      <c r="B315" s="11"/>
      <c r="C315" s="11" t="s">
        <v>2537</v>
      </c>
      <c r="D315" s="11" t="s">
        <v>2538</v>
      </c>
      <c r="E315" s="11" t="s">
        <v>2539</v>
      </c>
      <c r="F315" s="11" t="s">
        <v>2540</v>
      </c>
      <c r="G315" s="11">
        <v>2008</v>
      </c>
      <c r="H315" s="11" t="s">
        <v>2541</v>
      </c>
      <c r="I315" s="11" t="s">
        <v>104</v>
      </c>
      <c r="J315" s="11" t="s">
        <v>126</v>
      </c>
      <c r="K315" s="11" t="s">
        <v>55</v>
      </c>
      <c r="L315" s="11"/>
      <c r="M315" s="11" t="s">
        <v>57</v>
      </c>
      <c r="N315" s="11" t="s">
        <v>57</v>
      </c>
      <c r="O315" s="11" t="s">
        <v>2172</v>
      </c>
      <c r="P315" s="11" t="s">
        <v>59</v>
      </c>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1:48" ht="15.75" customHeight="1">
      <c r="A316" s="5">
        <v>11088</v>
      </c>
      <c r="B316" s="5"/>
      <c r="C316" s="5" t="s">
        <v>2542</v>
      </c>
      <c r="D316" s="5" t="s">
        <v>2543</v>
      </c>
      <c r="E316" s="5" t="s">
        <v>2544</v>
      </c>
      <c r="F316" s="5" t="s">
        <v>2476</v>
      </c>
      <c r="G316" s="5">
        <v>2015</v>
      </c>
      <c r="H316" s="5" t="s">
        <v>2545</v>
      </c>
      <c r="I316" s="5" t="s">
        <v>104</v>
      </c>
      <c r="J316" s="5" t="s">
        <v>165</v>
      </c>
      <c r="K316" s="5" t="s">
        <v>105</v>
      </c>
      <c r="L316" s="5"/>
      <c r="M316" s="5" t="s">
        <v>57</v>
      </c>
      <c r="N316" s="5" t="s">
        <v>57</v>
      </c>
      <c r="O316" s="5" t="s">
        <v>58</v>
      </c>
      <c r="P316" s="5" t="s">
        <v>107</v>
      </c>
      <c r="Q316" s="5" t="s">
        <v>59</v>
      </c>
      <c r="R316" s="5"/>
      <c r="S316" s="5"/>
      <c r="T316" s="5"/>
      <c r="U316" s="5"/>
      <c r="V316" s="5"/>
      <c r="W316" s="5"/>
      <c r="X316" s="5"/>
      <c r="Y316" s="5"/>
      <c r="Z316" s="5"/>
      <c r="AA316" s="5"/>
      <c r="AB316" s="5"/>
      <c r="AC316" s="5"/>
      <c r="AD316" s="5"/>
      <c r="AE316" s="5"/>
      <c r="AF316" s="5"/>
      <c r="AG316" s="5"/>
      <c r="AH316" s="5"/>
      <c r="AI316" s="5"/>
      <c r="AJ316" s="5"/>
      <c r="AK316" s="5"/>
      <c r="AL316" s="5"/>
      <c r="AM316" s="5"/>
      <c r="AN316" s="5"/>
    </row>
    <row r="317" spans="1:48" ht="15.75" customHeight="1">
      <c r="A317" s="5">
        <v>4574</v>
      </c>
      <c r="B317" s="5"/>
      <c r="C317" s="5" t="s">
        <v>2546</v>
      </c>
      <c r="D317" s="5" t="s">
        <v>2547</v>
      </c>
      <c r="E317" s="5" t="s">
        <v>2548</v>
      </c>
      <c r="F317" s="5" t="s">
        <v>2549</v>
      </c>
      <c r="G317" s="5">
        <v>2004</v>
      </c>
      <c r="H317" s="5" t="s">
        <v>2550</v>
      </c>
      <c r="I317" s="5" t="s">
        <v>2551</v>
      </c>
      <c r="J317" s="5" t="s">
        <v>165</v>
      </c>
      <c r="K317" s="5" t="s">
        <v>320</v>
      </c>
      <c r="L317" s="5"/>
      <c r="M317" s="5" t="s">
        <v>57</v>
      </c>
      <c r="N317" s="5" t="s">
        <v>57</v>
      </c>
      <c r="O317" s="5" t="s">
        <v>58</v>
      </c>
      <c r="P317" s="5" t="s">
        <v>107</v>
      </c>
      <c r="Q317" s="5" t="s">
        <v>59</v>
      </c>
      <c r="R317" s="5" t="s">
        <v>106</v>
      </c>
      <c r="S317" s="5"/>
      <c r="T317" s="5"/>
      <c r="U317" s="5"/>
      <c r="V317" s="5"/>
      <c r="W317" s="5"/>
      <c r="X317" s="5"/>
      <c r="Y317" s="5"/>
      <c r="Z317" s="5"/>
      <c r="AA317" s="5"/>
      <c r="AB317" s="5"/>
      <c r="AC317" s="5"/>
      <c r="AD317" s="5"/>
      <c r="AE317" s="5"/>
      <c r="AF317" s="5"/>
      <c r="AG317" s="5"/>
      <c r="AH317" s="5"/>
      <c r="AI317" s="5"/>
      <c r="AJ317" s="5"/>
      <c r="AK317" s="5"/>
      <c r="AL317" s="5"/>
      <c r="AM317" s="5"/>
      <c r="AN317" s="5"/>
    </row>
    <row r="318" spans="1:48" ht="15.75" customHeight="1">
      <c r="A318" s="5">
        <v>8723</v>
      </c>
      <c r="B318" s="5"/>
      <c r="C318" s="5" t="s">
        <v>2552</v>
      </c>
      <c r="D318" s="5" t="s">
        <v>2553</v>
      </c>
      <c r="E318" s="5" t="s">
        <v>2554</v>
      </c>
      <c r="F318" s="5" t="s">
        <v>2555</v>
      </c>
      <c r="G318" s="5">
        <v>2017</v>
      </c>
      <c r="H318" s="5" t="s">
        <v>2556</v>
      </c>
      <c r="I318" s="5" t="s">
        <v>104</v>
      </c>
      <c r="J318" s="5" t="s">
        <v>54</v>
      </c>
      <c r="K318" s="5" t="s">
        <v>320</v>
      </c>
      <c r="L318" s="5"/>
      <c r="M318" s="5" t="s">
        <v>57</v>
      </c>
      <c r="N318" s="5" t="s">
        <v>57</v>
      </c>
      <c r="O318" s="5" t="s">
        <v>58</v>
      </c>
      <c r="P318" s="5" t="s">
        <v>107</v>
      </c>
      <c r="Q318" s="5" t="s">
        <v>59</v>
      </c>
      <c r="R318" s="5"/>
      <c r="S318" s="5"/>
      <c r="T318" s="5"/>
      <c r="U318" s="5"/>
      <c r="V318" s="5"/>
      <c r="W318" s="5"/>
      <c r="X318" s="5"/>
      <c r="Y318" s="5"/>
      <c r="Z318" s="5"/>
      <c r="AA318" s="5"/>
      <c r="AB318" s="5"/>
      <c r="AC318" s="5"/>
      <c r="AD318" s="5"/>
      <c r="AE318" s="5"/>
      <c r="AF318" s="5"/>
      <c r="AG318" s="5"/>
      <c r="AH318" s="5"/>
      <c r="AI318" s="5"/>
      <c r="AJ318" s="5"/>
      <c r="AK318" s="5"/>
      <c r="AL318" s="5"/>
      <c r="AM318" s="5"/>
      <c r="AN318" s="5" t="s">
        <v>2557</v>
      </c>
    </row>
    <row r="319" spans="1:48" ht="15.75" customHeight="1">
      <c r="A319" s="5">
        <v>10833</v>
      </c>
      <c r="B319" s="11"/>
      <c r="C319" s="11" t="s">
        <v>2558</v>
      </c>
      <c r="D319" s="11" t="s">
        <v>2559</v>
      </c>
      <c r="E319" s="11" t="s">
        <v>2560</v>
      </c>
      <c r="F319" s="11" t="s">
        <v>2561</v>
      </c>
      <c r="G319" s="5">
        <v>2015</v>
      </c>
      <c r="H319" s="11" t="s">
        <v>2562</v>
      </c>
      <c r="I319" s="11" t="s">
        <v>481</v>
      </c>
      <c r="J319" s="11" t="s">
        <v>180</v>
      </c>
      <c r="K319" s="11" t="s">
        <v>56</v>
      </c>
      <c r="L319" s="5"/>
      <c r="M319" s="11" t="s">
        <v>57</v>
      </c>
      <c r="N319" s="11" t="s">
        <v>57</v>
      </c>
      <c r="O319" s="11" t="s">
        <v>58</v>
      </c>
      <c r="P319" s="11" t="s">
        <v>107</v>
      </c>
      <c r="Q319" s="11" t="s">
        <v>59</v>
      </c>
      <c r="R319" s="11"/>
      <c r="S319" s="11"/>
      <c r="T319" s="11"/>
      <c r="U319" s="11"/>
      <c r="V319" s="11"/>
      <c r="W319" s="11"/>
      <c r="X319" s="11"/>
      <c r="Y319" s="11"/>
      <c r="Z319" s="11"/>
      <c r="AA319" s="11"/>
      <c r="AB319" s="11"/>
    </row>
    <row r="320" spans="1:48" ht="15.75" customHeight="1">
      <c r="A320" s="11">
        <v>6608</v>
      </c>
      <c r="B320" s="11"/>
      <c r="C320" s="11" t="s">
        <v>2563</v>
      </c>
      <c r="D320" s="11" t="s">
        <v>2564</v>
      </c>
      <c r="E320" s="11" t="s">
        <v>2565</v>
      </c>
      <c r="F320" s="11" t="s">
        <v>2566</v>
      </c>
      <c r="G320" s="11">
        <v>2014</v>
      </c>
      <c r="H320" s="11" t="s">
        <v>2567</v>
      </c>
      <c r="I320" s="11" t="s">
        <v>2568</v>
      </c>
      <c r="J320" s="11" t="s">
        <v>54</v>
      </c>
      <c r="K320" s="11" t="s">
        <v>320</v>
      </c>
      <c r="L320" s="5"/>
      <c r="M320" s="11" t="s">
        <v>57</v>
      </c>
      <c r="N320" s="11" t="s">
        <v>57</v>
      </c>
      <c r="O320" s="11" t="s">
        <v>58</v>
      </c>
      <c r="P320" s="11" t="s">
        <v>107</v>
      </c>
      <c r="Q320" s="11" t="s">
        <v>59</v>
      </c>
      <c r="R320" s="11"/>
      <c r="S320" s="11"/>
      <c r="T320" s="11"/>
      <c r="U320" s="11"/>
      <c r="V320" s="11"/>
      <c r="W320" s="11"/>
      <c r="X320" s="11"/>
      <c r="Y320" s="11"/>
      <c r="Z320" s="11"/>
      <c r="AA320" s="11"/>
      <c r="AB320" s="11"/>
      <c r="AC320" s="11"/>
      <c r="AD320" s="11"/>
      <c r="AE320"/>
    </row>
    <row r="321" spans="1:49" ht="15.75" customHeight="1">
      <c r="A321" s="5">
        <v>1070</v>
      </c>
      <c r="B321" s="5"/>
      <c r="C321" s="5" t="s">
        <v>2569</v>
      </c>
      <c r="D321" s="5" t="s">
        <v>2570</v>
      </c>
      <c r="E321" s="5" t="s">
        <v>2571</v>
      </c>
      <c r="F321" s="5" t="s">
        <v>2572</v>
      </c>
      <c r="G321" s="5">
        <v>2013</v>
      </c>
      <c r="H321" s="5" t="s">
        <v>2573</v>
      </c>
      <c r="I321" s="5" t="s">
        <v>104</v>
      </c>
      <c r="J321" s="5" t="s">
        <v>126</v>
      </c>
      <c r="K321" s="5" t="s">
        <v>55</v>
      </c>
      <c r="L321" s="5"/>
      <c r="M321" s="5" t="s">
        <v>57</v>
      </c>
      <c r="N321" s="5" t="s">
        <v>57</v>
      </c>
      <c r="O321" s="5" t="s">
        <v>58</v>
      </c>
      <c r="P321" s="5" t="s">
        <v>128</v>
      </c>
      <c r="Q321" s="5" t="s">
        <v>59</v>
      </c>
      <c r="R321" s="5"/>
      <c r="S321" s="5"/>
      <c r="T321" s="5"/>
      <c r="U321" s="5"/>
      <c r="V321" s="5"/>
      <c r="W321" s="5"/>
      <c r="X321" s="5"/>
      <c r="Y321" s="5"/>
      <c r="Z321" s="5"/>
      <c r="AA321" s="5"/>
      <c r="AB321" s="5"/>
      <c r="AC321" s="5"/>
      <c r="AD321" s="5"/>
      <c r="AE321" s="5"/>
      <c r="AF321" s="5"/>
      <c r="AG321" s="5"/>
      <c r="AH321" s="5"/>
      <c r="AI321" s="5"/>
      <c r="AJ321" s="5"/>
      <c r="AK321" s="5"/>
      <c r="AL321" s="5"/>
      <c r="AM321" s="5"/>
      <c r="AN321" s="5"/>
    </row>
    <row r="322" spans="1:49" ht="15.75" customHeight="1">
      <c r="A322" s="5">
        <v>157</v>
      </c>
      <c r="B322" s="5"/>
      <c r="C322" s="5" t="s">
        <v>2574</v>
      </c>
      <c r="D322" s="5" t="s">
        <v>2575</v>
      </c>
      <c r="E322" s="5" t="s">
        <v>2576</v>
      </c>
      <c r="F322" s="5" t="s">
        <v>2577</v>
      </c>
      <c r="G322" s="5">
        <v>2013</v>
      </c>
      <c r="H322" s="5" t="s">
        <v>2578</v>
      </c>
      <c r="I322" s="5" t="s">
        <v>144</v>
      </c>
      <c r="J322" s="5" t="s">
        <v>54</v>
      </c>
      <c r="K322" s="5" t="s">
        <v>145</v>
      </c>
      <c r="L322" s="5"/>
      <c r="M322" s="5" t="s">
        <v>57</v>
      </c>
      <c r="N322" s="5" t="s">
        <v>57</v>
      </c>
      <c r="O322" s="5" t="s">
        <v>2044</v>
      </c>
      <c r="P322" s="5" t="s">
        <v>59</v>
      </c>
      <c r="Q322" s="5" t="s">
        <v>107</v>
      </c>
      <c r="R322" s="5"/>
      <c r="S322" s="5"/>
      <c r="T322" s="5"/>
      <c r="U322" s="5"/>
      <c r="V322" s="5"/>
      <c r="W322" s="5"/>
      <c r="X322" s="5"/>
      <c r="Y322" s="5"/>
      <c r="Z322" s="5"/>
      <c r="AA322" s="5"/>
      <c r="AB322" s="5"/>
      <c r="AC322" s="5"/>
      <c r="AD322" s="5"/>
      <c r="AE322" s="5"/>
      <c r="AF322" s="5"/>
      <c r="AG322" s="5"/>
      <c r="AH322" s="5"/>
      <c r="AI322" s="5"/>
      <c r="AJ322" s="5"/>
      <c r="AK322" s="5"/>
      <c r="AL322" s="5"/>
      <c r="AM322" s="5"/>
      <c r="AN322" s="5"/>
    </row>
    <row r="323" spans="1:49" ht="15.75" customHeight="1">
      <c r="A323" s="11">
        <v>3452</v>
      </c>
      <c r="B323" s="11"/>
      <c r="C323" s="11" t="s">
        <v>2579</v>
      </c>
      <c r="D323" s="11" t="s">
        <v>2580</v>
      </c>
      <c r="E323" s="11" t="s">
        <v>2581</v>
      </c>
      <c r="F323" s="11" t="s">
        <v>2582</v>
      </c>
      <c r="G323" s="11">
        <v>2015</v>
      </c>
      <c r="H323" s="11" t="s">
        <v>2583</v>
      </c>
      <c r="I323" s="11" t="s">
        <v>164</v>
      </c>
      <c r="J323" s="11" t="s">
        <v>165</v>
      </c>
      <c r="K323" s="11" t="s">
        <v>225</v>
      </c>
      <c r="L323" s="11"/>
      <c r="M323" s="11" t="s">
        <v>57</v>
      </c>
      <c r="N323" s="11" t="s">
        <v>57</v>
      </c>
      <c r="O323" s="11" t="s">
        <v>58</v>
      </c>
      <c r="P323" s="11" t="s">
        <v>107</v>
      </c>
      <c r="Q323" s="11" t="s">
        <v>59</v>
      </c>
      <c r="R323" s="11"/>
      <c r="S323" s="11"/>
      <c r="T323" s="11"/>
      <c r="U323" s="11"/>
      <c r="V323" s="11"/>
      <c r="W323" s="11"/>
      <c r="X323" s="11"/>
      <c r="Y323" s="11"/>
      <c r="Z323" s="11"/>
      <c r="AA323" s="11"/>
      <c r="AB323" s="11"/>
      <c r="AC323" s="11"/>
      <c r="AD323" s="11"/>
      <c r="AE323"/>
    </row>
    <row r="324" spans="1:49" ht="15.75" customHeight="1">
      <c r="A324" s="5">
        <v>4628</v>
      </c>
      <c r="B324" s="5"/>
      <c r="C324" s="5" t="s">
        <v>2584</v>
      </c>
      <c r="D324" s="5" t="s">
        <v>2585</v>
      </c>
      <c r="E324" s="5" t="s">
        <v>2586</v>
      </c>
      <c r="F324" s="5" t="s">
        <v>2587</v>
      </c>
      <c r="G324" s="5">
        <v>2016</v>
      </c>
      <c r="H324" s="5" t="s">
        <v>2588</v>
      </c>
      <c r="I324" s="5" t="s">
        <v>2128</v>
      </c>
      <c r="J324" s="5" t="s">
        <v>54</v>
      </c>
      <c r="K324" s="5" t="s">
        <v>320</v>
      </c>
      <c r="L324" s="5"/>
      <c r="M324" s="5" t="s">
        <v>57</v>
      </c>
      <c r="N324" s="5" t="s">
        <v>57</v>
      </c>
      <c r="O324" s="5" t="s">
        <v>58</v>
      </c>
      <c r="P324" s="5" t="s">
        <v>107</v>
      </c>
      <c r="Q324" s="5" t="s">
        <v>59</v>
      </c>
      <c r="R324" s="5"/>
      <c r="S324" s="5"/>
      <c r="T324" s="5"/>
      <c r="U324" s="5"/>
      <c r="V324" s="5"/>
      <c r="W324" s="5"/>
      <c r="X324" s="5"/>
      <c r="Y324" s="5"/>
      <c r="Z324" s="5"/>
      <c r="AA324" s="5"/>
      <c r="AB324" s="5"/>
      <c r="AC324" s="5"/>
      <c r="AD324" s="5"/>
      <c r="AE324" s="5"/>
      <c r="AF324" s="5"/>
      <c r="AG324" s="5"/>
      <c r="AH324" s="5"/>
      <c r="AI324" s="5"/>
      <c r="AJ324" s="5"/>
      <c r="AK324" s="5"/>
      <c r="AL324" s="5"/>
      <c r="AM324" s="5"/>
      <c r="AN324" s="5"/>
    </row>
    <row r="325" spans="1:49" ht="15.75" customHeight="1">
      <c r="A325" s="5">
        <v>2229</v>
      </c>
      <c r="B325" s="5"/>
      <c r="C325" s="5" t="s">
        <v>2589</v>
      </c>
      <c r="D325" s="5" t="s">
        <v>2590</v>
      </c>
      <c r="E325" s="5" t="s">
        <v>2591</v>
      </c>
      <c r="F325" s="5" t="s">
        <v>2592</v>
      </c>
      <c r="G325" s="5">
        <v>2016</v>
      </c>
      <c r="H325" s="5" t="s">
        <v>2593</v>
      </c>
      <c r="I325" s="5" t="s">
        <v>2594</v>
      </c>
      <c r="J325" s="5" t="s">
        <v>165</v>
      </c>
      <c r="K325" s="5" t="s">
        <v>56</v>
      </c>
      <c r="L325" s="5"/>
      <c r="M325" s="6" t="s">
        <v>57</v>
      </c>
      <c r="N325" s="6" t="s">
        <v>57</v>
      </c>
      <c r="O325" s="6" t="s">
        <v>58</v>
      </c>
      <c r="P325" s="6" t="s">
        <v>107</v>
      </c>
      <c r="Q325" s="6" t="s">
        <v>59</v>
      </c>
      <c r="R325" s="5"/>
      <c r="S325" s="5"/>
      <c r="T325" s="5"/>
      <c r="U325" s="5"/>
      <c r="V325" s="5"/>
      <c r="W325" s="5"/>
      <c r="X325" s="5"/>
      <c r="Y325" s="5"/>
      <c r="Z325" s="5"/>
      <c r="AA325" s="5"/>
      <c r="AB325" s="5"/>
      <c r="AC325" s="5"/>
      <c r="AD325" s="5"/>
      <c r="AE325" s="5"/>
      <c r="AF325" s="5"/>
      <c r="AG325" s="5"/>
      <c r="AH325" s="5"/>
      <c r="AI325" s="5"/>
      <c r="AJ325" s="5"/>
      <c r="AK325" s="5"/>
      <c r="AL325" s="5"/>
      <c r="AM325" s="5"/>
      <c r="AN325" s="5"/>
    </row>
    <row r="326" spans="1:49" ht="15.75" customHeight="1">
      <c r="A326" s="5">
        <v>8572</v>
      </c>
      <c r="B326" s="5"/>
      <c r="C326" s="5" t="s">
        <v>2595</v>
      </c>
      <c r="D326" s="5" t="s">
        <v>2596</v>
      </c>
      <c r="E326" s="5" t="s">
        <v>2597</v>
      </c>
      <c r="F326" s="5" t="s">
        <v>2598</v>
      </c>
      <c r="G326" s="5">
        <v>2010</v>
      </c>
      <c r="H326" s="5" t="s">
        <v>2599</v>
      </c>
      <c r="I326" s="5" t="s">
        <v>1850</v>
      </c>
      <c r="J326" s="5" t="s">
        <v>54</v>
      </c>
      <c r="K326" s="5" t="s">
        <v>145</v>
      </c>
      <c r="L326" s="5"/>
      <c r="M326" s="5" t="s">
        <v>57</v>
      </c>
      <c r="N326" s="5" t="s">
        <v>57</v>
      </c>
      <c r="O326" s="5" t="s">
        <v>2044</v>
      </c>
      <c r="P326" s="5" t="s">
        <v>59</v>
      </c>
      <c r="Q326" s="5" t="s">
        <v>128</v>
      </c>
      <c r="R326" s="5"/>
      <c r="S326" s="5"/>
      <c r="T326" s="5"/>
      <c r="U326" s="5"/>
      <c r="V326" s="5"/>
      <c r="W326" s="5"/>
      <c r="X326" s="5"/>
      <c r="Y326" s="5"/>
      <c r="Z326" s="5"/>
      <c r="AA326" s="5"/>
      <c r="AB326" s="5"/>
      <c r="AC326" s="5"/>
      <c r="AD326" s="5"/>
      <c r="AE326" s="5"/>
      <c r="AF326" s="5"/>
      <c r="AG326" s="5"/>
      <c r="AH326" s="5"/>
      <c r="AI326" s="5"/>
      <c r="AJ326" s="5"/>
      <c r="AK326" s="5"/>
      <c r="AL326" s="5"/>
      <c r="AM326" s="5"/>
      <c r="AN326" s="5"/>
    </row>
    <row r="327" spans="1:49" ht="15.75" customHeight="1">
      <c r="A327" s="5">
        <v>5442</v>
      </c>
      <c r="B327" s="5"/>
      <c r="C327" s="5" t="s">
        <v>592</v>
      </c>
      <c r="D327" s="5" t="s">
        <v>593</v>
      </c>
      <c r="E327" s="5" t="s">
        <v>594</v>
      </c>
      <c r="F327" s="5" t="s">
        <v>595</v>
      </c>
      <c r="G327" s="5">
        <v>2017</v>
      </c>
      <c r="H327" s="5" t="s">
        <v>596</v>
      </c>
      <c r="I327" s="5" t="s">
        <v>144</v>
      </c>
      <c r="J327" s="5" t="s">
        <v>54</v>
      </c>
      <c r="K327" s="5" t="s">
        <v>56</v>
      </c>
      <c r="L327" s="5"/>
      <c r="M327" s="5" t="s">
        <v>57</v>
      </c>
      <c r="N327" s="5" t="s">
        <v>57</v>
      </c>
      <c r="O327" s="5" t="s">
        <v>58</v>
      </c>
      <c r="P327" s="5" t="s">
        <v>107</v>
      </c>
      <c r="Q327" s="5" t="s">
        <v>59</v>
      </c>
      <c r="R327" s="5"/>
      <c r="S327" s="5"/>
      <c r="T327" s="5"/>
      <c r="U327" s="5"/>
      <c r="V327" s="5"/>
      <c r="W327" s="5"/>
      <c r="X327" s="5"/>
      <c r="Y327" s="5"/>
      <c r="Z327" s="5"/>
      <c r="AA327" s="5"/>
      <c r="AB327" s="5"/>
      <c r="AC327" s="5"/>
      <c r="AD327" s="5"/>
      <c r="AE327" s="5"/>
      <c r="AF327" s="5"/>
      <c r="AG327" s="5"/>
      <c r="AH327" s="5"/>
      <c r="AI327" s="5"/>
      <c r="AJ327" s="5"/>
      <c r="AK327" s="5"/>
      <c r="AL327" s="5"/>
      <c r="AM327" s="5"/>
      <c r="AN327" s="5"/>
      <c r="AW327" s="11"/>
    </row>
    <row r="328" spans="1:49" ht="15.75" customHeight="1">
      <c r="A328" s="5">
        <v>6700</v>
      </c>
      <c r="B328" s="5"/>
      <c r="C328" s="5" t="s">
        <v>2600</v>
      </c>
      <c r="D328" s="5" t="s">
        <v>2601</v>
      </c>
      <c r="E328" s="5" t="s">
        <v>2602</v>
      </c>
      <c r="F328" s="5" t="s">
        <v>2603</v>
      </c>
      <c r="G328" s="5">
        <v>2017</v>
      </c>
      <c r="H328" s="5" t="s">
        <v>2604</v>
      </c>
      <c r="I328" s="5" t="s">
        <v>1688</v>
      </c>
      <c r="J328" s="5" t="s">
        <v>165</v>
      </c>
      <c r="K328" s="5" t="s">
        <v>145</v>
      </c>
      <c r="L328" s="5"/>
      <c r="M328" s="5" t="s">
        <v>57</v>
      </c>
      <c r="N328" s="5" t="s">
        <v>57</v>
      </c>
      <c r="O328" s="5" t="s">
        <v>2172</v>
      </c>
      <c r="P328" s="5" t="s">
        <v>128</v>
      </c>
      <c r="Q328" s="5" t="s">
        <v>59</v>
      </c>
      <c r="R328" s="5"/>
      <c r="S328" s="5"/>
      <c r="T328" s="5"/>
      <c r="U328" s="5"/>
      <c r="V328" s="5"/>
      <c r="W328" s="5"/>
      <c r="X328" s="5"/>
      <c r="Y328" s="5"/>
      <c r="Z328" s="5"/>
      <c r="AA328" s="5"/>
      <c r="AB328" s="5"/>
      <c r="AC328" s="5"/>
      <c r="AD328" s="5"/>
      <c r="AE328" s="5"/>
      <c r="AF328" s="5"/>
      <c r="AG328" s="5"/>
      <c r="AH328" s="5"/>
      <c r="AI328" s="5"/>
      <c r="AJ328" s="5"/>
      <c r="AK328" s="5"/>
      <c r="AL328" s="5"/>
      <c r="AM328" s="5"/>
      <c r="AN328" s="5"/>
      <c r="AW328" s="11"/>
    </row>
    <row r="329" spans="1:49" ht="15.75" customHeight="1">
      <c r="A329" s="5">
        <v>2802</v>
      </c>
      <c r="B329" s="5"/>
      <c r="C329" s="5" t="s">
        <v>2605</v>
      </c>
      <c r="D329" s="5" t="s">
        <v>2606</v>
      </c>
      <c r="E329" s="5" t="s">
        <v>2607</v>
      </c>
      <c r="F329" s="5" t="s">
        <v>2608</v>
      </c>
      <c r="G329" s="5">
        <v>2008</v>
      </c>
      <c r="H329" s="5" t="s">
        <v>2609</v>
      </c>
      <c r="I329" s="5" t="s">
        <v>2610</v>
      </c>
      <c r="J329" s="5" t="s">
        <v>54</v>
      </c>
      <c r="K329" s="5" t="s">
        <v>127</v>
      </c>
      <c r="L329" s="5"/>
      <c r="M329" s="5" t="s">
        <v>57</v>
      </c>
      <c r="N329" s="5" t="s">
        <v>57</v>
      </c>
      <c r="O329" s="5" t="s">
        <v>58</v>
      </c>
      <c r="P329" s="5" t="s">
        <v>107</v>
      </c>
      <c r="Q329" s="5" t="s">
        <v>59</v>
      </c>
      <c r="R329" s="5"/>
      <c r="S329" s="5"/>
      <c r="T329" s="5"/>
      <c r="U329" s="5"/>
      <c r="V329" s="5"/>
      <c r="W329" s="5"/>
      <c r="X329" s="5"/>
      <c r="Y329" s="5"/>
      <c r="Z329" s="5"/>
      <c r="AA329" s="5"/>
      <c r="AB329" s="5"/>
      <c r="AC329" s="5"/>
      <c r="AD329" s="5"/>
      <c r="AE329" s="5"/>
      <c r="AF329" s="5"/>
      <c r="AG329" s="5"/>
      <c r="AH329" s="5"/>
      <c r="AI329" s="5"/>
      <c r="AJ329" s="5"/>
      <c r="AK329" s="5"/>
      <c r="AL329" s="5"/>
      <c r="AM329" s="5"/>
      <c r="AN329" s="5"/>
      <c r="AW329" s="11"/>
    </row>
    <row r="330" spans="1:49" ht="15.75" customHeight="1">
      <c r="A330" s="5">
        <v>5553</v>
      </c>
      <c r="B330" s="5"/>
      <c r="C330" s="5" t="s">
        <v>2611</v>
      </c>
      <c r="D330" s="5" t="s">
        <v>2612</v>
      </c>
      <c r="E330" s="5" t="s">
        <v>2613</v>
      </c>
      <c r="F330" s="5" t="s">
        <v>2614</v>
      </c>
      <c r="G330" s="5">
        <v>2012</v>
      </c>
      <c r="H330" s="5" t="s">
        <v>2615</v>
      </c>
      <c r="I330" s="5" t="s">
        <v>2151</v>
      </c>
      <c r="J330" s="5" t="s">
        <v>126</v>
      </c>
      <c r="K330" s="5" t="s">
        <v>105</v>
      </c>
      <c r="L330" s="5"/>
      <c r="M330" s="5" t="s">
        <v>57</v>
      </c>
      <c r="N330" s="5" t="s">
        <v>57</v>
      </c>
      <c r="O330" s="5" t="s">
        <v>58</v>
      </c>
      <c r="P330" s="5" t="s">
        <v>107</v>
      </c>
      <c r="Q330" s="5" t="s">
        <v>106</v>
      </c>
      <c r="R330" s="5" t="s">
        <v>59</v>
      </c>
      <c r="S330" s="5"/>
      <c r="T330" s="5"/>
      <c r="U330" s="5"/>
      <c r="V330" s="5"/>
      <c r="W330" s="5"/>
      <c r="X330" s="5"/>
      <c r="Y330" s="5"/>
      <c r="Z330" s="5"/>
      <c r="AA330" s="5"/>
      <c r="AB330" s="5"/>
      <c r="AC330" s="5"/>
      <c r="AD330" s="5"/>
      <c r="AE330" s="5"/>
      <c r="AF330" s="5"/>
      <c r="AG330" s="5"/>
      <c r="AH330" s="5"/>
      <c r="AI330" s="5"/>
      <c r="AJ330" s="5"/>
      <c r="AK330" s="5"/>
      <c r="AL330" s="5"/>
      <c r="AM330" s="5"/>
      <c r="AN330" s="5"/>
      <c r="AW330" s="11"/>
    </row>
    <row r="331" spans="1:49" ht="15.75" customHeight="1">
      <c r="A331" s="6">
        <v>9987</v>
      </c>
      <c r="B331" s="9"/>
      <c r="C331" s="9" t="s">
        <v>2616</v>
      </c>
      <c r="D331" s="9" t="s">
        <v>2617</v>
      </c>
      <c r="E331" s="9" t="s">
        <v>2618</v>
      </c>
      <c r="F331" s="9" t="s">
        <v>2619</v>
      </c>
      <c r="G331" s="6">
        <v>2015</v>
      </c>
      <c r="H331" s="9" t="s">
        <v>2620</v>
      </c>
      <c r="I331" s="9" t="s">
        <v>144</v>
      </c>
      <c r="J331" s="9" t="s">
        <v>165</v>
      </c>
      <c r="K331" s="9" t="s">
        <v>56</v>
      </c>
      <c r="L331" s="5"/>
      <c r="M331" s="9" t="s">
        <v>57</v>
      </c>
      <c r="N331" s="9" t="s">
        <v>57</v>
      </c>
      <c r="O331" s="9" t="s">
        <v>58</v>
      </c>
      <c r="P331" s="9" t="s">
        <v>107</v>
      </c>
      <c r="Q331" s="9" t="s">
        <v>59</v>
      </c>
      <c r="R331" s="9" t="s">
        <v>106</v>
      </c>
      <c r="S331" s="9"/>
      <c r="T331" s="9"/>
      <c r="U331" s="9"/>
      <c r="V331" s="9"/>
      <c r="W331" s="9"/>
      <c r="X331" s="9"/>
      <c r="Y331" s="9"/>
      <c r="Z331" s="9"/>
      <c r="AB331"/>
      <c r="AN331" s="9" t="s">
        <v>2621</v>
      </c>
    </row>
    <row r="332" spans="1:49" ht="15.75" customHeight="1">
      <c r="A332" s="5">
        <v>9763</v>
      </c>
      <c r="B332" s="5"/>
      <c r="C332" s="5" t="s">
        <v>2622</v>
      </c>
      <c r="D332" s="5" t="s">
        <v>2623</v>
      </c>
      <c r="E332" s="5" t="s">
        <v>2624</v>
      </c>
      <c r="F332" s="5" t="s">
        <v>2625</v>
      </c>
      <c r="G332" s="5">
        <v>2017</v>
      </c>
      <c r="H332" s="5" t="s">
        <v>2626</v>
      </c>
      <c r="I332" s="5" t="s">
        <v>1773</v>
      </c>
      <c r="J332" s="5" t="s">
        <v>54</v>
      </c>
      <c r="K332" s="5" t="s">
        <v>86</v>
      </c>
      <c r="L332" s="5"/>
      <c r="M332" s="5" t="s">
        <v>57</v>
      </c>
      <c r="N332" s="5" t="s">
        <v>57</v>
      </c>
      <c r="O332" s="5" t="s">
        <v>2044</v>
      </c>
      <c r="P332" s="5" t="s">
        <v>59</v>
      </c>
      <c r="Q332" s="5"/>
      <c r="R332" s="5"/>
      <c r="S332" s="5"/>
      <c r="T332" s="5"/>
      <c r="U332" s="5"/>
      <c r="V332" s="5"/>
      <c r="W332" s="5"/>
      <c r="X332" s="5"/>
      <c r="Y332" s="5"/>
      <c r="Z332" s="5"/>
      <c r="AA332" s="5"/>
      <c r="AB332" s="5"/>
      <c r="AC332" s="5"/>
      <c r="AD332" s="5"/>
      <c r="AE332" s="5"/>
      <c r="AF332" s="5"/>
      <c r="AG332" s="5"/>
      <c r="AH332" s="5"/>
      <c r="AI332" s="5"/>
      <c r="AJ332" s="5"/>
      <c r="AK332" s="5"/>
      <c r="AL332" s="5"/>
      <c r="AM332" s="5"/>
      <c r="AN332" s="5"/>
    </row>
    <row r="333" spans="1:49" ht="15.75" customHeight="1">
      <c r="A333" s="11">
        <v>9062</v>
      </c>
      <c r="B333" s="11"/>
      <c r="C333" s="11" t="s">
        <v>2627</v>
      </c>
      <c r="D333" s="11" t="s">
        <v>2628</v>
      </c>
      <c r="E333" s="11" t="s">
        <v>2629</v>
      </c>
      <c r="F333" s="11" t="s">
        <v>2630</v>
      </c>
      <c r="G333" s="11">
        <v>2017</v>
      </c>
      <c r="H333" s="11" t="s">
        <v>2631</v>
      </c>
      <c r="I333" s="11" t="s">
        <v>164</v>
      </c>
      <c r="J333" s="11" t="s">
        <v>165</v>
      </c>
      <c r="K333" s="11" t="s">
        <v>55</v>
      </c>
      <c r="L333" s="11"/>
      <c r="M333" s="11" t="s">
        <v>57</v>
      </c>
      <c r="N333" s="11" t="s">
        <v>57</v>
      </c>
      <c r="O333" s="11" t="s">
        <v>58</v>
      </c>
      <c r="P333" s="11" t="s">
        <v>107</v>
      </c>
      <c r="Q333" s="11" t="s">
        <v>59</v>
      </c>
      <c r="R333" s="11" t="s">
        <v>106</v>
      </c>
      <c r="S333" s="11"/>
      <c r="T333" s="11"/>
      <c r="U333" s="11"/>
      <c r="V333" s="11"/>
      <c r="W333" s="11"/>
      <c r="X333" s="11"/>
      <c r="Y333" s="11"/>
      <c r="Z333" s="11"/>
      <c r="AA333" s="11"/>
      <c r="AB333" s="11"/>
      <c r="AC333" s="11"/>
      <c r="AD333" s="11"/>
    </row>
    <row r="334" spans="1:49" ht="15.75" customHeight="1">
      <c r="A334" s="11">
        <v>6821</v>
      </c>
      <c r="B334" s="11"/>
      <c r="C334" s="11" t="s">
        <v>2632</v>
      </c>
      <c r="D334" s="11" t="s">
        <v>2633</v>
      </c>
      <c r="E334" s="11" t="s">
        <v>2634</v>
      </c>
      <c r="F334" s="11" t="s">
        <v>2635</v>
      </c>
      <c r="G334" s="11">
        <v>2015</v>
      </c>
      <c r="H334" s="11" t="s">
        <v>2636</v>
      </c>
      <c r="I334" s="11" t="s">
        <v>416</v>
      </c>
      <c r="J334" s="11" t="s">
        <v>126</v>
      </c>
      <c r="K334" s="11" t="s">
        <v>55</v>
      </c>
      <c r="L334" s="11"/>
      <c r="M334" s="11" t="s">
        <v>57</v>
      </c>
      <c r="N334" s="11" t="s">
        <v>57</v>
      </c>
      <c r="O334" s="11" t="s">
        <v>58</v>
      </c>
      <c r="P334" s="11" t="s">
        <v>107</v>
      </c>
      <c r="Q334" s="11" t="s">
        <v>59</v>
      </c>
      <c r="R334" s="11"/>
      <c r="S334" s="11"/>
      <c r="T334" s="11"/>
      <c r="U334" s="11"/>
      <c r="V334" s="11"/>
      <c r="W334" s="11"/>
      <c r="X334" s="11"/>
      <c r="Y334" s="11"/>
      <c r="Z334" s="11"/>
      <c r="AA334" s="11"/>
      <c r="AB334" s="11"/>
      <c r="AC334" s="11"/>
      <c r="AD334" s="11"/>
    </row>
    <row r="335" spans="1:49" ht="15.75" customHeight="1">
      <c r="A335" s="11">
        <v>6098</v>
      </c>
      <c r="B335" s="11"/>
      <c r="C335" s="11" t="s">
        <v>2637</v>
      </c>
      <c r="D335" s="11" t="s">
        <v>2638</v>
      </c>
      <c r="E335" s="11" t="s">
        <v>2639</v>
      </c>
      <c r="F335" s="11" t="s">
        <v>2640</v>
      </c>
      <c r="G335" s="11">
        <v>2011</v>
      </c>
      <c r="H335" s="11" t="s">
        <v>2641</v>
      </c>
      <c r="I335" s="11" t="s">
        <v>691</v>
      </c>
      <c r="J335" s="11" t="s">
        <v>54</v>
      </c>
      <c r="K335" s="11" t="s">
        <v>225</v>
      </c>
      <c r="L335" s="11" t="s">
        <v>320</v>
      </c>
      <c r="M335" s="11" t="s">
        <v>57</v>
      </c>
      <c r="N335" s="11" t="s">
        <v>57</v>
      </c>
      <c r="O335" s="11" t="s">
        <v>58</v>
      </c>
      <c r="P335" s="11" t="s">
        <v>107</v>
      </c>
      <c r="Q335" s="11" t="s">
        <v>59</v>
      </c>
      <c r="R335" s="11"/>
      <c r="S335" s="11"/>
      <c r="T335" s="11"/>
      <c r="U335" s="11" t="s">
        <v>310</v>
      </c>
      <c r="V335" s="11" t="s">
        <v>61</v>
      </c>
      <c r="W335" s="11" t="s">
        <v>321</v>
      </c>
      <c r="X335" s="11" t="s">
        <v>2642</v>
      </c>
      <c r="Y335" s="11" t="s">
        <v>2643</v>
      </c>
      <c r="Z335" s="11" t="s">
        <v>2644</v>
      </c>
      <c r="AA335" s="11">
        <v>182</v>
      </c>
      <c r="AB335" s="11" t="s">
        <v>92</v>
      </c>
      <c r="AC335" s="11" t="s">
        <v>114</v>
      </c>
      <c r="AD335" t="s">
        <v>152</v>
      </c>
      <c r="AE335"/>
      <c r="AG335" s="1" t="s">
        <v>116</v>
      </c>
      <c r="AH335" s="1" t="s">
        <v>70</v>
      </c>
      <c r="AI335" s="1" t="s">
        <v>923</v>
      </c>
      <c r="AJ335" s="1" t="s">
        <v>219</v>
      </c>
      <c r="AK335" s="1" t="s">
        <v>1093</v>
      </c>
      <c r="AL335" s="1" t="s">
        <v>74</v>
      </c>
      <c r="AM335" s="1" t="s">
        <v>75</v>
      </c>
      <c r="AN335" s="14" t="s">
        <v>2645</v>
      </c>
      <c r="AO335" s="11"/>
    </row>
    <row r="336" spans="1:49" ht="15.75" customHeight="1">
      <c r="A336" s="5">
        <v>9819</v>
      </c>
      <c r="B336" s="5"/>
      <c r="C336" s="5" t="s">
        <v>2646</v>
      </c>
      <c r="D336" s="5" t="s">
        <v>2647</v>
      </c>
      <c r="E336" s="5" t="s">
        <v>2648</v>
      </c>
      <c r="F336" s="5" t="s">
        <v>2649</v>
      </c>
      <c r="G336" s="5">
        <v>2013</v>
      </c>
      <c r="H336" s="5" t="s">
        <v>2650</v>
      </c>
      <c r="I336" s="5" t="s">
        <v>125</v>
      </c>
      <c r="J336" s="5" t="s">
        <v>165</v>
      </c>
      <c r="K336" s="5" t="s">
        <v>105</v>
      </c>
      <c r="L336" s="5"/>
      <c r="M336" s="5" t="s">
        <v>57</v>
      </c>
      <c r="N336" s="5" t="s">
        <v>57</v>
      </c>
      <c r="O336" s="5" t="s">
        <v>58</v>
      </c>
      <c r="P336" s="5" t="s">
        <v>107</v>
      </c>
      <c r="Q336" s="5" t="s">
        <v>59</v>
      </c>
      <c r="R336" s="5" t="s">
        <v>106</v>
      </c>
      <c r="S336" s="5"/>
      <c r="T336" s="5"/>
      <c r="U336" s="5"/>
      <c r="V336" s="5"/>
      <c r="W336" s="5"/>
      <c r="X336" s="5"/>
      <c r="Y336" s="5"/>
      <c r="Z336" s="5"/>
      <c r="AA336" s="5"/>
      <c r="AB336" s="5"/>
      <c r="AC336" s="5"/>
      <c r="AD336" s="5"/>
      <c r="AE336" s="5"/>
      <c r="AF336" s="5"/>
      <c r="AG336" s="5"/>
      <c r="AH336" s="5"/>
      <c r="AI336" s="5"/>
      <c r="AJ336" s="5"/>
      <c r="AK336" s="5"/>
      <c r="AL336" s="5"/>
      <c r="AM336" s="5"/>
      <c r="AN336" s="5"/>
    </row>
    <row r="337" spans="1:40" ht="15.75" customHeight="1">
      <c r="A337" s="5">
        <v>2418</v>
      </c>
      <c r="B337" s="5"/>
      <c r="C337" s="5" t="s">
        <v>2651</v>
      </c>
      <c r="D337" s="5" t="s">
        <v>2652</v>
      </c>
      <c r="E337" s="5" t="s">
        <v>2653</v>
      </c>
      <c r="F337" s="5" t="s">
        <v>2654</v>
      </c>
      <c r="G337" s="5">
        <v>2019</v>
      </c>
      <c r="H337" s="5" t="s">
        <v>2655</v>
      </c>
      <c r="I337" s="5" t="s">
        <v>691</v>
      </c>
      <c r="J337" s="5" t="s">
        <v>165</v>
      </c>
      <c r="K337" s="5" t="s">
        <v>56</v>
      </c>
      <c r="L337" s="5" t="s">
        <v>56</v>
      </c>
      <c r="M337" s="6" t="s">
        <v>57</v>
      </c>
      <c r="N337" s="6" t="s">
        <v>57</v>
      </c>
      <c r="O337" s="6" t="s">
        <v>58</v>
      </c>
      <c r="P337" s="6" t="s">
        <v>106</v>
      </c>
      <c r="Q337" s="6" t="s">
        <v>107</v>
      </c>
      <c r="R337" s="6" t="s">
        <v>59</v>
      </c>
      <c r="S337" s="6" t="s">
        <v>128</v>
      </c>
      <c r="T337" s="6"/>
      <c r="U337" s="5"/>
      <c r="V337" s="5"/>
      <c r="W337" s="5"/>
      <c r="X337" s="5"/>
      <c r="Y337" s="5"/>
      <c r="Z337" s="5"/>
      <c r="AA337" s="5"/>
      <c r="AB337" s="5"/>
      <c r="AC337" s="5"/>
      <c r="AD337" s="5"/>
      <c r="AE337" s="5"/>
      <c r="AF337" s="5"/>
      <c r="AG337" s="5"/>
      <c r="AH337" s="5"/>
      <c r="AI337" s="5"/>
      <c r="AJ337" s="5"/>
      <c r="AK337" s="5"/>
      <c r="AL337" s="5"/>
      <c r="AM337" s="5"/>
      <c r="AN337" s="5"/>
    </row>
    <row r="338" spans="1:40" ht="15.75" customHeight="1">
      <c r="A338" s="5">
        <v>1847</v>
      </c>
      <c r="B338" s="5"/>
      <c r="C338" s="5" t="s">
        <v>2656</v>
      </c>
      <c r="D338" s="5" t="s">
        <v>2657</v>
      </c>
      <c r="E338" s="5" t="s">
        <v>2658</v>
      </c>
      <c r="F338" s="5" t="s">
        <v>2659</v>
      </c>
      <c r="G338" s="5">
        <v>2014</v>
      </c>
      <c r="H338" s="5" t="s">
        <v>2660</v>
      </c>
      <c r="I338" s="5" t="s">
        <v>104</v>
      </c>
      <c r="J338" s="5" t="s">
        <v>180</v>
      </c>
      <c r="K338" s="5" t="s">
        <v>320</v>
      </c>
      <c r="L338" s="5" t="s">
        <v>56</v>
      </c>
      <c r="M338" s="5" t="s">
        <v>57</v>
      </c>
      <c r="N338" s="5" t="s">
        <v>57</v>
      </c>
      <c r="O338" s="5" t="s">
        <v>58</v>
      </c>
      <c r="P338" s="5" t="s">
        <v>106</v>
      </c>
      <c r="Q338" s="5" t="s">
        <v>59</v>
      </c>
      <c r="R338" s="5" t="s">
        <v>107</v>
      </c>
      <c r="S338" s="5"/>
      <c r="T338" s="5"/>
      <c r="U338" s="5"/>
      <c r="V338" s="5"/>
      <c r="W338" s="5"/>
      <c r="X338" s="5"/>
      <c r="Y338" s="5"/>
      <c r="Z338" s="5"/>
      <c r="AA338" s="5"/>
      <c r="AB338" s="5"/>
      <c r="AC338" s="5"/>
      <c r="AD338" s="5"/>
      <c r="AE338" s="5"/>
      <c r="AF338" s="5"/>
      <c r="AG338" s="5"/>
      <c r="AH338" s="5"/>
      <c r="AI338" s="5"/>
      <c r="AJ338" s="5"/>
      <c r="AK338" s="5"/>
      <c r="AL338" s="5"/>
      <c r="AM338" s="5"/>
      <c r="AN338" s="5"/>
    </row>
    <row r="339" spans="1:40" ht="15.75" customHeight="1">
      <c r="A339" s="5">
        <v>6968</v>
      </c>
      <c r="B339" s="5"/>
      <c r="C339" s="5" t="s">
        <v>2661</v>
      </c>
      <c r="D339" s="5" t="s">
        <v>2662</v>
      </c>
      <c r="E339" s="5" t="s">
        <v>2663</v>
      </c>
      <c r="F339" s="5" t="s">
        <v>2664</v>
      </c>
      <c r="G339" s="5">
        <v>2016</v>
      </c>
      <c r="H339" s="5" t="s">
        <v>2665</v>
      </c>
      <c r="I339" s="5" t="s">
        <v>174</v>
      </c>
      <c r="J339" s="5" t="s">
        <v>126</v>
      </c>
      <c r="K339" s="5" t="s">
        <v>320</v>
      </c>
      <c r="L339" s="5" t="s">
        <v>320</v>
      </c>
      <c r="M339" s="5" t="s">
        <v>57</v>
      </c>
      <c r="N339" s="5" t="s">
        <v>57</v>
      </c>
      <c r="O339" s="5" t="s">
        <v>58</v>
      </c>
      <c r="P339" s="5" t="s">
        <v>106</v>
      </c>
      <c r="Q339" s="5" t="s">
        <v>59</v>
      </c>
      <c r="R339" s="5" t="s">
        <v>107</v>
      </c>
      <c r="S339" s="5"/>
      <c r="T339" s="5"/>
      <c r="U339" s="5"/>
      <c r="V339" s="5"/>
      <c r="W339" s="5"/>
      <c r="X339" s="5"/>
      <c r="Y339" s="5"/>
      <c r="Z339" s="5"/>
      <c r="AA339" s="5"/>
      <c r="AB339" s="5"/>
      <c r="AC339" s="5"/>
      <c r="AD339" s="5"/>
      <c r="AE339" s="5"/>
      <c r="AF339" s="5"/>
      <c r="AG339" s="5"/>
      <c r="AH339" s="5"/>
      <c r="AI339" s="5"/>
      <c r="AJ339" s="5"/>
      <c r="AK339" s="5"/>
      <c r="AL339" s="5"/>
      <c r="AM339" s="5"/>
      <c r="AN339" s="5"/>
    </row>
    <row r="340" spans="1:40" ht="15.75" customHeight="1">
      <c r="A340" s="6">
        <v>7251</v>
      </c>
      <c r="B340" s="9"/>
      <c r="C340" s="9" t="s">
        <v>2666</v>
      </c>
      <c r="D340" s="9" t="s">
        <v>2667</v>
      </c>
      <c r="E340" s="9" t="s">
        <v>2668</v>
      </c>
      <c r="F340" s="9" t="s">
        <v>2669</v>
      </c>
      <c r="G340" s="6">
        <v>2018</v>
      </c>
      <c r="H340" s="9" t="s">
        <v>2670</v>
      </c>
      <c r="I340" s="9" t="s">
        <v>174</v>
      </c>
      <c r="J340" s="9" t="s">
        <v>165</v>
      </c>
      <c r="K340" s="9" t="s">
        <v>56</v>
      </c>
      <c r="L340" s="5" t="s">
        <v>320</v>
      </c>
      <c r="M340" s="9" t="s">
        <v>57</v>
      </c>
      <c r="N340" s="9" t="s">
        <v>57</v>
      </c>
      <c r="O340" s="9" t="s">
        <v>58</v>
      </c>
      <c r="P340" s="9" t="s">
        <v>106</v>
      </c>
      <c r="Q340" s="9" t="s">
        <v>59</v>
      </c>
      <c r="R340" s="9" t="s">
        <v>107</v>
      </c>
      <c r="S340" s="9"/>
      <c r="T340" s="9"/>
      <c r="U340" s="9"/>
      <c r="V340" s="9"/>
      <c r="W340" s="9"/>
      <c r="X340" s="9"/>
      <c r="Y340" s="9"/>
      <c r="Z340" s="9"/>
      <c r="AA340" s="9"/>
      <c r="AB340"/>
    </row>
    <row r="341" spans="1:40" ht="15.75" customHeight="1">
      <c r="A341" s="5">
        <v>1607</v>
      </c>
      <c r="B341" s="5"/>
      <c r="C341" s="5" t="s">
        <v>2671</v>
      </c>
      <c r="D341" s="5" t="s">
        <v>2672</v>
      </c>
      <c r="E341" s="5" t="s">
        <v>2673</v>
      </c>
      <c r="F341" s="5" t="s">
        <v>2674</v>
      </c>
      <c r="G341" s="5">
        <v>2015</v>
      </c>
      <c r="H341" s="5" t="s">
        <v>2675</v>
      </c>
      <c r="I341" s="5" t="s">
        <v>104</v>
      </c>
      <c r="J341" s="5" t="s">
        <v>54</v>
      </c>
      <c r="K341" s="5" t="s">
        <v>225</v>
      </c>
      <c r="L341" s="5" t="s">
        <v>320</v>
      </c>
      <c r="M341" s="5" t="s">
        <v>57</v>
      </c>
      <c r="N341" s="5" t="s">
        <v>57</v>
      </c>
      <c r="O341" s="5" t="s">
        <v>58</v>
      </c>
      <c r="P341" s="5" t="s">
        <v>106</v>
      </c>
      <c r="Q341" s="5" t="s">
        <v>107</v>
      </c>
      <c r="R341" s="5" t="s">
        <v>59</v>
      </c>
      <c r="S341" s="5"/>
      <c r="T341" s="5"/>
      <c r="U341" s="5"/>
      <c r="V341" s="5"/>
      <c r="W341" s="5"/>
      <c r="X341" s="5"/>
      <c r="Y341" s="5"/>
      <c r="Z341" s="5"/>
      <c r="AA341" s="5"/>
      <c r="AB341" s="5"/>
      <c r="AC341" s="5"/>
      <c r="AD341" s="5"/>
      <c r="AE341" s="5"/>
      <c r="AF341" s="5"/>
      <c r="AG341" s="5"/>
      <c r="AH341" s="5"/>
      <c r="AI341" s="5"/>
      <c r="AJ341" s="5"/>
      <c r="AK341" s="5"/>
      <c r="AL341" s="5"/>
      <c r="AM341" s="5"/>
      <c r="AN341" s="5" t="s">
        <v>2676</v>
      </c>
    </row>
    <row r="342" spans="1:40" ht="15.75" customHeight="1">
      <c r="A342" s="5">
        <v>2143</v>
      </c>
      <c r="B342" s="5"/>
      <c r="C342" s="5" t="s">
        <v>2677</v>
      </c>
      <c r="D342" s="5" t="s">
        <v>2678</v>
      </c>
      <c r="E342" s="5" t="s">
        <v>2679</v>
      </c>
      <c r="F342" s="5" t="s">
        <v>2680</v>
      </c>
      <c r="G342" s="5">
        <v>2019</v>
      </c>
      <c r="H342" s="5" t="s">
        <v>2681</v>
      </c>
      <c r="I342" s="5" t="s">
        <v>1646</v>
      </c>
      <c r="J342" s="5" t="s">
        <v>180</v>
      </c>
      <c r="K342" s="5" t="s">
        <v>166</v>
      </c>
      <c r="L342" s="5" t="s">
        <v>56</v>
      </c>
      <c r="M342" s="5" t="s">
        <v>57</v>
      </c>
      <c r="N342" s="5" t="s">
        <v>57</v>
      </c>
      <c r="O342" s="5" t="s">
        <v>58</v>
      </c>
      <c r="P342" s="5" t="s">
        <v>106</v>
      </c>
      <c r="Q342" s="5" t="s">
        <v>107</v>
      </c>
      <c r="R342" s="5" t="s">
        <v>59</v>
      </c>
      <c r="S342" s="5"/>
      <c r="T342" s="5"/>
      <c r="U342" s="5"/>
      <c r="V342" s="5"/>
      <c r="W342" s="5"/>
      <c r="X342" s="5"/>
      <c r="Y342" s="5"/>
      <c r="Z342" s="5"/>
      <c r="AA342" s="5"/>
      <c r="AB342" s="5"/>
      <c r="AC342" s="5"/>
      <c r="AD342" s="5"/>
      <c r="AE342" s="5"/>
      <c r="AF342" s="5"/>
      <c r="AG342" s="5"/>
      <c r="AH342" s="5"/>
      <c r="AI342" s="5"/>
      <c r="AJ342" s="5"/>
      <c r="AK342" s="5"/>
      <c r="AL342" s="5"/>
      <c r="AM342" s="5"/>
      <c r="AN342" s="5"/>
    </row>
    <row r="343" spans="1:40" ht="15.75" customHeight="1">
      <c r="A343" s="6">
        <v>3327</v>
      </c>
      <c r="B343" s="6"/>
      <c r="C343" s="6" t="s">
        <v>2682</v>
      </c>
      <c r="D343" s="6" t="s">
        <v>2683</v>
      </c>
      <c r="E343" s="6" t="s">
        <v>2684</v>
      </c>
      <c r="F343" s="6" t="s">
        <v>2685</v>
      </c>
      <c r="G343" s="6">
        <v>2006</v>
      </c>
      <c r="H343" s="6" t="s">
        <v>2686</v>
      </c>
      <c r="I343" s="6" t="s">
        <v>2687</v>
      </c>
      <c r="J343" s="6" t="s">
        <v>165</v>
      </c>
      <c r="K343" s="6" t="s">
        <v>56</v>
      </c>
      <c r="L343" s="5" t="s">
        <v>320</v>
      </c>
      <c r="M343" s="6" t="s">
        <v>57</v>
      </c>
      <c r="N343" s="6" t="s">
        <v>57</v>
      </c>
      <c r="O343" s="6" t="s">
        <v>58</v>
      </c>
      <c r="P343" s="6" t="s">
        <v>106</v>
      </c>
      <c r="Q343" s="6" t="s">
        <v>107</v>
      </c>
      <c r="R343" s="6" t="s">
        <v>59</v>
      </c>
      <c r="S343" s="6"/>
      <c r="T343" s="6"/>
      <c r="U343" s="6"/>
      <c r="V343" s="6"/>
      <c r="W343" s="6"/>
      <c r="X343" s="6"/>
      <c r="Y343" s="6"/>
      <c r="Z343" s="6"/>
      <c r="AA343" s="6"/>
      <c r="AB343" s="6"/>
      <c r="AC343" s="5"/>
      <c r="AD343" s="5"/>
      <c r="AE343" s="5"/>
      <c r="AF343" s="5"/>
      <c r="AG343" s="5"/>
      <c r="AH343" s="5"/>
      <c r="AI343" s="5"/>
      <c r="AJ343" s="5"/>
      <c r="AK343" s="5"/>
      <c r="AL343" s="5"/>
      <c r="AM343" s="5"/>
      <c r="AN343" s="6"/>
    </row>
    <row r="344" spans="1:40" ht="15.75" customHeight="1">
      <c r="A344" s="6">
        <v>10158</v>
      </c>
      <c r="B344" s="9"/>
      <c r="C344" s="9" t="s">
        <v>2688</v>
      </c>
      <c r="D344" s="9" t="s">
        <v>2689</v>
      </c>
      <c r="E344" s="9" t="s">
        <v>2690</v>
      </c>
      <c r="F344" s="9" t="s">
        <v>2691</v>
      </c>
      <c r="G344" s="6">
        <v>2011</v>
      </c>
      <c r="H344" s="9" t="s">
        <v>2692</v>
      </c>
      <c r="I344" s="9" t="s">
        <v>2693</v>
      </c>
      <c r="J344" s="9" t="s">
        <v>165</v>
      </c>
      <c r="K344" s="9" t="s">
        <v>56</v>
      </c>
      <c r="L344" s="5" t="s">
        <v>56</v>
      </c>
      <c r="M344" s="9" t="s">
        <v>57</v>
      </c>
      <c r="N344" s="9" t="s">
        <v>57</v>
      </c>
      <c r="O344" s="9" t="s">
        <v>58</v>
      </c>
      <c r="P344" s="9" t="s">
        <v>106</v>
      </c>
      <c r="Q344" s="9" t="s">
        <v>107</v>
      </c>
      <c r="R344" s="9" t="s">
        <v>59</v>
      </c>
      <c r="S344" s="9"/>
      <c r="T344" s="9"/>
      <c r="U344" s="9"/>
      <c r="V344" s="9"/>
      <c r="W344" s="9"/>
      <c r="X344" s="9"/>
      <c r="Y344" s="9"/>
      <c r="Z344" s="9"/>
      <c r="AA344" s="9"/>
      <c r="AB344" s="9"/>
    </row>
    <row r="345" spans="1:40" ht="15.75" customHeight="1">
      <c r="A345" s="5">
        <v>871</v>
      </c>
      <c r="B345" s="5"/>
      <c r="C345" s="5" t="s">
        <v>2694</v>
      </c>
      <c r="D345" s="5" t="s">
        <v>2695</v>
      </c>
      <c r="E345" s="5" t="s">
        <v>2696</v>
      </c>
      <c r="F345" s="5" t="s">
        <v>2697</v>
      </c>
      <c r="G345" s="5">
        <v>2010</v>
      </c>
      <c r="H345" s="5" t="s">
        <v>2698</v>
      </c>
      <c r="I345" s="5" t="s">
        <v>144</v>
      </c>
      <c r="J345" s="5" t="s">
        <v>126</v>
      </c>
      <c r="K345" s="5" t="s">
        <v>86</v>
      </c>
      <c r="L345" s="5" t="s">
        <v>56</v>
      </c>
      <c r="M345" s="5" t="s">
        <v>57</v>
      </c>
      <c r="N345" s="5" t="s">
        <v>57</v>
      </c>
      <c r="O345" s="5" t="s">
        <v>58</v>
      </c>
      <c r="P345" s="5" t="s">
        <v>106</v>
      </c>
      <c r="Q345" s="5" t="s">
        <v>59</v>
      </c>
      <c r="R345" s="5"/>
      <c r="S345" s="5"/>
      <c r="T345" s="5"/>
      <c r="U345" s="5"/>
      <c r="V345" s="5"/>
      <c r="W345" s="5"/>
      <c r="X345" s="5"/>
      <c r="Y345" s="5"/>
      <c r="Z345" s="5"/>
      <c r="AA345" s="5"/>
      <c r="AB345" s="5"/>
      <c r="AC345" s="5"/>
      <c r="AD345" s="5"/>
      <c r="AE345" s="5"/>
      <c r="AF345" s="5"/>
      <c r="AG345" s="5"/>
      <c r="AH345" s="5"/>
      <c r="AI345" s="5"/>
      <c r="AJ345" s="5"/>
      <c r="AK345" s="5"/>
      <c r="AL345" s="5"/>
      <c r="AM345" s="5"/>
      <c r="AN345" s="5"/>
    </row>
    <row r="346" spans="1:40" ht="15.75" customHeight="1">
      <c r="A346" s="5">
        <v>1771</v>
      </c>
      <c r="B346" s="5"/>
      <c r="C346" s="5" t="s">
        <v>2699</v>
      </c>
      <c r="D346" s="5" t="s">
        <v>2700</v>
      </c>
      <c r="E346" s="5" t="s">
        <v>2701</v>
      </c>
      <c r="F346" s="5" t="s">
        <v>1119</v>
      </c>
      <c r="G346" s="5">
        <v>2012</v>
      </c>
      <c r="H346" s="5" t="s">
        <v>2702</v>
      </c>
      <c r="I346" s="5" t="s">
        <v>526</v>
      </c>
      <c r="J346" s="5" t="s">
        <v>165</v>
      </c>
      <c r="K346" s="5" t="s">
        <v>86</v>
      </c>
      <c r="L346" s="5" t="s">
        <v>320</v>
      </c>
      <c r="M346" s="5" t="s">
        <v>57</v>
      </c>
      <c r="N346" s="5" t="s">
        <v>57</v>
      </c>
      <c r="O346" s="5" t="s">
        <v>58</v>
      </c>
      <c r="P346" s="5" t="s">
        <v>106</v>
      </c>
      <c r="Q346" s="5" t="s">
        <v>59</v>
      </c>
      <c r="R346" s="5"/>
      <c r="S346" s="5"/>
      <c r="T346" s="5"/>
      <c r="U346" s="5"/>
      <c r="V346" s="5"/>
      <c r="W346" s="5"/>
      <c r="X346" s="5"/>
      <c r="Y346" s="5"/>
      <c r="Z346" s="5"/>
      <c r="AA346" s="5"/>
      <c r="AB346" s="5"/>
      <c r="AC346" s="5"/>
      <c r="AD346" s="5"/>
      <c r="AE346" s="5"/>
      <c r="AF346" s="5"/>
      <c r="AG346" s="5"/>
      <c r="AH346" s="5"/>
      <c r="AI346" s="5"/>
      <c r="AJ346" s="5"/>
      <c r="AK346" s="5"/>
      <c r="AL346" s="5"/>
      <c r="AM346" s="5"/>
      <c r="AN346" s="5"/>
    </row>
    <row r="347" spans="1:40" ht="15.75" customHeight="1">
      <c r="A347" s="5">
        <v>10285</v>
      </c>
      <c r="B347" s="5"/>
      <c r="C347" s="5" t="s">
        <v>2703</v>
      </c>
      <c r="D347" s="5" t="s">
        <v>2704</v>
      </c>
      <c r="E347" s="5" t="s">
        <v>2705</v>
      </c>
      <c r="F347" s="5" t="s">
        <v>2706</v>
      </c>
      <c r="G347" s="5">
        <v>2003</v>
      </c>
      <c r="H347" s="5" t="s">
        <v>2707</v>
      </c>
      <c r="I347" s="5" t="s">
        <v>104</v>
      </c>
      <c r="J347" s="5" t="s">
        <v>126</v>
      </c>
      <c r="K347" s="5" t="s">
        <v>86</v>
      </c>
      <c r="L347" s="5" t="s">
        <v>56</v>
      </c>
      <c r="M347" s="5" t="s">
        <v>57</v>
      </c>
      <c r="N347" s="5" t="s">
        <v>57</v>
      </c>
      <c r="O347" s="5" t="s">
        <v>58</v>
      </c>
      <c r="P347" s="5" t="s">
        <v>106</v>
      </c>
      <c r="Q347" s="5" t="s">
        <v>59</v>
      </c>
      <c r="R347" s="5"/>
      <c r="S347" s="5"/>
      <c r="T347" s="5"/>
      <c r="U347" s="5"/>
      <c r="V347" s="5"/>
      <c r="W347" s="5"/>
      <c r="X347" s="5"/>
      <c r="Y347" s="5"/>
      <c r="Z347" s="5"/>
      <c r="AA347" s="5"/>
      <c r="AB347" s="5"/>
      <c r="AC347" s="5"/>
      <c r="AD347" s="5"/>
      <c r="AE347" s="5"/>
      <c r="AF347" s="5"/>
      <c r="AG347" s="5"/>
      <c r="AH347" s="5"/>
      <c r="AI347" s="5"/>
      <c r="AJ347" s="5"/>
      <c r="AK347" s="5"/>
      <c r="AL347" s="5"/>
      <c r="AM347" s="5"/>
      <c r="AN347" s="5" t="s">
        <v>2708</v>
      </c>
    </row>
    <row r="348" spans="1:40" ht="15.75" customHeight="1">
      <c r="A348" s="5">
        <v>8640</v>
      </c>
      <c r="B348" s="5"/>
      <c r="C348" s="5" t="s">
        <v>2709</v>
      </c>
      <c r="D348" s="5" t="s">
        <v>2710</v>
      </c>
      <c r="E348" s="5" t="s">
        <v>2711</v>
      </c>
      <c r="F348" s="5" t="s">
        <v>2712</v>
      </c>
      <c r="G348" s="5">
        <v>2014</v>
      </c>
      <c r="H348" s="5" t="s">
        <v>2713</v>
      </c>
      <c r="I348" s="5" t="s">
        <v>2452</v>
      </c>
      <c r="J348" s="5" t="s">
        <v>54</v>
      </c>
      <c r="K348" s="5" t="s">
        <v>105</v>
      </c>
      <c r="L348" s="5" t="s">
        <v>320</v>
      </c>
      <c r="M348" s="5" t="s">
        <v>57</v>
      </c>
      <c r="N348" s="5" t="s">
        <v>57</v>
      </c>
      <c r="O348" s="5" t="s">
        <v>58</v>
      </c>
      <c r="P348" s="5" t="s">
        <v>106</v>
      </c>
      <c r="Q348" s="5" t="s">
        <v>59</v>
      </c>
      <c r="R348" s="5"/>
      <c r="S348" s="5"/>
      <c r="T348" s="5"/>
      <c r="U348" s="5"/>
      <c r="V348" s="5"/>
      <c r="W348" s="5"/>
      <c r="X348" s="5"/>
      <c r="Y348" s="5"/>
      <c r="Z348" s="5"/>
      <c r="AA348" s="5"/>
      <c r="AB348" s="5"/>
      <c r="AC348" s="5"/>
      <c r="AD348" s="5"/>
      <c r="AE348" s="5"/>
      <c r="AF348" s="5"/>
      <c r="AG348" s="5"/>
      <c r="AH348" s="5"/>
      <c r="AI348" s="5"/>
      <c r="AJ348" s="5"/>
      <c r="AK348" s="5"/>
      <c r="AL348" s="5"/>
      <c r="AM348" s="5"/>
      <c r="AN348" s="5"/>
    </row>
    <row r="349" spans="1:40" ht="15.75" customHeight="1">
      <c r="A349" s="5">
        <v>5369</v>
      </c>
      <c r="B349" s="5"/>
      <c r="C349" s="5" t="s">
        <v>2714</v>
      </c>
      <c r="D349" s="5" t="s">
        <v>2715</v>
      </c>
      <c r="E349" s="5" t="s">
        <v>2716</v>
      </c>
      <c r="F349" s="5" t="s">
        <v>2717</v>
      </c>
      <c r="G349" s="5">
        <v>2019</v>
      </c>
      <c r="H349" s="5" t="s">
        <v>2718</v>
      </c>
      <c r="I349" s="5" t="s">
        <v>144</v>
      </c>
      <c r="J349" s="5" t="s">
        <v>54</v>
      </c>
      <c r="K349" s="5" t="s">
        <v>225</v>
      </c>
      <c r="L349" s="5" t="s">
        <v>56</v>
      </c>
      <c r="M349" s="5" t="s">
        <v>57</v>
      </c>
      <c r="N349" s="5" t="s">
        <v>57</v>
      </c>
      <c r="O349" s="5" t="s">
        <v>58</v>
      </c>
      <c r="P349" s="5" t="s">
        <v>106</v>
      </c>
      <c r="Q349" s="5" t="s">
        <v>59</v>
      </c>
      <c r="R349" s="5"/>
      <c r="S349" s="5"/>
      <c r="T349" s="5"/>
      <c r="U349" s="5"/>
      <c r="V349" s="5"/>
      <c r="W349" s="5"/>
      <c r="X349" s="5"/>
      <c r="Y349" s="5"/>
      <c r="Z349" s="5"/>
      <c r="AA349" s="5"/>
      <c r="AB349" s="5"/>
      <c r="AC349" s="5"/>
      <c r="AD349" s="5"/>
      <c r="AE349" s="5"/>
      <c r="AF349" s="5"/>
      <c r="AG349" s="5"/>
      <c r="AH349" s="5"/>
      <c r="AI349" s="5"/>
      <c r="AJ349" s="5"/>
      <c r="AK349" s="5"/>
      <c r="AL349" s="5"/>
      <c r="AM349" s="5"/>
      <c r="AN349" s="5" t="s">
        <v>2719</v>
      </c>
    </row>
    <row r="350" spans="1:40" ht="15.75" customHeight="1">
      <c r="A350" s="5">
        <v>5484</v>
      </c>
      <c r="B350" s="5"/>
      <c r="C350" s="5" t="s">
        <v>2720</v>
      </c>
      <c r="D350" s="5" t="s">
        <v>2721</v>
      </c>
      <c r="E350" s="5" t="s">
        <v>2722</v>
      </c>
      <c r="F350" s="5" t="s">
        <v>1656</v>
      </c>
      <c r="G350" s="5">
        <v>2008</v>
      </c>
      <c r="H350" s="5" t="s">
        <v>2723</v>
      </c>
      <c r="I350" s="5" t="s">
        <v>481</v>
      </c>
      <c r="J350" s="5" t="s">
        <v>126</v>
      </c>
      <c r="K350" s="5" t="s">
        <v>127</v>
      </c>
      <c r="L350" s="5" t="s">
        <v>56</v>
      </c>
      <c r="M350" s="5" t="s">
        <v>57</v>
      </c>
      <c r="N350" s="5" t="s">
        <v>57</v>
      </c>
      <c r="O350" s="5" t="s">
        <v>58</v>
      </c>
      <c r="P350" s="5" t="s">
        <v>106</v>
      </c>
      <c r="Q350" s="5" t="s">
        <v>59</v>
      </c>
      <c r="R350" s="5"/>
      <c r="S350" s="5"/>
      <c r="T350" s="5"/>
      <c r="U350" s="5"/>
      <c r="V350" s="5"/>
      <c r="W350" s="5"/>
      <c r="X350" s="5"/>
      <c r="Y350" s="5"/>
      <c r="Z350" s="5"/>
      <c r="AA350" s="5"/>
      <c r="AB350" s="5"/>
      <c r="AC350" s="5"/>
      <c r="AD350" s="5"/>
      <c r="AE350" s="5"/>
      <c r="AF350" s="5"/>
      <c r="AG350" s="5"/>
      <c r="AH350" s="5"/>
      <c r="AI350" s="5"/>
      <c r="AJ350" s="5"/>
      <c r="AK350" s="5"/>
      <c r="AL350" s="5"/>
      <c r="AM350" s="5"/>
      <c r="AN350" s="5"/>
    </row>
    <row r="351" spans="1:40" ht="15.75" customHeight="1">
      <c r="A351" s="5">
        <v>7068</v>
      </c>
      <c r="B351" s="5"/>
      <c r="C351" s="5" t="s">
        <v>2724</v>
      </c>
      <c r="D351" s="5" t="s">
        <v>2725</v>
      </c>
      <c r="E351" s="5" t="s">
        <v>2726</v>
      </c>
      <c r="F351" s="5" t="s">
        <v>2727</v>
      </c>
      <c r="G351" s="5">
        <v>2020</v>
      </c>
      <c r="H351" s="5" t="s">
        <v>2728</v>
      </c>
      <c r="I351" s="5" t="s">
        <v>359</v>
      </c>
      <c r="J351" s="5" t="s">
        <v>126</v>
      </c>
      <c r="K351" s="5" t="s">
        <v>127</v>
      </c>
      <c r="L351" s="5" t="s">
        <v>320</v>
      </c>
      <c r="M351" s="5" t="s">
        <v>57</v>
      </c>
      <c r="N351" s="5" t="s">
        <v>57</v>
      </c>
      <c r="O351" s="5" t="s">
        <v>58</v>
      </c>
      <c r="P351" s="5" t="s">
        <v>106</v>
      </c>
      <c r="Q351" s="5" t="s">
        <v>59</v>
      </c>
      <c r="R351" s="5"/>
      <c r="S351" s="5"/>
      <c r="T351" s="5"/>
      <c r="U351" s="5"/>
      <c r="V351" s="5"/>
      <c r="W351" s="5"/>
      <c r="X351" s="5"/>
      <c r="Y351" s="5"/>
      <c r="Z351" s="5"/>
      <c r="AA351" s="5"/>
      <c r="AB351" s="5"/>
      <c r="AC351" s="5"/>
      <c r="AD351" s="5"/>
      <c r="AE351" s="5"/>
      <c r="AF351" s="5"/>
      <c r="AG351" s="5"/>
      <c r="AH351" s="5"/>
      <c r="AI351" s="5"/>
      <c r="AJ351" s="5"/>
      <c r="AK351" s="5"/>
      <c r="AL351" s="5"/>
      <c r="AM351" s="5"/>
      <c r="AN351" s="5"/>
    </row>
    <row r="352" spans="1:40" ht="15.75" customHeight="1">
      <c r="A352" s="5">
        <v>10562</v>
      </c>
      <c r="B352" s="5"/>
      <c r="C352" s="5" t="s">
        <v>2729</v>
      </c>
      <c r="D352" s="5" t="s">
        <v>2730</v>
      </c>
      <c r="E352" s="5" t="s">
        <v>2731</v>
      </c>
      <c r="F352" s="5" t="s">
        <v>2732</v>
      </c>
      <c r="G352" s="5">
        <v>2017</v>
      </c>
      <c r="H352" s="5" t="s">
        <v>2733</v>
      </c>
      <c r="I352" s="5" t="s">
        <v>691</v>
      </c>
      <c r="J352" s="5" t="s">
        <v>165</v>
      </c>
      <c r="K352" s="5" t="s">
        <v>225</v>
      </c>
      <c r="L352" s="5" t="s">
        <v>56</v>
      </c>
      <c r="M352" s="6" t="s">
        <v>57</v>
      </c>
      <c r="N352" s="5" t="s">
        <v>57</v>
      </c>
      <c r="O352" s="6" t="s">
        <v>58</v>
      </c>
      <c r="P352" s="6" t="s">
        <v>106</v>
      </c>
      <c r="Q352" s="6" t="s">
        <v>59</v>
      </c>
      <c r="R352" s="6"/>
      <c r="S352" s="6"/>
      <c r="T352" s="6"/>
      <c r="U352" s="6"/>
      <c r="V352" s="6"/>
      <c r="W352" s="6"/>
      <c r="X352" s="6"/>
      <c r="Y352" s="6"/>
      <c r="Z352" s="6"/>
      <c r="AA352" s="6"/>
      <c r="AB352" s="5"/>
      <c r="AC352" s="5"/>
      <c r="AD352" s="5"/>
      <c r="AE352" s="5"/>
      <c r="AF352" s="5"/>
      <c r="AG352" s="5"/>
      <c r="AH352" s="5"/>
      <c r="AI352" s="5"/>
      <c r="AJ352" s="5"/>
      <c r="AK352" s="5"/>
      <c r="AL352" s="5"/>
      <c r="AM352" s="5"/>
      <c r="AN352" s="6" t="s">
        <v>2734</v>
      </c>
    </row>
    <row r="353" spans="1:40" ht="15.75" customHeight="1">
      <c r="A353" s="5">
        <v>1918</v>
      </c>
      <c r="B353" s="5"/>
      <c r="C353" s="5" t="s">
        <v>2735</v>
      </c>
      <c r="D353" s="5" t="s">
        <v>2736</v>
      </c>
      <c r="E353" s="5" t="s">
        <v>2737</v>
      </c>
      <c r="F353" s="5" t="s">
        <v>2738</v>
      </c>
      <c r="G353" s="5">
        <v>2015</v>
      </c>
      <c r="H353" s="5" t="s">
        <v>2739</v>
      </c>
      <c r="I353" s="5" t="s">
        <v>2740</v>
      </c>
      <c r="J353" s="5" t="s">
        <v>180</v>
      </c>
      <c r="K353" s="5" t="s">
        <v>166</v>
      </c>
      <c r="L353" s="5" t="s">
        <v>320</v>
      </c>
      <c r="M353" s="5" t="s">
        <v>57</v>
      </c>
      <c r="N353" s="5" t="s">
        <v>57</v>
      </c>
      <c r="O353" s="5" t="s">
        <v>58</v>
      </c>
      <c r="P353" s="5" t="s">
        <v>106</v>
      </c>
      <c r="Q353" s="5" t="s">
        <v>59</v>
      </c>
      <c r="R353" s="5"/>
      <c r="S353" s="5"/>
      <c r="T353" s="5"/>
      <c r="U353" s="5"/>
      <c r="V353" s="5"/>
      <c r="W353" s="5"/>
      <c r="X353" s="5"/>
      <c r="Y353" s="5"/>
      <c r="Z353" s="5"/>
      <c r="AA353" s="5"/>
      <c r="AB353" s="5"/>
      <c r="AC353" s="5"/>
      <c r="AD353" s="5"/>
      <c r="AE353" s="5"/>
      <c r="AF353" s="5"/>
      <c r="AG353" s="5"/>
      <c r="AH353" s="5"/>
      <c r="AI353" s="5"/>
      <c r="AJ353" s="5"/>
      <c r="AK353" s="5"/>
      <c r="AL353" s="5"/>
      <c r="AM353" s="5"/>
      <c r="AN353" s="5" t="s">
        <v>2741</v>
      </c>
    </row>
    <row r="354" spans="1:40" ht="15.75" customHeight="1">
      <c r="A354" s="6">
        <v>3192</v>
      </c>
      <c r="B354" s="6"/>
      <c r="C354" s="6" t="s">
        <v>2742</v>
      </c>
      <c r="D354" s="6" t="s">
        <v>2743</v>
      </c>
      <c r="E354" s="6" t="s">
        <v>2744</v>
      </c>
      <c r="F354" s="6" t="s">
        <v>1576</v>
      </c>
      <c r="G354" s="6">
        <v>2012</v>
      </c>
      <c r="H354" s="6" t="s">
        <v>2745</v>
      </c>
      <c r="I354" s="6" t="s">
        <v>526</v>
      </c>
      <c r="J354" s="6" t="s">
        <v>54</v>
      </c>
      <c r="K354" s="6" t="s">
        <v>56</v>
      </c>
      <c r="L354" s="5" t="s">
        <v>56</v>
      </c>
      <c r="M354" s="6" t="s">
        <v>57</v>
      </c>
      <c r="N354" s="6" t="s">
        <v>57</v>
      </c>
      <c r="O354" s="6" t="s">
        <v>58</v>
      </c>
      <c r="P354" s="6" t="s">
        <v>106</v>
      </c>
      <c r="Q354" s="6" t="s">
        <v>59</v>
      </c>
      <c r="R354" s="6"/>
      <c r="S354" s="6"/>
      <c r="T354" s="6"/>
      <c r="U354" s="6"/>
      <c r="V354" s="6"/>
      <c r="W354" s="6"/>
      <c r="X354" s="6"/>
      <c r="Y354" s="6"/>
      <c r="Z354" s="6"/>
      <c r="AA354" s="6"/>
      <c r="AB354" s="6"/>
      <c r="AC354" s="5"/>
      <c r="AD354" s="5"/>
      <c r="AE354" s="5"/>
      <c r="AF354" s="5"/>
      <c r="AG354" s="5"/>
      <c r="AH354" s="5"/>
      <c r="AI354" s="5"/>
      <c r="AJ354" s="5"/>
      <c r="AK354" s="5"/>
      <c r="AL354" s="5"/>
      <c r="AM354" s="5"/>
      <c r="AN354" s="6"/>
    </row>
    <row r="355" spans="1:40" ht="15.75" customHeight="1">
      <c r="A355" s="5">
        <v>896</v>
      </c>
      <c r="B355" s="5"/>
      <c r="C355" s="5" t="s">
        <v>2746</v>
      </c>
      <c r="D355" s="5" t="s">
        <v>2747</v>
      </c>
      <c r="E355" s="5" t="s">
        <v>2748</v>
      </c>
      <c r="F355" s="5" t="s">
        <v>2749</v>
      </c>
      <c r="G355" s="5">
        <v>2014</v>
      </c>
      <c r="H355" s="5" t="s">
        <v>2750</v>
      </c>
      <c r="I355" s="5" t="s">
        <v>2151</v>
      </c>
      <c r="J355" s="5" t="s">
        <v>126</v>
      </c>
      <c r="K355" s="5" t="s">
        <v>225</v>
      </c>
      <c r="L355" s="5" t="s">
        <v>320</v>
      </c>
      <c r="M355" s="5" t="s">
        <v>57</v>
      </c>
      <c r="N355" s="5" t="s">
        <v>57</v>
      </c>
      <c r="O355" s="5" t="s">
        <v>2172</v>
      </c>
      <c r="P355" s="5" t="s">
        <v>106</v>
      </c>
      <c r="Q355" s="5" t="s">
        <v>107</v>
      </c>
      <c r="R355" s="5" t="s">
        <v>59</v>
      </c>
      <c r="S355" s="5"/>
      <c r="T355" s="5"/>
      <c r="U355" s="5"/>
      <c r="V355" s="5"/>
      <c r="W355" s="5"/>
      <c r="X355" s="5"/>
      <c r="Y355" s="5"/>
      <c r="Z355" s="5"/>
      <c r="AA355" s="5"/>
      <c r="AB355" s="5"/>
      <c r="AC355" s="5"/>
      <c r="AD355" s="5"/>
      <c r="AE355" s="5"/>
      <c r="AF355" s="5"/>
      <c r="AG355" s="5"/>
      <c r="AH355" s="5"/>
      <c r="AI355" s="5"/>
      <c r="AJ355" s="5"/>
      <c r="AK355" s="5"/>
      <c r="AL355" s="5"/>
      <c r="AM355" s="5"/>
      <c r="AN355" s="5"/>
    </row>
    <row r="356" spans="1:40" ht="15.75" customHeight="1">
      <c r="A356" s="6">
        <v>5811</v>
      </c>
      <c r="B356" s="6"/>
      <c r="C356" s="6" t="s">
        <v>2751</v>
      </c>
      <c r="D356" s="6" t="s">
        <v>2752</v>
      </c>
      <c r="E356" s="6" t="s">
        <v>2753</v>
      </c>
      <c r="F356" s="6" t="s">
        <v>2727</v>
      </c>
      <c r="G356" s="6">
        <v>2018</v>
      </c>
      <c r="H356" s="6" t="s">
        <v>2754</v>
      </c>
      <c r="I356" s="6" t="s">
        <v>174</v>
      </c>
      <c r="J356" s="6" t="s">
        <v>165</v>
      </c>
      <c r="K356" s="6" t="s">
        <v>56</v>
      </c>
      <c r="L356" s="5" t="s">
        <v>320</v>
      </c>
      <c r="M356" s="6" t="s">
        <v>57</v>
      </c>
      <c r="N356" s="6" t="s">
        <v>57</v>
      </c>
      <c r="O356" s="6" t="s">
        <v>2172</v>
      </c>
      <c r="P356" s="6" t="s">
        <v>106</v>
      </c>
      <c r="Q356" s="6" t="s">
        <v>59</v>
      </c>
      <c r="R356" s="6"/>
      <c r="S356" s="6"/>
      <c r="T356" s="6"/>
      <c r="U356" s="6"/>
      <c r="V356" s="6"/>
      <c r="W356" s="6"/>
      <c r="X356" s="6"/>
      <c r="Y356" s="6"/>
      <c r="Z356" s="6"/>
      <c r="AA356" s="6"/>
      <c r="AB356" s="6"/>
      <c r="AC356" s="5"/>
      <c r="AD356" s="5"/>
      <c r="AE356" s="5"/>
      <c r="AF356" s="5"/>
      <c r="AG356" s="5"/>
      <c r="AH356" s="5"/>
      <c r="AI356" s="5"/>
      <c r="AJ356" s="5"/>
      <c r="AK356" s="5"/>
      <c r="AL356" s="5"/>
      <c r="AM356" s="5"/>
      <c r="AN356" s="6"/>
    </row>
    <row r="357" spans="1:40" ht="15.75" customHeight="1">
      <c r="A357" s="5">
        <v>2396</v>
      </c>
      <c r="B357" s="5"/>
      <c r="C357" s="5" t="s">
        <v>2755</v>
      </c>
      <c r="D357" s="5" t="s">
        <v>2756</v>
      </c>
      <c r="E357" s="5" t="s">
        <v>2757</v>
      </c>
      <c r="F357" s="5" t="s">
        <v>2758</v>
      </c>
      <c r="G357" s="5">
        <v>2014</v>
      </c>
      <c r="H357" s="5" t="s">
        <v>2759</v>
      </c>
      <c r="I357" s="5" t="s">
        <v>2214</v>
      </c>
      <c r="J357" s="5" t="s">
        <v>54</v>
      </c>
      <c r="K357" s="5" t="s">
        <v>320</v>
      </c>
      <c r="L357" s="5" t="s">
        <v>56</v>
      </c>
      <c r="M357" s="5" t="s">
        <v>57</v>
      </c>
      <c r="N357" s="5" t="s">
        <v>57</v>
      </c>
      <c r="O357" s="5" t="s">
        <v>2044</v>
      </c>
      <c r="P357" s="5" t="s">
        <v>106</v>
      </c>
      <c r="Q357" s="5" t="s">
        <v>107</v>
      </c>
      <c r="R357" s="5" t="s">
        <v>59</v>
      </c>
      <c r="S357" s="5"/>
      <c r="T357" s="5"/>
      <c r="U357" s="5"/>
      <c r="V357" s="5"/>
      <c r="W357" s="5"/>
      <c r="X357" s="5"/>
      <c r="Y357" s="5"/>
      <c r="Z357" s="5"/>
      <c r="AA357" s="5"/>
      <c r="AB357" s="5"/>
      <c r="AC357" s="5"/>
      <c r="AD357" s="5"/>
      <c r="AE357" s="5"/>
      <c r="AF357" s="5"/>
      <c r="AG357" s="5"/>
      <c r="AH357" s="5"/>
      <c r="AI357" s="5"/>
      <c r="AJ357" s="5"/>
      <c r="AK357" s="5"/>
      <c r="AL357" s="5"/>
      <c r="AM357" s="5"/>
      <c r="AN357" s="5"/>
    </row>
    <row r="455" spans="2:48" ht="15.75" customHeight="1">
      <c r="B455"/>
      <c r="C455"/>
      <c r="D455"/>
      <c r="E455"/>
      <c r="F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row>
    <row r="456" spans="2:48" ht="15.75" customHeight="1">
      <c r="B456"/>
      <c r="C456"/>
      <c r="D456"/>
      <c r="E456"/>
      <c r="F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row>
    <row r="457" spans="2:48" ht="15.75" customHeight="1">
      <c r="B457"/>
      <c r="C457"/>
      <c r="D457"/>
      <c r="E457"/>
      <c r="F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row>
    <row r="458" spans="2:48" ht="15.75" customHeight="1">
      <c r="B458"/>
      <c r="C458"/>
      <c r="D458"/>
      <c r="E458"/>
      <c r="F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row>
    <row r="459" spans="2:48" ht="15.75" customHeight="1">
      <c r="B459"/>
      <c r="C459"/>
      <c r="D459"/>
      <c r="E459"/>
      <c r="F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row>
    <row r="460" spans="2:48" ht="15.75" customHeight="1">
      <c r="B460"/>
      <c r="C460"/>
      <c r="D460"/>
      <c r="E460"/>
      <c r="F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row>
    <row r="461" spans="2:48" ht="15.75" customHeight="1">
      <c r="B461"/>
      <c r="C461"/>
      <c r="D461"/>
      <c r="E461"/>
      <c r="F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row>
    <row r="462" spans="2:48" ht="15.75" customHeight="1">
      <c r="B462"/>
      <c r="C462"/>
      <c r="D462"/>
      <c r="E462"/>
      <c r="F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row>
    <row r="463" spans="2:48" ht="15.75" customHeight="1">
      <c r="B463"/>
      <c r="C463"/>
      <c r="D463"/>
      <c r="E463"/>
      <c r="F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row>
    <row r="464" spans="2:48" ht="15.75" customHeight="1">
      <c r="B464"/>
      <c r="C464"/>
      <c r="D464"/>
      <c r="E464"/>
      <c r="F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row>
    <row r="465" spans="2:48" ht="15.75" customHeight="1">
      <c r="B465"/>
      <c r="C465"/>
      <c r="D465"/>
      <c r="E465"/>
      <c r="F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row>
    <row r="466" spans="2:48" ht="15.75" customHeight="1">
      <c r="B466"/>
      <c r="C466"/>
      <c r="D466"/>
      <c r="E466"/>
      <c r="F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row>
    <row r="467" spans="2:48" ht="15.75" customHeight="1">
      <c r="B467"/>
      <c r="C467"/>
      <c r="D467"/>
      <c r="E467"/>
      <c r="F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row>
    <row r="468" spans="2:48" ht="15.75" customHeight="1">
      <c r="B468"/>
      <c r="C468"/>
      <c r="D468"/>
      <c r="E468"/>
      <c r="F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row>
    <row r="469" spans="2:48" ht="15.75" customHeight="1">
      <c r="B469"/>
      <c r="C469"/>
      <c r="D469"/>
      <c r="E469"/>
      <c r="F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row>
    <row r="470" spans="2:48" ht="15.75" customHeight="1">
      <c r="B470"/>
      <c r="C470"/>
      <c r="D470"/>
      <c r="E470"/>
      <c r="F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row>
    <row r="471" spans="2:48" ht="15.75" customHeight="1">
      <c r="B471"/>
      <c r="C471"/>
      <c r="D471"/>
      <c r="E471"/>
      <c r="F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row>
    <row r="472" spans="2:48" ht="15.75" customHeight="1">
      <c r="B472"/>
      <c r="C472"/>
      <c r="D472"/>
      <c r="E472"/>
      <c r="F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row>
    <row r="473" spans="2:48" ht="15.75" customHeight="1">
      <c r="B473"/>
      <c r="C473"/>
      <c r="D473"/>
      <c r="E473"/>
      <c r="F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row>
    <row r="474" spans="2:48" ht="15.75" customHeight="1">
      <c r="B474"/>
      <c r="C474"/>
      <c r="D474"/>
      <c r="E474"/>
      <c r="F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row>
    <row r="475" spans="2:48" ht="15.75" customHeight="1">
      <c r="B475"/>
      <c r="C475"/>
      <c r="D475"/>
      <c r="E475"/>
      <c r="F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row>
    <row r="476" spans="2:48" ht="15.75" customHeight="1">
      <c r="B476"/>
      <c r="C476"/>
      <c r="D476"/>
      <c r="E476"/>
      <c r="F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row>
    <row r="477" spans="2:48" ht="15.75" customHeight="1">
      <c r="B477"/>
      <c r="C477"/>
      <c r="D477"/>
      <c r="E477"/>
      <c r="F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row>
    <row r="478" spans="2:48" ht="15.75" customHeight="1">
      <c r="B478"/>
      <c r="C478"/>
      <c r="D478"/>
      <c r="E478"/>
      <c r="F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row>
    <row r="479" spans="2:48" ht="15.75" customHeight="1">
      <c r="B479"/>
      <c r="C479"/>
      <c r="D479"/>
      <c r="E479"/>
      <c r="F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row>
    <row r="480" spans="2:48" ht="15.75" customHeight="1">
      <c r="B480"/>
      <c r="C480"/>
      <c r="D480"/>
      <c r="E480"/>
      <c r="F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row>
    <row r="481" spans="2:48" ht="15.75" customHeight="1">
      <c r="B481"/>
      <c r="C481"/>
      <c r="D481"/>
      <c r="E481"/>
      <c r="F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row>
    <row r="482" spans="2:48" ht="15.75" customHeight="1">
      <c r="B482"/>
      <c r="C482"/>
      <c r="D482"/>
      <c r="E482"/>
      <c r="F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row>
    <row r="483" spans="2:48" ht="15.75" customHeight="1">
      <c r="B483"/>
      <c r="C483"/>
      <c r="D483"/>
      <c r="E483"/>
      <c r="F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row>
    <row r="484" spans="2:48" ht="15.75" customHeight="1">
      <c r="B484"/>
      <c r="C484"/>
      <c r="D484"/>
      <c r="E484"/>
      <c r="F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row>
    <row r="485" spans="2:48" ht="15.75" customHeight="1">
      <c r="B485"/>
      <c r="C485"/>
      <c r="D485"/>
      <c r="E485"/>
      <c r="F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row>
    <row r="486" spans="2:48" ht="15.75" customHeight="1">
      <c r="B486"/>
      <c r="C486"/>
      <c r="D486"/>
      <c r="E486"/>
      <c r="F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row>
    <row r="487" spans="2:48" ht="15.75" customHeight="1">
      <c r="B487"/>
      <c r="C487"/>
      <c r="D487"/>
      <c r="E487"/>
      <c r="F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row>
    <row r="488" spans="2:48" ht="15.75" customHeight="1">
      <c r="B488"/>
      <c r="C488"/>
      <c r="D488"/>
      <c r="E488"/>
      <c r="F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row>
    <row r="489" spans="2:48" ht="15.75" customHeight="1">
      <c r="B489"/>
      <c r="C489"/>
      <c r="D489"/>
      <c r="E489"/>
      <c r="F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row>
    <row r="490" spans="2:48" ht="15.75" customHeight="1">
      <c r="B490"/>
      <c r="C490"/>
      <c r="D490"/>
      <c r="E490"/>
      <c r="F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row>
    <row r="491" spans="2:48" ht="15.75" customHeight="1">
      <c r="B491"/>
      <c r="C491"/>
      <c r="D491"/>
      <c r="E491"/>
      <c r="F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row>
    <row r="492" spans="2:48" ht="15.75" customHeight="1">
      <c r="B492"/>
      <c r="C492"/>
      <c r="D492"/>
      <c r="E492"/>
      <c r="F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row>
    <row r="493" spans="2:48" ht="15.75" customHeight="1">
      <c r="B493"/>
      <c r="C493"/>
      <c r="D493"/>
      <c r="E493"/>
      <c r="F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row>
  </sheetData>
  <sortState xmlns:xlrd2="http://schemas.microsoft.com/office/spreadsheetml/2017/richdata2" ref="A2:AV332">
    <sortCondition ref="L2:L332"/>
    <sortCondition ref="D2:D332"/>
    <sortCondition ref="P2:P332"/>
    <sortCondition ref="O2:O332"/>
    <sortCondition ref="S2:S332"/>
    <sortCondition ref="R2:R332"/>
    <sortCondition ref="Q2:Q332"/>
  </sortState>
  <dataValidations count="1">
    <dataValidation allowBlank="1" showInputMessage="1" showErrorMessage="1" sqref="AO107 AO109:AO111 AO117 AO333:AO334" xr:uid="{100E6223-8C3A-4DAB-A662-BE7AFCDC8E19}"/>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B06573F1-AC7B-43A0-A047-A24F3615F820}">
          <x14:formula1>
            <xm:f>data_options!$M:$M</xm:f>
          </x14:formula1>
          <xm:sqref>AL1:AL7 AL9:AL1048576</xm:sqref>
        </x14:dataValidation>
        <x14:dataValidation type="list" allowBlank="1" showInputMessage="1" showErrorMessage="1" xr:uid="{56177369-4FF9-4DD2-AF53-5A840EA5A3AA}">
          <x14:formula1>
            <xm:f>data_options!$G:$G</xm:f>
          </x14:formula1>
          <xm:sqref>AC1:AC7 AC9:AC1048576</xm:sqref>
        </x14:dataValidation>
        <x14:dataValidation type="list" allowBlank="1" showInputMessage="1" showErrorMessage="1" xr:uid="{0A605CFF-CBAF-45A4-8FD6-3CC95952F215}">
          <x14:formula1>
            <xm:f>data_options!$F$2:$F$3</xm:f>
          </x14:formula1>
          <xm:sqref>AB1:AB7 AB9:AB1048576</xm:sqref>
        </x14:dataValidation>
        <x14:dataValidation type="list" allowBlank="1" showInputMessage="1" showErrorMessage="1" xr:uid="{0031D7C9-59E9-4FA1-A953-A3583224C59A}">
          <x14:formula1>
            <xm:f>data_options!$K:$K</xm:f>
          </x14:formula1>
          <xm:sqref>AI1:AI7 AI9:AI1048576</xm:sqref>
        </x14:dataValidation>
        <x14:dataValidation type="list" allowBlank="1" showInputMessage="1" showErrorMessage="1" xr:uid="{0A3CCDF0-5DCB-4A82-B3FB-2A85C738345A}">
          <x14:formula1>
            <xm:f>data_options!$J:$J</xm:f>
          </x14:formula1>
          <xm:sqref>AH1:AH7 AH9:AH1048576</xm:sqref>
        </x14:dataValidation>
        <x14:dataValidation type="list" allowBlank="1" showInputMessage="1" showErrorMessage="1" xr:uid="{FEF6AACF-156D-4D54-8AB5-EDA54EA5FE63}">
          <x14:formula1>
            <xm:f>data_options!$I:$I</xm:f>
          </x14:formula1>
          <xm:sqref>AG1:AG7 AG9:AG1048576</xm:sqref>
        </x14:dataValidation>
        <x14:dataValidation type="list" allowBlank="1" showInputMessage="1" showErrorMessage="1" xr:uid="{4AF5C1E8-3C6D-4E36-B30D-3E3044B236AC}">
          <x14:formula1>
            <xm:f>data_options!$N:$N</xm:f>
          </x14:formula1>
          <xm:sqref>AM1:AM7 AM9:AM1048576</xm:sqref>
        </x14:dataValidation>
        <x14:dataValidation type="list" allowBlank="1" showInputMessage="1" showErrorMessage="1" xr:uid="{549F7B23-BEA4-401D-96BA-50A402CD3C16}">
          <x14:formula1>
            <xm:f>data_options!$L:$L</xm:f>
          </x14:formula1>
          <xm:sqref>AJ1:AJ7 AJ9:AJ1048576</xm:sqref>
        </x14:dataValidation>
        <x14:dataValidation type="list" allowBlank="1" showInputMessage="1" showErrorMessage="1" xr:uid="{F3D61AEC-539C-4F6B-B0E8-3C7773EF3B14}">
          <x14:formula1>
            <xm:f>data_options!$H:$H</xm:f>
          </x14:formula1>
          <xm:sqref>AD1:AF1048576</xm:sqref>
        </x14:dataValidation>
        <x14:dataValidation type="list" allowBlank="1" showInputMessage="1" showErrorMessage="1" xr:uid="{D7183B8C-8E53-44CF-8F2C-646CFF30531D}">
          <x14:formula1>
            <xm:f>data_options!$A$2:$A$3</xm:f>
          </x14:formula1>
          <xm:sqref>M1:M1048576</xm:sqref>
        </x14:dataValidation>
        <x14:dataValidation type="list" allowBlank="1" showInputMessage="1" showErrorMessage="1" xr:uid="{62889C4B-8F01-4978-B9F2-617638E2FE50}">
          <x14:formula1>
            <xm:f>data_options!$B$2:$B$14</xm:f>
          </x14:formula1>
          <xm:sqref>N1:N1048576</xm:sqref>
        </x14:dataValidation>
        <x14:dataValidation type="list" allowBlank="1" showInputMessage="1" showErrorMessage="1" xr:uid="{F81E5F38-7F9B-4814-953D-EF0E208968B7}">
          <x14:formula1>
            <xm:f>data_options!$C$2:$C$4</xm:f>
          </x14:formula1>
          <xm:sqref>O1:O1048576</xm:sqref>
        </x14:dataValidation>
        <x14:dataValidation type="list" allowBlank="1" showInputMessage="1" showErrorMessage="1" xr:uid="{08884F6B-032C-4F3E-B4BB-A7322597AB3D}">
          <x14:formula1>
            <xm:f>data_options!$D$2:$D$5</xm:f>
          </x14:formula1>
          <xm:sqref>P1:S1048576</xm:sqref>
        </x14:dataValidation>
        <x14:dataValidation type="list" allowBlank="1" showInputMessage="1" showErrorMessage="1" xr:uid="{2347253C-CFB5-4913-802C-5920A0B318F7}">
          <x14:formula1>
            <xm:f>data_options!$O$1:$O$3</xm:f>
          </x14:formula1>
          <xm:sqref>T1:T1048576</xm:sqref>
        </x14:dataValidation>
        <x14:dataValidation type="list" allowBlank="1" showInputMessage="1" showErrorMessage="1" xr:uid="{06932B33-ABE0-410E-88E4-C486FFB97D77}">
          <x14:formula1>
            <xm:f>data_options!$E:$E</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4968-3FD6-485F-AE3B-321AAEDBAEA9}">
  <dimension ref="A1:P42"/>
  <sheetViews>
    <sheetView topLeftCell="I22" workbookViewId="0">
      <selection activeCell="L42" sqref="L42"/>
    </sheetView>
  </sheetViews>
  <sheetFormatPr defaultRowHeight="15"/>
  <cols>
    <col min="1" max="1" width="9.140625" style="1"/>
    <col min="2" max="2" width="22.7109375" style="1" customWidth="1"/>
    <col min="3" max="3" width="11.28515625" style="1" customWidth="1"/>
    <col min="4" max="4" width="13.7109375" style="1" customWidth="1"/>
    <col min="5" max="5" width="11.85546875" style="1" customWidth="1"/>
    <col min="6" max="6" width="13.28515625" style="1" customWidth="1"/>
    <col min="7" max="7" width="15.85546875" style="1" customWidth="1"/>
    <col min="8" max="8" width="20.140625" style="1" customWidth="1"/>
    <col min="9" max="9" width="16.42578125" style="1" customWidth="1"/>
    <col min="10" max="11" width="16" style="1" customWidth="1"/>
    <col min="12" max="12" width="22" style="1" customWidth="1"/>
    <col min="13" max="13" width="23" style="1" customWidth="1"/>
    <col min="14" max="14" width="27.140625" style="1" customWidth="1"/>
    <col min="15" max="16384" width="9.140625" style="1"/>
  </cols>
  <sheetData>
    <row r="1" spans="1:16" s="8" customFormat="1" ht="15.75" customHeight="1">
      <c r="A1" s="7" t="s">
        <v>12</v>
      </c>
      <c r="B1" s="7" t="s">
        <v>13</v>
      </c>
      <c r="C1" s="7" t="s">
        <v>14</v>
      </c>
      <c r="D1" s="7" t="s">
        <v>2760</v>
      </c>
      <c r="E1" s="7" t="s">
        <v>20</v>
      </c>
      <c r="F1" s="7" t="s">
        <v>27</v>
      </c>
      <c r="G1" s="7" t="s">
        <v>28</v>
      </c>
      <c r="H1" s="7" t="s">
        <v>2761</v>
      </c>
      <c r="I1" s="7" t="s">
        <v>32</v>
      </c>
      <c r="J1" s="7" t="s">
        <v>33</v>
      </c>
      <c r="K1" s="7" t="s">
        <v>34</v>
      </c>
      <c r="L1" s="7" t="s">
        <v>2762</v>
      </c>
      <c r="M1" s="7" t="s">
        <v>2763</v>
      </c>
      <c r="N1" s="7" t="s">
        <v>2764</v>
      </c>
      <c r="O1" s="7" t="s">
        <v>19</v>
      </c>
      <c r="P1" s="7"/>
    </row>
    <row r="2" spans="1:16" ht="15.75" customHeight="1">
      <c r="A2" s="3" t="s">
        <v>57</v>
      </c>
      <c r="B2" s="3" t="s">
        <v>57</v>
      </c>
      <c r="C2" s="3" t="s">
        <v>58</v>
      </c>
      <c r="D2" s="3" t="s">
        <v>128</v>
      </c>
      <c r="E2" s="3" t="s">
        <v>310</v>
      </c>
      <c r="F2" s="3" t="s">
        <v>65</v>
      </c>
      <c r="G2" s="3" t="s">
        <v>66</v>
      </c>
      <c r="H2" s="3" t="s">
        <v>134</v>
      </c>
      <c r="I2" s="3" t="s">
        <v>116</v>
      </c>
      <c r="J2" s="3" t="s">
        <v>94</v>
      </c>
      <c r="K2" s="3" t="s">
        <v>531</v>
      </c>
      <c r="L2" s="3" t="s">
        <v>1076</v>
      </c>
      <c r="M2" s="3" t="s">
        <v>213</v>
      </c>
      <c r="N2" s="3" t="s">
        <v>2765</v>
      </c>
      <c r="O2" s="3" t="s">
        <v>536</v>
      </c>
      <c r="P2" s="3"/>
    </row>
    <row r="3" spans="1:16" ht="15.75" customHeight="1">
      <c r="A3" s="3" t="s">
        <v>167</v>
      </c>
      <c r="B3" s="3" t="s">
        <v>677</v>
      </c>
      <c r="C3" s="3" t="s">
        <v>2172</v>
      </c>
      <c r="D3" s="3" t="s">
        <v>107</v>
      </c>
      <c r="E3" s="3" t="s">
        <v>87</v>
      </c>
      <c r="F3" s="3" t="s">
        <v>92</v>
      </c>
      <c r="G3" s="3" t="s">
        <v>114</v>
      </c>
      <c r="H3" s="3" t="s">
        <v>115</v>
      </c>
      <c r="I3" s="3" t="s">
        <v>69</v>
      </c>
      <c r="J3" s="3" t="s">
        <v>987</v>
      </c>
      <c r="K3" s="3" t="s">
        <v>210</v>
      </c>
      <c r="L3" s="3" t="s">
        <v>117</v>
      </c>
      <c r="M3" s="3" t="s">
        <v>1679</v>
      </c>
      <c r="N3" s="3" t="s">
        <v>75</v>
      </c>
      <c r="O3" s="3" t="s">
        <v>185</v>
      </c>
      <c r="P3" s="3"/>
    </row>
    <row r="4" spans="1:16" ht="15.75" customHeight="1">
      <c r="A4" s="3"/>
      <c r="B4" s="3" t="s">
        <v>2766</v>
      </c>
      <c r="C4" s="3" t="s">
        <v>2044</v>
      </c>
      <c r="D4" s="3" t="s">
        <v>59</v>
      </c>
      <c r="E4" s="3" t="s">
        <v>108</v>
      </c>
      <c r="F4" s="3"/>
      <c r="G4" s="3" t="s">
        <v>151</v>
      </c>
      <c r="H4" s="3" t="s">
        <v>325</v>
      </c>
      <c r="I4" s="3" t="s">
        <v>72</v>
      </c>
      <c r="J4" s="3" t="s">
        <v>153</v>
      </c>
      <c r="K4" s="3" t="s">
        <v>834</v>
      </c>
      <c r="L4" s="3" t="s">
        <v>96</v>
      </c>
      <c r="M4" s="3" t="s">
        <v>1036</v>
      </c>
      <c r="N4" s="3" t="s">
        <v>214</v>
      </c>
      <c r="O4" s="3"/>
      <c r="P4" s="3"/>
    </row>
    <row r="5" spans="1:16" ht="15.75" customHeight="1">
      <c r="A5" s="3"/>
      <c r="B5" s="3" t="s">
        <v>2767</v>
      </c>
      <c r="C5" s="3"/>
      <c r="D5" s="3" t="s">
        <v>106</v>
      </c>
      <c r="E5" s="3" t="s">
        <v>60</v>
      </c>
      <c r="F5" s="3"/>
      <c r="G5" s="3" t="s">
        <v>133</v>
      </c>
      <c r="H5" s="3" t="s">
        <v>152</v>
      </c>
      <c r="I5" s="3"/>
      <c r="J5" s="3" t="s">
        <v>1334</v>
      </c>
      <c r="K5" s="3" t="s">
        <v>1553</v>
      </c>
      <c r="L5" s="3" t="s">
        <v>246</v>
      </c>
      <c r="M5" s="3" t="s">
        <v>988</v>
      </c>
      <c r="N5" s="3" t="s">
        <v>2768</v>
      </c>
      <c r="O5" s="3"/>
      <c r="P5" s="3"/>
    </row>
    <row r="6" spans="1:16" ht="15.75">
      <c r="A6" s="3"/>
      <c r="B6" s="3" t="s">
        <v>417</v>
      </c>
      <c r="C6" s="3"/>
      <c r="D6" s="3" t="s">
        <v>72</v>
      </c>
      <c r="E6" s="3"/>
      <c r="F6" s="3"/>
      <c r="G6" s="3"/>
      <c r="H6" s="3" t="s">
        <v>68</v>
      </c>
      <c r="I6" s="3"/>
      <c r="J6" s="3" t="s">
        <v>70</v>
      </c>
      <c r="K6" s="3" t="s">
        <v>923</v>
      </c>
      <c r="L6" s="3" t="s">
        <v>219</v>
      </c>
      <c r="M6" s="3" t="s">
        <v>2769</v>
      </c>
      <c r="N6" s="3" t="s">
        <v>2770</v>
      </c>
      <c r="O6" s="3"/>
      <c r="P6" s="2"/>
    </row>
    <row r="7" spans="1:16" ht="15.75">
      <c r="A7" s="3"/>
      <c r="B7" s="3" t="s">
        <v>425</v>
      </c>
      <c r="C7" s="3"/>
      <c r="D7" s="3"/>
      <c r="E7" s="3"/>
      <c r="F7" s="3"/>
      <c r="G7" s="3"/>
      <c r="H7" s="3" t="s">
        <v>67</v>
      </c>
      <c r="I7" s="3"/>
      <c r="J7" s="3" t="s">
        <v>1320</v>
      </c>
      <c r="K7" s="3" t="s">
        <v>1587</v>
      </c>
      <c r="L7" s="3" t="s">
        <v>2771</v>
      </c>
      <c r="M7" s="3" t="s">
        <v>2772</v>
      </c>
      <c r="N7" s="3" t="s">
        <v>382</v>
      </c>
      <c r="O7" s="3"/>
      <c r="P7" s="2"/>
    </row>
    <row r="8" spans="1:16" ht="15.75">
      <c r="A8" s="3"/>
      <c r="B8" s="3" t="s">
        <v>199</v>
      </c>
      <c r="C8" s="3"/>
      <c r="D8" s="3"/>
      <c r="E8" s="3"/>
      <c r="F8" s="3"/>
      <c r="G8" s="3"/>
      <c r="H8" s="3" t="s">
        <v>93</v>
      </c>
      <c r="I8" s="3"/>
      <c r="J8" s="3" t="s">
        <v>922</v>
      </c>
      <c r="K8" s="3" t="s">
        <v>2773</v>
      </c>
      <c r="L8" s="3" t="s">
        <v>211</v>
      </c>
      <c r="M8" s="3" t="s">
        <v>74</v>
      </c>
      <c r="N8" s="3" t="s">
        <v>1622</v>
      </c>
      <c r="O8" s="3"/>
      <c r="P8" s="2"/>
    </row>
    <row r="9" spans="1:16" ht="15.75">
      <c r="A9" s="3"/>
      <c r="B9" s="3" t="s">
        <v>1874</v>
      </c>
      <c r="C9" s="3"/>
      <c r="D9" s="3"/>
      <c r="E9" s="3"/>
      <c r="F9" s="3"/>
      <c r="G9" s="3"/>
      <c r="H9" s="3" t="s">
        <v>462</v>
      </c>
      <c r="I9" s="3"/>
      <c r="J9" s="3"/>
      <c r="K9" s="3" t="s">
        <v>2774</v>
      </c>
      <c r="L9" s="3" t="s">
        <v>2775</v>
      </c>
      <c r="M9" s="3" t="s">
        <v>2776</v>
      </c>
      <c r="N9" s="3" t="s">
        <v>157</v>
      </c>
      <c r="O9" s="2"/>
      <c r="P9" s="2"/>
    </row>
    <row r="10" spans="1:16" ht="31.5">
      <c r="A10" s="3"/>
      <c r="B10" s="3" t="s">
        <v>474</v>
      </c>
      <c r="C10" s="3"/>
      <c r="D10" s="3"/>
      <c r="E10" s="3"/>
      <c r="F10" s="3"/>
      <c r="G10" s="3"/>
      <c r="H10" s="3" t="s">
        <v>72</v>
      </c>
      <c r="I10" s="3"/>
      <c r="J10" s="3"/>
      <c r="K10" s="3" t="s">
        <v>190</v>
      </c>
      <c r="L10" s="3" t="s">
        <v>702</v>
      </c>
      <c r="M10" s="3" t="s">
        <v>156</v>
      </c>
      <c r="N10" s="3" t="s">
        <v>926</v>
      </c>
      <c r="O10" s="3"/>
      <c r="P10" s="3"/>
    </row>
    <row r="11" spans="1:16" ht="15.75">
      <c r="A11" s="3"/>
      <c r="B11" s="3" t="s">
        <v>2777</v>
      </c>
      <c r="C11" s="3"/>
      <c r="D11" s="3"/>
      <c r="E11" s="3"/>
      <c r="F11" s="3"/>
      <c r="G11" s="3"/>
      <c r="H11" s="3"/>
      <c r="I11" s="3"/>
      <c r="J11" s="3"/>
      <c r="K11" s="3" t="s">
        <v>1143</v>
      </c>
      <c r="L11" s="3" t="s">
        <v>2778</v>
      </c>
      <c r="M11" s="3" t="s">
        <v>1018</v>
      </c>
      <c r="N11" s="3" t="s">
        <v>72</v>
      </c>
      <c r="O11" s="3"/>
      <c r="P11" s="2"/>
    </row>
    <row r="12" spans="1:16" ht="31.5">
      <c r="A12" s="3"/>
      <c r="B12" s="3" t="s">
        <v>235</v>
      </c>
      <c r="C12" s="3"/>
      <c r="D12" s="3"/>
      <c r="E12" s="3"/>
      <c r="F12" s="3"/>
      <c r="G12" s="3"/>
      <c r="H12" s="3"/>
      <c r="I12" s="3"/>
      <c r="J12" s="3"/>
      <c r="K12" s="3" t="s">
        <v>290</v>
      </c>
      <c r="L12" s="3" t="s">
        <v>2779</v>
      </c>
      <c r="M12" s="3" t="s">
        <v>1439</v>
      </c>
      <c r="N12" s="3" t="s">
        <v>734</v>
      </c>
      <c r="O12" s="3"/>
      <c r="P12" s="2"/>
    </row>
    <row r="13" spans="1:16" ht="16.5">
      <c r="A13" s="3"/>
      <c r="B13" s="3" t="s">
        <v>2780</v>
      </c>
      <c r="C13" s="3"/>
      <c r="D13" s="3"/>
      <c r="E13" s="3"/>
      <c r="F13" s="3"/>
      <c r="G13" s="3"/>
      <c r="H13" s="3"/>
      <c r="I13" s="3"/>
      <c r="J13" s="3"/>
      <c r="K13" s="3" t="s">
        <v>1159</v>
      </c>
      <c r="L13" s="3" t="s">
        <v>1227</v>
      </c>
      <c r="M13" s="3" t="s">
        <v>1651</v>
      </c>
      <c r="N13" s="3" t="s">
        <v>601</v>
      </c>
      <c r="O13" s="3"/>
      <c r="P13" s="2"/>
    </row>
    <row r="14" spans="1:16" ht="16.5">
      <c r="A14" s="3"/>
      <c r="B14" s="3" t="s">
        <v>168</v>
      </c>
      <c r="C14" s="3"/>
      <c r="D14" s="3"/>
      <c r="E14" s="3"/>
      <c r="F14" s="3"/>
      <c r="G14" s="3"/>
      <c r="H14" s="3"/>
      <c r="I14" s="3"/>
      <c r="J14" s="3"/>
      <c r="K14" s="3" t="s">
        <v>1807</v>
      </c>
      <c r="L14" s="3" t="s">
        <v>1463</v>
      </c>
      <c r="M14" s="3" t="s">
        <v>1465</v>
      </c>
      <c r="N14" s="3" t="s">
        <v>445</v>
      </c>
      <c r="O14" s="3"/>
      <c r="P14" s="2"/>
    </row>
    <row r="15" spans="1:16" ht="31.5">
      <c r="A15" s="3"/>
      <c r="B15" s="3"/>
      <c r="C15" s="3"/>
      <c r="D15" s="3"/>
      <c r="E15" s="3"/>
      <c r="F15" s="3"/>
      <c r="G15" s="3"/>
      <c r="H15" s="3"/>
      <c r="I15" s="3"/>
      <c r="J15" s="3"/>
      <c r="K15" s="3" t="s">
        <v>1387</v>
      </c>
      <c r="L15" s="3" t="s">
        <v>2781</v>
      </c>
      <c r="M15" s="3" t="s">
        <v>137</v>
      </c>
      <c r="N15" s="3"/>
      <c r="O15" s="3"/>
      <c r="P15" s="3"/>
    </row>
    <row r="16" spans="1:16" ht="31.5">
      <c r="A16" s="3"/>
      <c r="B16" s="3"/>
      <c r="C16" s="3"/>
      <c r="D16" s="3"/>
      <c r="E16" s="3"/>
      <c r="F16" s="3"/>
      <c r="G16" s="3"/>
      <c r="H16" s="3"/>
      <c r="I16" s="3"/>
      <c r="J16" s="3"/>
      <c r="K16" s="3" t="s">
        <v>1170</v>
      </c>
      <c r="L16" s="3" t="s">
        <v>191</v>
      </c>
      <c r="M16" s="3" t="s">
        <v>941</v>
      </c>
      <c r="N16" s="3"/>
      <c r="O16" s="3"/>
      <c r="P16" s="3"/>
    </row>
    <row r="17" spans="1:16" ht="15.75">
      <c r="A17" s="3"/>
      <c r="B17" s="3"/>
      <c r="C17" s="3"/>
      <c r="D17" s="3"/>
      <c r="E17" s="3"/>
      <c r="F17" s="3"/>
      <c r="G17" s="3"/>
      <c r="H17" s="3"/>
      <c r="I17" s="3"/>
      <c r="J17" s="3"/>
      <c r="K17" s="3" t="s">
        <v>575</v>
      </c>
      <c r="L17" s="3" t="s">
        <v>962</v>
      </c>
      <c r="M17" s="3" t="s">
        <v>925</v>
      </c>
      <c r="N17" s="3"/>
      <c r="O17" s="3"/>
      <c r="P17" s="3"/>
    </row>
    <row r="18" spans="1:16" ht="15.75">
      <c r="A18" s="3"/>
      <c r="B18" s="3"/>
      <c r="C18" s="3"/>
      <c r="D18" s="3"/>
      <c r="E18" s="3"/>
      <c r="F18" s="3"/>
      <c r="G18" s="3"/>
      <c r="H18" s="3"/>
      <c r="I18" s="3"/>
      <c r="J18" s="3"/>
      <c r="K18" s="3" t="s">
        <v>1349</v>
      </c>
      <c r="L18" s="3" t="s">
        <v>72</v>
      </c>
      <c r="M18" s="3" t="s">
        <v>72</v>
      </c>
      <c r="N18" s="3"/>
      <c r="O18" s="3"/>
      <c r="P18" s="3"/>
    </row>
    <row r="19" spans="1:16" ht="32.25">
      <c r="A19" s="3"/>
      <c r="B19" s="3"/>
      <c r="C19" s="3"/>
      <c r="D19" s="3"/>
      <c r="E19" s="3"/>
      <c r="F19" s="3"/>
      <c r="G19" s="3"/>
      <c r="H19" s="3"/>
      <c r="I19" s="3"/>
      <c r="J19" s="3"/>
      <c r="K19" s="3" t="s">
        <v>1663</v>
      </c>
      <c r="L19" s="3" t="s">
        <v>789</v>
      </c>
      <c r="M19" s="3" t="s">
        <v>444</v>
      </c>
      <c r="N19" s="3"/>
      <c r="O19" s="3"/>
      <c r="P19" s="3"/>
    </row>
    <row r="20" spans="1:16" ht="31.5">
      <c r="A20" s="3"/>
      <c r="B20" s="3"/>
      <c r="C20" s="3"/>
      <c r="D20" s="3"/>
      <c r="E20" s="3"/>
      <c r="F20" s="3"/>
      <c r="G20" s="3"/>
      <c r="H20" s="3"/>
      <c r="I20" s="3"/>
      <c r="J20" s="3"/>
      <c r="K20" s="3" t="s">
        <v>1400</v>
      </c>
      <c r="L20" s="3" t="s">
        <v>732</v>
      </c>
      <c r="M20" s="3"/>
      <c r="N20" s="3"/>
      <c r="O20" s="3"/>
      <c r="P20" s="3"/>
    </row>
    <row r="21" spans="1:16" ht="16.5">
      <c r="A21" s="3"/>
      <c r="B21" s="3"/>
      <c r="C21" s="3"/>
      <c r="D21" s="3"/>
      <c r="E21" s="3"/>
      <c r="F21" s="3"/>
      <c r="G21" s="3"/>
      <c r="H21" s="3"/>
      <c r="I21" s="3"/>
      <c r="J21" s="3"/>
      <c r="K21" s="3" t="s">
        <v>1515</v>
      </c>
      <c r="L21" s="3" t="s">
        <v>491</v>
      </c>
      <c r="M21" s="3"/>
      <c r="N21" s="3"/>
      <c r="O21" s="3"/>
      <c r="P21" s="3"/>
    </row>
    <row r="22" spans="1:16" ht="16.5">
      <c r="A22" s="3"/>
      <c r="B22" s="3"/>
      <c r="C22" s="3"/>
      <c r="D22" s="3"/>
      <c r="E22" s="3"/>
      <c r="F22" s="3"/>
      <c r="G22" s="3"/>
      <c r="H22" s="3"/>
      <c r="I22" s="3"/>
      <c r="J22" s="3"/>
      <c r="K22" s="3" t="s">
        <v>135</v>
      </c>
      <c r="L22" s="3" t="s">
        <v>442</v>
      </c>
      <c r="M22" s="3"/>
      <c r="N22" s="3"/>
      <c r="O22" s="3"/>
      <c r="P22" s="3"/>
    </row>
    <row r="23" spans="1:16">
      <c r="K23" s="1" t="s">
        <v>380</v>
      </c>
    </row>
    <row r="24" spans="1:16">
      <c r="K24" s="1" t="s">
        <v>1724</v>
      </c>
    </row>
    <row r="25" spans="1:16">
      <c r="K25" s="1" t="s">
        <v>862</v>
      </c>
    </row>
    <row r="26" spans="1:16">
      <c r="K26" s="1" t="s">
        <v>441</v>
      </c>
    </row>
    <row r="27" spans="1:16">
      <c r="K27" s="1" t="s">
        <v>71</v>
      </c>
    </row>
    <row r="28" spans="1:16">
      <c r="K28" s="1" t="s">
        <v>278</v>
      </c>
    </row>
    <row r="29" spans="1:16">
      <c r="K29" s="1" t="s">
        <v>620</v>
      </c>
    </row>
    <row r="30" spans="1:16">
      <c r="K30" s="1" t="s">
        <v>821</v>
      </c>
    </row>
    <row r="31" spans="1:16">
      <c r="K31" s="1" t="s">
        <v>961</v>
      </c>
    </row>
    <row r="32" spans="1:16">
      <c r="K32" s="1" t="s">
        <v>950</v>
      </c>
    </row>
    <row r="33" spans="11:11">
      <c r="K33" s="1" t="s">
        <v>72</v>
      </c>
    </row>
    <row r="34" spans="11:11">
      <c r="K34" s="1" t="s">
        <v>808</v>
      </c>
    </row>
    <row r="35" spans="11:11">
      <c r="K35" s="1" t="s">
        <v>766</v>
      </c>
    </row>
    <row r="36" spans="11:11">
      <c r="K36" s="1" t="s">
        <v>701</v>
      </c>
    </row>
    <row r="37" spans="11:11">
      <c r="K37" s="1" t="s">
        <v>154</v>
      </c>
    </row>
    <row r="38" spans="11:11">
      <c r="K38" s="1" t="s">
        <v>463</v>
      </c>
    </row>
    <row r="39" spans="11:11">
      <c r="K39" s="1" t="s">
        <v>405</v>
      </c>
    </row>
    <row r="40" spans="11:11">
      <c r="K40" s="1" t="s">
        <v>364</v>
      </c>
    </row>
    <row r="41" spans="11:11">
      <c r="K41" s="1" t="s">
        <v>2032</v>
      </c>
    </row>
    <row r="42" spans="11:11">
      <c r="K42" s="1"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B282-6370-4955-BD3E-DD331EE40EF9}">
  <dimension ref="A1:O27"/>
  <sheetViews>
    <sheetView topLeftCell="Q1" workbookViewId="0">
      <selection activeCell="AI28" sqref="AI28"/>
    </sheetView>
  </sheetViews>
  <sheetFormatPr defaultRowHeight="15"/>
  <sheetData>
    <row r="1" spans="1:15">
      <c r="A1" t="s">
        <v>2782</v>
      </c>
      <c r="B1" t="s">
        <v>2783</v>
      </c>
      <c r="C1" t="s">
        <v>2784</v>
      </c>
      <c r="D1" t="s">
        <v>2785</v>
      </c>
      <c r="E1" t="s">
        <v>2786</v>
      </c>
      <c r="F1" t="s">
        <v>2787</v>
      </c>
      <c r="G1" t="s">
        <v>2788</v>
      </c>
      <c r="H1" t="s">
        <v>2789</v>
      </c>
    </row>
    <row r="2" spans="1:15">
      <c r="A2" t="s">
        <v>2790</v>
      </c>
      <c r="B2" t="s">
        <v>2791</v>
      </c>
      <c r="C2" t="s">
        <v>2792</v>
      </c>
      <c r="D2" t="s">
        <v>2793</v>
      </c>
    </row>
    <row r="3" spans="1:15">
      <c r="A3">
        <v>1996</v>
      </c>
      <c r="B3">
        <v>9</v>
      </c>
      <c r="C3">
        <v>5</v>
      </c>
      <c r="D3">
        <v>10</v>
      </c>
      <c r="E3">
        <v>24</v>
      </c>
      <c r="F3">
        <v>0.313</v>
      </c>
      <c r="G3">
        <v>0.53100000000000003</v>
      </c>
      <c r="H3" t="s">
        <v>2794</v>
      </c>
      <c r="I3">
        <v>0.24</v>
      </c>
      <c r="J3">
        <v>0.45300000000000001</v>
      </c>
      <c r="K3" t="s">
        <v>2794</v>
      </c>
      <c r="L3">
        <v>0.17</v>
      </c>
      <c r="M3">
        <v>2.0099999999999998</v>
      </c>
      <c r="N3" t="s">
        <v>2794</v>
      </c>
      <c r="O3">
        <v>0.45</v>
      </c>
    </row>
    <row r="4" spans="1:15">
      <c r="A4">
        <v>1997</v>
      </c>
      <c r="B4">
        <v>14</v>
      </c>
      <c r="C4">
        <v>7</v>
      </c>
      <c r="D4">
        <v>5</v>
      </c>
      <c r="E4">
        <v>26</v>
      </c>
      <c r="F4">
        <v>0.25</v>
      </c>
      <c r="G4">
        <v>0.54500000000000004</v>
      </c>
      <c r="H4" t="s">
        <v>2794</v>
      </c>
      <c r="I4">
        <v>0.22</v>
      </c>
      <c r="J4">
        <v>0.502</v>
      </c>
      <c r="K4" t="s">
        <v>2794</v>
      </c>
      <c r="L4">
        <v>0.17</v>
      </c>
      <c r="M4">
        <v>2.17</v>
      </c>
      <c r="N4" t="s">
        <v>2794</v>
      </c>
      <c r="O4">
        <v>0.48</v>
      </c>
    </row>
    <row r="5" spans="1:15">
      <c r="A5">
        <v>1998</v>
      </c>
      <c r="B5">
        <v>31</v>
      </c>
      <c r="C5">
        <v>5</v>
      </c>
      <c r="D5">
        <v>5</v>
      </c>
      <c r="E5">
        <v>41</v>
      </c>
      <c r="F5">
        <v>0.502</v>
      </c>
      <c r="G5">
        <v>0.51900000000000002</v>
      </c>
      <c r="H5" t="s">
        <v>2794</v>
      </c>
      <c r="I5">
        <v>0.22</v>
      </c>
      <c r="J5">
        <v>0.5</v>
      </c>
      <c r="K5" t="s">
        <v>2794</v>
      </c>
      <c r="L5">
        <v>0.17</v>
      </c>
      <c r="M5">
        <v>2.2000000000000002</v>
      </c>
      <c r="N5" t="s">
        <v>2794</v>
      </c>
      <c r="O5">
        <v>0.5</v>
      </c>
    </row>
    <row r="6" spans="1:15">
      <c r="A6">
        <v>1999</v>
      </c>
      <c r="B6">
        <v>21</v>
      </c>
      <c r="C6">
        <v>5</v>
      </c>
      <c r="D6">
        <v>4</v>
      </c>
      <c r="E6">
        <v>30</v>
      </c>
      <c r="F6">
        <v>0.45</v>
      </c>
      <c r="G6">
        <v>0.497</v>
      </c>
      <c r="H6" t="s">
        <v>2794</v>
      </c>
      <c r="I6">
        <v>0.24</v>
      </c>
      <c r="J6">
        <v>0.45200000000000001</v>
      </c>
      <c r="K6" t="s">
        <v>2794</v>
      </c>
      <c r="L6">
        <v>0.19</v>
      </c>
      <c r="M6">
        <v>2.09</v>
      </c>
      <c r="N6" t="s">
        <v>2794</v>
      </c>
      <c r="O6">
        <v>0.5</v>
      </c>
    </row>
    <row r="7" spans="1:15">
      <c r="A7">
        <v>2000</v>
      </c>
      <c r="B7">
        <v>7</v>
      </c>
      <c r="C7">
        <v>4</v>
      </c>
      <c r="D7">
        <v>5</v>
      </c>
      <c r="E7">
        <v>16</v>
      </c>
      <c r="F7">
        <v>0.72699999999999998</v>
      </c>
      <c r="G7">
        <v>0.46400000000000002</v>
      </c>
      <c r="H7" t="s">
        <v>2794</v>
      </c>
      <c r="I7">
        <v>0.2</v>
      </c>
      <c r="J7">
        <v>0.45900000000000002</v>
      </c>
      <c r="K7" t="s">
        <v>2794</v>
      </c>
      <c r="L7">
        <v>0.17</v>
      </c>
      <c r="M7">
        <v>2.13</v>
      </c>
      <c r="N7" t="s">
        <v>2794</v>
      </c>
      <c r="O7">
        <v>0.49</v>
      </c>
    </row>
    <row r="8" spans="1:15">
      <c r="A8">
        <v>2001</v>
      </c>
      <c r="B8">
        <v>6</v>
      </c>
      <c r="C8">
        <v>4</v>
      </c>
      <c r="D8">
        <v>0</v>
      </c>
      <c r="E8">
        <v>10</v>
      </c>
      <c r="F8">
        <v>0.26800000000000002</v>
      </c>
      <c r="G8">
        <v>0.378</v>
      </c>
      <c r="H8" t="s">
        <v>2794</v>
      </c>
      <c r="I8">
        <v>0.25</v>
      </c>
      <c r="J8">
        <v>0.36399999999999999</v>
      </c>
      <c r="K8" t="s">
        <v>2794</v>
      </c>
      <c r="L8">
        <v>0.22</v>
      </c>
      <c r="M8">
        <v>2.09</v>
      </c>
      <c r="N8" t="s">
        <v>2794</v>
      </c>
      <c r="O8">
        <v>0.63</v>
      </c>
    </row>
    <row r="9" spans="1:15">
      <c r="A9">
        <v>2002</v>
      </c>
      <c r="B9">
        <v>4</v>
      </c>
      <c r="C9">
        <v>9</v>
      </c>
      <c r="D9">
        <v>3</v>
      </c>
      <c r="E9">
        <v>16</v>
      </c>
      <c r="F9">
        <v>0.31900000000000001</v>
      </c>
      <c r="G9">
        <v>0.43</v>
      </c>
      <c r="H9" t="s">
        <v>2794</v>
      </c>
      <c r="I9">
        <v>0.31</v>
      </c>
      <c r="J9">
        <v>0.34300000000000003</v>
      </c>
      <c r="K9" t="s">
        <v>2794</v>
      </c>
      <c r="L9">
        <v>0.24</v>
      </c>
      <c r="M9">
        <v>1.94</v>
      </c>
      <c r="N9" t="s">
        <v>2794</v>
      </c>
      <c r="O9">
        <v>0.48</v>
      </c>
    </row>
    <row r="10" spans="1:15">
      <c r="A10">
        <v>2003</v>
      </c>
      <c r="B10">
        <v>15</v>
      </c>
      <c r="C10">
        <v>9</v>
      </c>
      <c r="D10">
        <v>9</v>
      </c>
      <c r="E10">
        <v>33</v>
      </c>
      <c r="F10">
        <v>0.58799999999999997</v>
      </c>
      <c r="G10">
        <v>0.44600000000000001</v>
      </c>
      <c r="H10" t="s">
        <v>2794</v>
      </c>
      <c r="I10">
        <v>0.22</v>
      </c>
      <c r="J10">
        <v>0.45800000000000002</v>
      </c>
      <c r="K10" t="s">
        <v>2794</v>
      </c>
      <c r="L10">
        <v>0.17</v>
      </c>
      <c r="M10">
        <v>1.95</v>
      </c>
      <c r="N10" t="s">
        <v>2794</v>
      </c>
      <c r="O10">
        <v>0.36</v>
      </c>
    </row>
    <row r="11" spans="1:15">
      <c r="A11">
        <v>2004</v>
      </c>
      <c r="B11">
        <v>7</v>
      </c>
      <c r="C11">
        <v>12</v>
      </c>
      <c r="D11">
        <v>16</v>
      </c>
      <c r="E11">
        <v>35</v>
      </c>
      <c r="F11">
        <v>0.249</v>
      </c>
      <c r="G11">
        <v>0.51200000000000001</v>
      </c>
      <c r="H11" t="s">
        <v>2794</v>
      </c>
      <c r="I11">
        <v>0.28000000000000003</v>
      </c>
      <c r="J11">
        <v>0.42199999999999999</v>
      </c>
      <c r="K11" t="s">
        <v>2794</v>
      </c>
      <c r="L11">
        <v>0.21</v>
      </c>
      <c r="M11">
        <v>1.97</v>
      </c>
      <c r="N11" t="s">
        <v>2794</v>
      </c>
      <c r="O11">
        <v>0.35</v>
      </c>
    </row>
    <row r="12" spans="1:15">
      <c r="A12">
        <v>2005</v>
      </c>
      <c r="B12">
        <v>2</v>
      </c>
      <c r="C12">
        <v>12</v>
      </c>
      <c r="D12">
        <v>18</v>
      </c>
      <c r="E12">
        <v>32</v>
      </c>
      <c r="F12">
        <v>1.0489999999999999</v>
      </c>
      <c r="G12">
        <v>0.45400000000000001</v>
      </c>
      <c r="H12" t="s">
        <v>2794</v>
      </c>
      <c r="I12">
        <v>0.24</v>
      </c>
      <c r="J12">
        <v>0.41799999999999998</v>
      </c>
      <c r="K12" t="s">
        <v>2794</v>
      </c>
      <c r="L12">
        <v>0.19</v>
      </c>
      <c r="M12">
        <v>2.13</v>
      </c>
      <c r="N12" t="s">
        <v>2794</v>
      </c>
      <c r="O12">
        <v>0.46</v>
      </c>
    </row>
    <row r="13" spans="1:15">
      <c r="A13">
        <v>2006</v>
      </c>
      <c r="B13">
        <v>0</v>
      </c>
      <c r="C13">
        <v>2</v>
      </c>
      <c r="D13">
        <v>4</v>
      </c>
      <c r="E13">
        <v>6</v>
      </c>
      <c r="F13">
        <v>0.92800000000000005</v>
      </c>
      <c r="G13">
        <v>0.42799999999999999</v>
      </c>
      <c r="H13" t="s">
        <v>2794</v>
      </c>
      <c r="I13">
        <v>0.28000000000000003</v>
      </c>
      <c r="J13">
        <v>0.36</v>
      </c>
      <c r="K13" t="s">
        <v>2794</v>
      </c>
      <c r="L13">
        <v>0.18</v>
      </c>
      <c r="M13">
        <v>2.02</v>
      </c>
      <c r="N13" t="s">
        <v>2794</v>
      </c>
      <c r="O13">
        <v>0.36</v>
      </c>
    </row>
    <row r="14" spans="1:15">
      <c r="A14">
        <v>2007</v>
      </c>
      <c r="B14">
        <v>0</v>
      </c>
      <c r="C14">
        <v>0</v>
      </c>
      <c r="D14">
        <v>13</v>
      </c>
      <c r="E14">
        <v>13</v>
      </c>
    </row>
    <row r="15" spans="1:15">
      <c r="E15">
        <f>SUM(E3:E13)</f>
        <v>269</v>
      </c>
    </row>
    <row r="17" spans="7:9">
      <c r="G17">
        <v>24</v>
      </c>
      <c r="H17" t="str">
        <f>_xlfn.CONCAT(G17,",")</f>
        <v>24,</v>
      </c>
      <c r="I17" t="str">
        <f>_xlfn.CONCAT(H17:H27)</f>
        <v>24,26,41,30,16,10,16,33,35,32,6</v>
      </c>
    </row>
    <row r="18" spans="7:9">
      <c r="G18">
        <v>26</v>
      </c>
      <c r="H18" t="str">
        <f t="shared" ref="H18:H26" si="0">_xlfn.CONCAT(G18,",")</f>
        <v>26,</v>
      </c>
      <c r="I18" t="s">
        <v>2795</v>
      </c>
    </row>
    <row r="19" spans="7:9">
      <c r="G19">
        <v>41</v>
      </c>
      <c r="H19" t="str">
        <f t="shared" si="0"/>
        <v>41,</v>
      </c>
    </row>
    <row r="20" spans="7:9">
      <c r="G20">
        <v>30</v>
      </c>
      <c r="H20" t="str">
        <f t="shared" si="0"/>
        <v>30,</v>
      </c>
    </row>
    <row r="21" spans="7:9">
      <c r="G21">
        <v>16</v>
      </c>
      <c r="H21" t="str">
        <f t="shared" si="0"/>
        <v>16,</v>
      </c>
    </row>
    <row r="22" spans="7:9">
      <c r="G22">
        <v>10</v>
      </c>
      <c r="H22" t="str">
        <f t="shared" si="0"/>
        <v>10,</v>
      </c>
    </row>
    <row r="23" spans="7:9">
      <c r="G23">
        <v>16</v>
      </c>
      <c r="H23" t="str">
        <f t="shared" si="0"/>
        <v>16,</v>
      </c>
    </row>
    <row r="24" spans="7:9">
      <c r="G24">
        <v>33</v>
      </c>
      <c r="H24" t="str">
        <f t="shared" si="0"/>
        <v>33,</v>
      </c>
    </row>
    <row r="25" spans="7:9">
      <c r="G25">
        <v>35</v>
      </c>
      <c r="H25" t="str">
        <f t="shared" si="0"/>
        <v>35,</v>
      </c>
    </row>
    <row r="26" spans="7:9">
      <c r="G26">
        <v>32</v>
      </c>
      <c r="H26" t="str">
        <f t="shared" si="0"/>
        <v>32,</v>
      </c>
    </row>
    <row r="27" spans="7:9">
      <c r="G27">
        <v>6</v>
      </c>
      <c r="H2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rene.clark@rutgers.edu</cp:lastModifiedBy>
  <cp:revision/>
  <dcterms:created xsi:type="dcterms:W3CDTF">2021-06-10T14:35:47Z</dcterms:created>
  <dcterms:modified xsi:type="dcterms:W3CDTF">2022-07-29T19:51:08Z</dcterms:modified>
  <cp:category/>
  <cp:contentStatus/>
</cp:coreProperties>
</file>