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45" windowHeight="10695"/>
  </bookViews>
  <sheets>
    <sheet name="MICB" sheetId="1" r:id="rId1"/>
    <sheet name="Sheet2" sheetId="2" r:id="rId2"/>
    <sheet name="Sheet3" sheetId="3" r:id="rId3"/>
  </sheets>
  <definedNames>
    <definedName name="_xlnm.Print_Titles" localSheetId="0">MICB!$1:$1</definedName>
  </definedNames>
  <calcPr calcId="144525"/>
</workbook>
</file>

<file path=xl/sharedStrings.xml><?xml version="1.0" encoding="utf-8"?>
<sst xmlns="http://schemas.openxmlformats.org/spreadsheetml/2006/main" count="340" uniqueCount="231">
  <si>
    <t>Comment</t>
  </si>
  <si>
    <t>Description</t>
  </si>
  <si>
    <t>Designator</t>
  </si>
  <si>
    <t>Footprint</t>
  </si>
  <si>
    <t>Quantity</t>
  </si>
  <si>
    <t>数量</t>
  </si>
  <si>
    <t>单价</t>
  </si>
  <si>
    <t>总价</t>
  </si>
  <si>
    <t>20pF/25V</t>
  </si>
  <si>
    <t>无极性贴片电容</t>
  </si>
  <si>
    <t>C1, C2</t>
  </si>
  <si>
    <t>C 0603_L</t>
  </si>
  <si>
    <t>4.3pF/25V</t>
  </si>
  <si>
    <t>C3, C4</t>
  </si>
  <si>
    <t>0.1uF/25V</t>
  </si>
  <si>
    <t>C5, C6, C8, C9, C10, C13, C52, C56, C59, C60, C61, C62, C63, C64, C65, C66, C67, C68, C69, C70, C71, C78</t>
  </si>
  <si>
    <t>4.7uF/25V</t>
  </si>
  <si>
    <t>C7, C75</t>
  </si>
  <si>
    <t>10nF/25V</t>
  </si>
  <si>
    <t>C11, C73, C76</t>
  </si>
  <si>
    <t>1uF/25V</t>
  </si>
  <si>
    <t>C12, C45, C46, C48, C49, C54, C58</t>
  </si>
  <si>
    <t>100nF/10V</t>
  </si>
  <si>
    <t>C14, C22, C28</t>
  </si>
  <si>
    <t>10uF/25V</t>
  </si>
  <si>
    <t>C15, C33, C34, C35, C36, C37, C38, C39, C40, C51, C55, C72, C79</t>
  </si>
  <si>
    <t>22uF/25V</t>
  </si>
  <si>
    <t>C16, C47, C50</t>
  </si>
  <si>
    <t>3.3uF/100V</t>
  </si>
  <si>
    <t>C17, C18, C19, C23, C24, C25</t>
  </si>
  <si>
    <t>C 1210_L</t>
  </si>
  <si>
    <t>36pF/50V</t>
  </si>
  <si>
    <t>C20</t>
  </si>
  <si>
    <t>1.1nF/50V</t>
  </si>
  <si>
    <t>C21</t>
  </si>
  <si>
    <t>43pF/50V</t>
  </si>
  <si>
    <t>C26</t>
  </si>
  <si>
    <t>1.2nF/50V</t>
  </si>
  <si>
    <t>C27</t>
  </si>
  <si>
    <t>10uF/100V</t>
  </si>
  <si>
    <t>C29, C30</t>
  </si>
  <si>
    <t>6.8pF/100V</t>
  </si>
  <si>
    <t>C31</t>
  </si>
  <si>
    <t>1.8nF/50V</t>
  </si>
  <si>
    <t>C32</t>
  </si>
  <si>
    <t>0.22uF/25V</t>
  </si>
  <si>
    <t>C41, C42, C43, C44</t>
  </si>
  <si>
    <t>39nF/25V</t>
  </si>
  <si>
    <t>C53, C57</t>
  </si>
  <si>
    <t>22nF/25V</t>
  </si>
  <si>
    <t>C74</t>
  </si>
  <si>
    <t>6.8nF/25V</t>
  </si>
  <si>
    <t>C77, C80</t>
  </si>
  <si>
    <t>18pF/25V</t>
  </si>
  <si>
    <t>C81, C82</t>
  </si>
  <si>
    <t>KF2EDGKRH-3.5-2*10P</t>
  </si>
  <si>
    <t>20P 间距P=3.5mm
插拔式接线端子</t>
  </si>
  <si>
    <t>CN1</t>
  </si>
  <si>
    <t>CONN-TH_20P-P3.50_KEFA_KF2EDGKRH-3.5-2X10P</t>
  </si>
  <si>
    <t>KF2EDGR-3.5-2P</t>
  </si>
  <si>
    <t>3.5mm 排数:1 每排P数:2 弯针
插拔式接线端子</t>
  </si>
  <si>
    <t>CN2</t>
  </si>
  <si>
    <t>CONN-TH_P3.50_KF2EDGR-3.5-2P</t>
  </si>
  <si>
    <t>KF2EDGKRH-3.5-2*7P</t>
  </si>
  <si>
    <t>14P 间距P=3.5mm
插拔式接线端子</t>
  </si>
  <si>
    <t>CN3</t>
  </si>
  <si>
    <t>CONN-TH_14P-P3.50_KEFA_KF2EDGKRH-3.5-2X7P</t>
  </si>
  <si>
    <t>BS-12-B2AA002</t>
  </si>
  <si>
    <t>MYOUNG(美阳) 电池底座 适用电池:CR1220</t>
  </si>
  <si>
    <t>CR1</t>
  </si>
  <si>
    <t>CR1220_B</t>
  </si>
  <si>
    <t>1N4148</t>
  </si>
  <si>
    <t>高速开关二极管</t>
  </si>
  <si>
    <t>D1, D2</t>
  </si>
  <si>
    <t>SOD-323</t>
  </si>
  <si>
    <t>SS510</t>
  </si>
  <si>
    <t>肖特基二极管</t>
  </si>
  <si>
    <t>D3, D4, D5</t>
  </si>
  <si>
    <t>SMA</t>
  </si>
  <si>
    <t>1N4148W</t>
  </si>
  <si>
    <t>D6, D7, D8</t>
  </si>
  <si>
    <t>SOD-123</t>
  </si>
  <si>
    <t>PESD2CAN</t>
  </si>
  <si>
    <t>D9</t>
  </si>
  <si>
    <t>SOT23-3N</t>
  </si>
  <si>
    <t>SM712</t>
  </si>
  <si>
    <t>D10</t>
  </si>
  <si>
    <t>SM15C</t>
  </si>
  <si>
    <t/>
  </si>
  <si>
    <t>D11, D12</t>
  </si>
  <si>
    <t>SMF11CA</t>
  </si>
  <si>
    <t>瞬态电压抑制二极管</t>
  </si>
  <si>
    <t>DR1, DR2, DR3, DR4, DR5, DR6, DR7, DR8, DR9, DR10</t>
  </si>
  <si>
    <t>SOD-123F</t>
  </si>
  <si>
    <t>68uF/10V</t>
  </si>
  <si>
    <t>贴片钽电容</t>
  </si>
  <si>
    <t>E1</t>
  </si>
  <si>
    <t>CD B(3528)</t>
  </si>
  <si>
    <t>47uF/16V</t>
  </si>
  <si>
    <t>E2, E3</t>
  </si>
  <si>
    <t>HDR-1X3</t>
  </si>
  <si>
    <t>3P排针</t>
  </si>
  <si>
    <t>JP1, JP2</t>
  </si>
  <si>
    <t>HDR2.54-LI-3P</t>
  </si>
  <si>
    <t>HF49FD/012-1H11</t>
  </si>
  <si>
    <t>K1, K2, K3</t>
  </si>
  <si>
    <t>RELAY-TH_HF49FD-XXX-1H11-XXX</t>
  </si>
  <si>
    <t>15uH 4A</t>
  </si>
  <si>
    <t>一体成型电感</t>
  </si>
  <si>
    <t>L1, L2</t>
  </si>
  <si>
    <t>L-SMD-1040</t>
  </si>
  <si>
    <t>33uH 4A</t>
  </si>
  <si>
    <t>L3</t>
  </si>
  <si>
    <t>120R 100MHz 1100mA</t>
  </si>
  <si>
    <t>磁珠 HH-1M1608-121JT</t>
  </si>
  <si>
    <t>L4</t>
  </si>
  <si>
    <t>L 0603</t>
  </si>
  <si>
    <t>2SD882</t>
  </si>
  <si>
    <t>音频功放-NPN型</t>
  </si>
  <si>
    <t>Q1, Q2</t>
  </si>
  <si>
    <t>SOT89_N</t>
  </si>
  <si>
    <t>SS8050</t>
  </si>
  <si>
    <t>高频放大-NPN型</t>
  </si>
  <si>
    <t>Q3, Q4, Q5</t>
  </si>
  <si>
    <t>10K(1%)</t>
  </si>
  <si>
    <t>贴片电阻</t>
  </si>
  <si>
    <t>R2, R3, R4, R53, R59, R67, R70, R81, R82, R83, R93, R94, R95, R96</t>
  </si>
  <si>
    <t>R 0603_L</t>
  </si>
  <si>
    <t>60.4K(1%)</t>
  </si>
  <si>
    <t>R5</t>
  </si>
  <si>
    <t>274K(1%)</t>
  </si>
  <si>
    <t>R6</t>
  </si>
  <si>
    <t>23.7K(1%)</t>
  </si>
  <si>
    <t>R7</t>
  </si>
  <si>
    <t>11.5K(1%)</t>
  </si>
  <si>
    <t>R8</t>
  </si>
  <si>
    <t>71.5K(1%)</t>
  </si>
  <si>
    <t>R9</t>
  </si>
  <si>
    <t>249K(1%)</t>
  </si>
  <si>
    <t>R10, R14</t>
  </si>
  <si>
    <t>18.7K(1%)</t>
  </si>
  <si>
    <t>R11</t>
  </si>
  <si>
    <t>11K(1%)</t>
  </si>
  <si>
    <t>R12</t>
  </si>
  <si>
    <t>147K(1%)</t>
  </si>
  <si>
    <t>R13</t>
  </si>
  <si>
    <t>44.2K(1%)</t>
  </si>
  <si>
    <t>R15</t>
  </si>
  <si>
    <t>10.5K(1%)</t>
  </si>
  <si>
    <t>R16</t>
  </si>
  <si>
    <t>1K(1%)</t>
  </si>
  <si>
    <t>R17, R22, R23, R28, R29, R34, R35, R40, R75, R76, R77, R78, R79, R80</t>
  </si>
  <si>
    <t>2.4K(1%)</t>
  </si>
  <si>
    <t>R18, R19, R24, R25, R30, R31, R36, R37</t>
  </si>
  <si>
    <t>330R</t>
  </si>
  <si>
    <t>R20, R21, R26, R27, R32, R33, R38, R39</t>
  </si>
  <si>
    <t>100K(1%)</t>
  </si>
  <si>
    <t>R41, R44, R47, R50</t>
  </si>
  <si>
    <t>40.2K(1%)</t>
  </si>
  <si>
    <t>R43, R46, R49, R52</t>
  </si>
  <si>
    <t>250R(1%)</t>
  </si>
  <si>
    <t>R48, R51, R56, R62</t>
  </si>
  <si>
    <t>1M(1%)</t>
  </si>
  <si>
    <t>R54, R55, R57, R58, R60, R61, R63, R64, R92</t>
  </si>
  <si>
    <t>100R</t>
  </si>
  <si>
    <t>R65, R66, R68, R69</t>
  </si>
  <si>
    <t>120R</t>
  </si>
  <si>
    <t>R71</t>
  </si>
  <si>
    <t>4.7K</t>
  </si>
  <si>
    <t>R72, R74</t>
  </si>
  <si>
    <t>12.4K(1%)</t>
  </si>
  <si>
    <t>R84</t>
  </si>
  <si>
    <t>49.9R(1%)</t>
  </si>
  <si>
    <t>R85, R86, R87, R88</t>
  </si>
  <si>
    <t>10R(1%)</t>
  </si>
  <si>
    <t>R89</t>
  </si>
  <si>
    <t>470R</t>
  </si>
  <si>
    <t>R90, R91</t>
  </si>
  <si>
    <t>HR911105A</t>
  </si>
  <si>
    <t>带灯以太网接口</t>
  </si>
  <si>
    <t>RJ1</t>
  </si>
  <si>
    <t>RJ-45A12</t>
  </si>
  <si>
    <t>STM32F103RCT6</t>
  </si>
  <si>
    <t>U1</t>
  </si>
  <si>
    <t>LQFP64 10x10_N</t>
  </si>
  <si>
    <t>翻新65 原装150</t>
  </si>
  <si>
    <t>GD25Q16CTIG</t>
  </si>
  <si>
    <t>spi flash</t>
  </si>
  <si>
    <t>U2</t>
  </si>
  <si>
    <t>SOP-8</t>
  </si>
  <si>
    <t>TPS54360DDAR</t>
  </si>
  <si>
    <t>U3, U4, U5</t>
  </si>
  <si>
    <t>SOP-8EP</t>
  </si>
  <si>
    <t>LM324DR</t>
  </si>
  <si>
    <t>Quadruple Operational Amplifier</t>
  </si>
  <si>
    <t>U6, U7, U8</t>
  </si>
  <si>
    <t>D014_N</t>
  </si>
  <si>
    <t>GP8102S-TC50-EW</t>
  </si>
  <si>
    <t>U9, U11</t>
  </si>
  <si>
    <t>ESOP8_N</t>
  </si>
  <si>
    <t>LM321</t>
  </si>
  <si>
    <t>U10, U12</t>
  </si>
  <si>
    <t>SOT23-5N</t>
  </si>
  <si>
    <t xml:space="preserve">国产0.7 原装 3元 </t>
  </si>
  <si>
    <t>UCC27517ADBVR</t>
  </si>
  <si>
    <t>U13, U14</t>
  </si>
  <si>
    <t>SP3232EEY-L/TR</t>
  </si>
  <si>
    <t>U15</t>
  </si>
  <si>
    <t>TSSOP16_N</t>
  </si>
  <si>
    <t>TJA1050T/CM,118</t>
  </si>
  <si>
    <t>U16</t>
  </si>
  <si>
    <t>MAX3485ESA</t>
  </si>
  <si>
    <t>U17</t>
  </si>
  <si>
    <t>国产1.5 原装5.5</t>
  </si>
  <si>
    <t>W5500</t>
  </si>
  <si>
    <t>U18</t>
  </si>
  <si>
    <t>LQFP48 7X7_N</t>
  </si>
  <si>
    <t>CJT1117B-3.3</t>
  </si>
  <si>
    <t>三端稳压芯片</t>
  </si>
  <si>
    <t>V1</t>
  </si>
  <si>
    <t>SOT223_L</t>
  </si>
  <si>
    <t>8M</t>
  </si>
  <si>
    <t>4脚无源晶振</t>
  </si>
  <si>
    <t>X1</t>
  </si>
  <si>
    <t>OSC 3225-4P</t>
  </si>
  <si>
    <t>32.768 kHz</t>
  </si>
  <si>
    <t>2脚无源脚晶振</t>
  </si>
  <si>
    <t>X2</t>
  </si>
  <si>
    <t>OSC 3215-2P</t>
  </si>
  <si>
    <t>25M</t>
  </si>
  <si>
    <t>X3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</si>
</sst>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14" fillId="4" borderId="3" applyNumberFormat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6"/>
  <sheetViews>
    <sheetView tabSelected="1" topLeftCell="A33" workbookViewId="0">
      <selection activeCell="C46" sqref="C46"/>
    </sheetView>
  </sheetViews>
  <sheetFormatPr defaultColWidth="9" defaultRowHeight="13.5"/>
  <cols>
    <col min="1" max="2" width="17.375" customWidth="1"/>
    <col min="3" max="3" width="69.25" customWidth="1"/>
    <col min="4" max="5" width="17.375" customWidth="1"/>
  </cols>
  <sheetData>
    <row r="1" s="1" customForma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>
      <c r="A2" s="5" t="s">
        <v>8</v>
      </c>
      <c r="B2" s="5" t="s">
        <v>9</v>
      </c>
      <c r="C2" s="5" t="s">
        <v>10</v>
      </c>
      <c r="D2" s="5" t="s">
        <v>11</v>
      </c>
      <c r="E2" s="3">
        <v>2</v>
      </c>
      <c r="F2">
        <v>20</v>
      </c>
      <c r="H2">
        <v>1</v>
      </c>
    </row>
    <row r="3" spans="1:8">
      <c r="A3" s="5" t="s">
        <v>12</v>
      </c>
      <c r="B3" s="5" t="s">
        <v>9</v>
      </c>
      <c r="C3" s="5" t="s">
        <v>13</v>
      </c>
      <c r="D3" s="5" t="s">
        <v>11</v>
      </c>
      <c r="E3" s="3">
        <v>2</v>
      </c>
      <c r="F3">
        <v>20</v>
      </c>
      <c r="H3">
        <v>1</v>
      </c>
    </row>
    <row r="4" spans="1:8">
      <c r="A4" s="5" t="s">
        <v>14</v>
      </c>
      <c r="B4" s="5" t="s">
        <v>9</v>
      </c>
      <c r="C4" s="5" t="s">
        <v>15</v>
      </c>
      <c r="D4" s="5" t="s">
        <v>11</v>
      </c>
      <c r="E4" s="3">
        <v>22</v>
      </c>
      <c r="F4">
        <f>E4*3</f>
        <v>66</v>
      </c>
      <c r="G4">
        <v>0.03</v>
      </c>
      <c r="H4">
        <f t="shared" ref="H3:H40" si="0">F4*G4</f>
        <v>1.98</v>
      </c>
    </row>
    <row r="5" spans="1:8">
      <c r="A5" s="5" t="s">
        <v>16</v>
      </c>
      <c r="B5" s="5" t="s">
        <v>9</v>
      </c>
      <c r="C5" s="5" t="s">
        <v>17</v>
      </c>
      <c r="D5" s="5" t="s">
        <v>11</v>
      </c>
      <c r="E5" s="3">
        <v>2</v>
      </c>
      <c r="F5">
        <v>10</v>
      </c>
      <c r="H5">
        <v>1</v>
      </c>
    </row>
    <row r="6" spans="1:8">
      <c r="A6" s="5" t="s">
        <v>18</v>
      </c>
      <c r="B6" s="5" t="s">
        <v>9</v>
      </c>
      <c r="C6" s="5" t="s">
        <v>19</v>
      </c>
      <c r="D6" s="5" t="s">
        <v>11</v>
      </c>
      <c r="E6" s="3">
        <v>3</v>
      </c>
      <c r="F6">
        <v>20</v>
      </c>
      <c r="H6">
        <v>1</v>
      </c>
    </row>
    <row r="7" spans="1:8">
      <c r="A7" s="5" t="s">
        <v>20</v>
      </c>
      <c r="B7" s="5" t="s">
        <v>9</v>
      </c>
      <c r="C7" s="5" t="s">
        <v>21</v>
      </c>
      <c r="D7" s="5" t="s">
        <v>11</v>
      </c>
      <c r="E7" s="3">
        <v>7</v>
      </c>
      <c r="F7">
        <f>E7*3</f>
        <v>21</v>
      </c>
      <c r="G7">
        <v>0.1</v>
      </c>
      <c r="H7">
        <f t="shared" si="0"/>
        <v>2.1</v>
      </c>
    </row>
    <row r="8" spans="1:8">
      <c r="A8" s="5" t="s">
        <v>22</v>
      </c>
      <c r="B8" s="5" t="s">
        <v>9</v>
      </c>
      <c r="C8" s="5" t="s">
        <v>23</v>
      </c>
      <c r="D8" s="5" t="s">
        <v>11</v>
      </c>
      <c r="E8" s="3">
        <v>3</v>
      </c>
      <c r="F8">
        <v>20</v>
      </c>
      <c r="H8">
        <v>1</v>
      </c>
    </row>
    <row r="9" spans="1:8">
      <c r="A9" s="5" t="s">
        <v>24</v>
      </c>
      <c r="B9" s="5" t="s">
        <v>9</v>
      </c>
      <c r="C9" s="5" t="s">
        <v>25</v>
      </c>
      <c r="D9" s="5" t="s">
        <v>11</v>
      </c>
      <c r="E9" s="3">
        <v>13</v>
      </c>
      <c r="F9">
        <f>E9*3</f>
        <v>39</v>
      </c>
      <c r="G9">
        <v>0.15</v>
      </c>
      <c r="H9">
        <f t="shared" si="0"/>
        <v>5.85</v>
      </c>
    </row>
    <row r="10" spans="1:8">
      <c r="A10" s="5" t="s">
        <v>26</v>
      </c>
      <c r="B10" s="5" t="s">
        <v>9</v>
      </c>
      <c r="C10" s="5" t="s">
        <v>27</v>
      </c>
      <c r="D10" s="5" t="s">
        <v>11</v>
      </c>
      <c r="E10" s="3">
        <v>3</v>
      </c>
      <c r="F10">
        <v>10</v>
      </c>
      <c r="G10">
        <v>0.2</v>
      </c>
      <c r="H10">
        <f t="shared" si="0"/>
        <v>2</v>
      </c>
    </row>
    <row r="11" spans="1:8">
      <c r="A11" s="5" t="s">
        <v>28</v>
      </c>
      <c r="B11" s="5" t="s">
        <v>9</v>
      </c>
      <c r="C11" s="5" t="s">
        <v>29</v>
      </c>
      <c r="D11" s="5" t="s">
        <v>30</v>
      </c>
      <c r="E11" s="3">
        <v>6</v>
      </c>
      <c r="F11">
        <f>E11*3</f>
        <v>18</v>
      </c>
      <c r="G11">
        <v>1.2</v>
      </c>
      <c r="H11">
        <f t="shared" si="0"/>
        <v>21.6</v>
      </c>
    </row>
    <row r="12" spans="1:8">
      <c r="A12" s="5" t="s">
        <v>31</v>
      </c>
      <c r="B12" s="5" t="s">
        <v>9</v>
      </c>
      <c r="C12" s="5" t="s">
        <v>32</v>
      </c>
      <c r="D12" s="5" t="s">
        <v>11</v>
      </c>
      <c r="E12" s="3">
        <v>1</v>
      </c>
      <c r="F12">
        <v>20</v>
      </c>
      <c r="H12">
        <v>1</v>
      </c>
    </row>
    <row r="13" spans="1:8">
      <c r="A13" s="5" t="s">
        <v>33</v>
      </c>
      <c r="B13" s="5" t="s">
        <v>9</v>
      </c>
      <c r="C13" s="5" t="s">
        <v>34</v>
      </c>
      <c r="D13" s="5" t="s">
        <v>11</v>
      </c>
      <c r="E13" s="3">
        <v>1</v>
      </c>
      <c r="F13">
        <v>20</v>
      </c>
      <c r="H13">
        <v>1</v>
      </c>
    </row>
    <row r="14" spans="1:8">
      <c r="A14" s="5" t="s">
        <v>35</v>
      </c>
      <c r="B14" s="5" t="s">
        <v>9</v>
      </c>
      <c r="C14" s="5" t="s">
        <v>36</v>
      </c>
      <c r="D14" s="5" t="s">
        <v>11</v>
      </c>
      <c r="E14" s="3">
        <v>1</v>
      </c>
      <c r="F14">
        <v>10</v>
      </c>
      <c r="H14">
        <v>1</v>
      </c>
    </row>
    <row r="15" spans="1:8">
      <c r="A15" s="5" t="s">
        <v>37</v>
      </c>
      <c r="B15" s="5" t="s">
        <v>9</v>
      </c>
      <c r="C15" s="5" t="s">
        <v>38</v>
      </c>
      <c r="D15" s="5" t="s">
        <v>11</v>
      </c>
      <c r="E15" s="3">
        <v>1</v>
      </c>
      <c r="F15">
        <v>20</v>
      </c>
      <c r="H15">
        <v>1</v>
      </c>
    </row>
    <row r="16" spans="1:8">
      <c r="A16" s="5" t="s">
        <v>39</v>
      </c>
      <c r="B16" s="5" t="s">
        <v>9</v>
      </c>
      <c r="C16" s="5" t="s">
        <v>40</v>
      </c>
      <c r="D16" s="5" t="s">
        <v>30</v>
      </c>
      <c r="E16" s="3">
        <v>2</v>
      </c>
      <c r="F16">
        <v>10</v>
      </c>
      <c r="G16">
        <v>0.9</v>
      </c>
      <c r="H16">
        <f t="shared" si="0"/>
        <v>9</v>
      </c>
    </row>
    <row r="17" spans="1:8">
      <c r="A17" s="5" t="s">
        <v>41</v>
      </c>
      <c r="B17" s="5" t="s">
        <v>9</v>
      </c>
      <c r="C17" s="5" t="s">
        <v>42</v>
      </c>
      <c r="D17" s="5" t="s">
        <v>11</v>
      </c>
      <c r="E17" s="3">
        <v>1</v>
      </c>
      <c r="F17">
        <v>10</v>
      </c>
      <c r="G17">
        <v>0.2</v>
      </c>
      <c r="H17">
        <f t="shared" si="0"/>
        <v>2</v>
      </c>
    </row>
    <row r="18" spans="1:8">
      <c r="A18" s="5" t="s">
        <v>43</v>
      </c>
      <c r="B18" s="5" t="s">
        <v>9</v>
      </c>
      <c r="C18" s="5" t="s">
        <v>44</v>
      </c>
      <c r="D18" s="5" t="s">
        <v>11</v>
      </c>
      <c r="E18" s="3">
        <v>1</v>
      </c>
      <c r="F18">
        <v>20</v>
      </c>
      <c r="H18">
        <v>1</v>
      </c>
    </row>
    <row r="19" spans="1:8">
      <c r="A19" s="5" t="s">
        <v>45</v>
      </c>
      <c r="B19" s="5" t="s">
        <v>9</v>
      </c>
      <c r="C19" s="5" t="s">
        <v>46</v>
      </c>
      <c r="D19" s="5" t="s">
        <v>11</v>
      </c>
      <c r="E19" s="3">
        <v>4</v>
      </c>
      <c r="F19">
        <v>20</v>
      </c>
      <c r="G19">
        <v>0.1</v>
      </c>
      <c r="H19">
        <f t="shared" si="0"/>
        <v>2</v>
      </c>
    </row>
    <row r="20" spans="1:8">
      <c r="A20" s="5" t="s">
        <v>47</v>
      </c>
      <c r="B20" s="5" t="s">
        <v>9</v>
      </c>
      <c r="C20" s="5" t="s">
        <v>48</v>
      </c>
      <c r="D20" s="5" t="s">
        <v>11</v>
      </c>
      <c r="E20" s="3">
        <v>2</v>
      </c>
      <c r="F20">
        <v>20</v>
      </c>
      <c r="H20">
        <v>1</v>
      </c>
    </row>
    <row r="21" spans="1:8">
      <c r="A21" s="5" t="s">
        <v>49</v>
      </c>
      <c r="B21" s="5" t="s">
        <v>9</v>
      </c>
      <c r="C21" s="5" t="s">
        <v>50</v>
      </c>
      <c r="D21" s="5" t="s">
        <v>11</v>
      </c>
      <c r="E21" s="3">
        <v>1</v>
      </c>
      <c r="F21">
        <v>20</v>
      </c>
      <c r="H21">
        <v>1</v>
      </c>
    </row>
    <row r="22" spans="1:8">
      <c r="A22" s="5" t="s">
        <v>51</v>
      </c>
      <c r="B22" s="5" t="s">
        <v>9</v>
      </c>
      <c r="C22" s="5" t="s">
        <v>52</v>
      </c>
      <c r="D22" s="5" t="s">
        <v>11</v>
      </c>
      <c r="E22" s="3">
        <v>2</v>
      </c>
      <c r="F22">
        <v>20</v>
      </c>
      <c r="H22">
        <v>1</v>
      </c>
    </row>
    <row r="23" spans="1:8">
      <c r="A23" s="5" t="s">
        <v>53</v>
      </c>
      <c r="B23" s="5" t="s">
        <v>9</v>
      </c>
      <c r="C23" s="5" t="s">
        <v>54</v>
      </c>
      <c r="D23" s="5" t="s">
        <v>11</v>
      </c>
      <c r="E23" s="3">
        <v>2</v>
      </c>
      <c r="F23">
        <v>20</v>
      </c>
      <c r="H23">
        <f t="shared" si="0"/>
        <v>0</v>
      </c>
    </row>
    <row r="24" ht="27" spans="1:8">
      <c r="A24" s="5" t="s">
        <v>55</v>
      </c>
      <c r="B24" s="6" t="s">
        <v>56</v>
      </c>
      <c r="C24" s="5" t="s">
        <v>57</v>
      </c>
      <c r="D24" s="5" t="s">
        <v>58</v>
      </c>
      <c r="E24" s="3">
        <v>1</v>
      </c>
      <c r="F24">
        <f t="shared" ref="F24:F30" si="1">E24*3</f>
        <v>3</v>
      </c>
      <c r="G24">
        <v>9</v>
      </c>
      <c r="H24">
        <f t="shared" si="0"/>
        <v>27</v>
      </c>
    </row>
    <row r="25" ht="40.5" spans="1:8">
      <c r="A25" s="5" t="s">
        <v>59</v>
      </c>
      <c r="B25" s="6" t="s">
        <v>60</v>
      </c>
      <c r="C25" s="5" t="s">
        <v>61</v>
      </c>
      <c r="D25" s="5" t="s">
        <v>62</v>
      </c>
      <c r="E25" s="3">
        <v>1</v>
      </c>
      <c r="F25">
        <f t="shared" si="1"/>
        <v>3</v>
      </c>
      <c r="G25">
        <v>0.7</v>
      </c>
      <c r="H25">
        <f t="shared" si="0"/>
        <v>2.1</v>
      </c>
    </row>
    <row r="26" ht="27" spans="1:8">
      <c r="A26" s="5" t="s">
        <v>63</v>
      </c>
      <c r="B26" s="6" t="s">
        <v>64</v>
      </c>
      <c r="C26" s="5" t="s">
        <v>65</v>
      </c>
      <c r="D26" s="5" t="s">
        <v>66</v>
      </c>
      <c r="E26" s="3">
        <v>1</v>
      </c>
      <c r="F26">
        <f t="shared" si="1"/>
        <v>3</v>
      </c>
      <c r="G26">
        <v>7</v>
      </c>
      <c r="H26">
        <f t="shared" si="0"/>
        <v>21</v>
      </c>
    </row>
    <row r="27" spans="1:8">
      <c r="A27" s="5" t="s">
        <v>67</v>
      </c>
      <c r="B27" s="5" t="s">
        <v>68</v>
      </c>
      <c r="C27" s="5" t="s">
        <v>69</v>
      </c>
      <c r="D27" s="5" t="s">
        <v>70</v>
      </c>
      <c r="E27" s="3">
        <v>1</v>
      </c>
      <c r="F27">
        <f t="shared" si="1"/>
        <v>3</v>
      </c>
      <c r="G27">
        <v>0.5</v>
      </c>
      <c r="H27">
        <f t="shared" si="0"/>
        <v>1.5</v>
      </c>
    </row>
    <row r="28" spans="1:8">
      <c r="A28" s="5" t="s">
        <v>71</v>
      </c>
      <c r="B28" s="5" t="s">
        <v>72</v>
      </c>
      <c r="C28" s="5" t="s">
        <v>73</v>
      </c>
      <c r="D28" s="5" t="s">
        <v>74</v>
      </c>
      <c r="E28" s="3">
        <v>2</v>
      </c>
      <c r="F28">
        <f t="shared" si="1"/>
        <v>6</v>
      </c>
      <c r="G28">
        <v>0.2</v>
      </c>
      <c r="H28">
        <f t="shared" si="0"/>
        <v>1.2</v>
      </c>
    </row>
    <row r="29" spans="1:8">
      <c r="A29" s="5" t="s">
        <v>75</v>
      </c>
      <c r="B29" s="5" t="s">
        <v>76</v>
      </c>
      <c r="C29" s="5" t="s">
        <v>77</v>
      </c>
      <c r="D29" s="5" t="s">
        <v>78</v>
      </c>
      <c r="E29" s="3">
        <v>3</v>
      </c>
      <c r="F29">
        <f t="shared" si="1"/>
        <v>9</v>
      </c>
      <c r="G29">
        <v>0.2</v>
      </c>
      <c r="H29">
        <f t="shared" si="0"/>
        <v>1.8</v>
      </c>
    </row>
    <row r="30" spans="1:8">
      <c r="A30" s="5" t="s">
        <v>79</v>
      </c>
      <c r="B30" s="5" t="s">
        <v>72</v>
      </c>
      <c r="C30" s="5" t="s">
        <v>80</v>
      </c>
      <c r="D30" s="5" t="s">
        <v>81</v>
      </c>
      <c r="E30" s="3">
        <v>3</v>
      </c>
      <c r="F30">
        <f t="shared" si="1"/>
        <v>9</v>
      </c>
      <c r="H30">
        <v>1</v>
      </c>
    </row>
    <row r="31" spans="1:8">
      <c r="A31" s="5" t="s">
        <v>82</v>
      </c>
      <c r="B31" s="3"/>
      <c r="C31" s="5" t="s">
        <v>83</v>
      </c>
      <c r="D31" s="5" t="s">
        <v>84</v>
      </c>
      <c r="E31" s="3">
        <v>1</v>
      </c>
      <c r="F31">
        <v>5</v>
      </c>
      <c r="G31">
        <v>0.8</v>
      </c>
      <c r="H31">
        <f t="shared" si="0"/>
        <v>4</v>
      </c>
    </row>
    <row r="32" spans="1:8">
      <c r="A32" s="5" t="s">
        <v>85</v>
      </c>
      <c r="B32" s="3"/>
      <c r="C32" s="5" t="s">
        <v>86</v>
      </c>
      <c r="D32" s="5" t="s">
        <v>84</v>
      </c>
      <c r="E32" s="3">
        <v>1</v>
      </c>
      <c r="F32">
        <f>E32*3</f>
        <v>3</v>
      </c>
      <c r="G32">
        <v>0.5</v>
      </c>
      <c r="H32">
        <f t="shared" si="0"/>
        <v>1.5</v>
      </c>
    </row>
    <row r="33" spans="1:8">
      <c r="A33" s="5" t="s">
        <v>87</v>
      </c>
      <c r="B33" s="5" t="s">
        <v>88</v>
      </c>
      <c r="C33" s="5" t="s">
        <v>89</v>
      </c>
      <c r="D33" s="5" t="s">
        <v>84</v>
      </c>
      <c r="E33" s="3">
        <v>2</v>
      </c>
      <c r="F33">
        <f>E33*3</f>
        <v>6</v>
      </c>
      <c r="G33">
        <v>0.8</v>
      </c>
      <c r="H33">
        <f t="shared" si="0"/>
        <v>4.8</v>
      </c>
    </row>
    <row r="34" spans="1:8">
      <c r="A34" s="5" t="s">
        <v>90</v>
      </c>
      <c r="B34" s="5" t="s">
        <v>91</v>
      </c>
      <c r="C34" s="5" t="s">
        <v>92</v>
      </c>
      <c r="D34" s="5" t="s">
        <v>93</v>
      </c>
      <c r="E34" s="3">
        <v>10</v>
      </c>
      <c r="F34">
        <f>E34*3</f>
        <v>30</v>
      </c>
      <c r="G34">
        <v>0.2</v>
      </c>
      <c r="H34">
        <f t="shared" si="0"/>
        <v>6</v>
      </c>
    </row>
    <row r="35" spans="1:8">
      <c r="A35" s="5" t="s">
        <v>94</v>
      </c>
      <c r="B35" s="5" t="s">
        <v>95</v>
      </c>
      <c r="C35" s="5" t="s">
        <v>96</v>
      </c>
      <c r="D35" s="5" t="s">
        <v>97</v>
      </c>
      <c r="E35" s="3">
        <v>1</v>
      </c>
      <c r="F35">
        <v>5</v>
      </c>
      <c r="G35">
        <v>1.2</v>
      </c>
      <c r="H35">
        <f t="shared" si="0"/>
        <v>6</v>
      </c>
    </row>
    <row r="36" spans="1:8">
      <c r="A36" s="5" t="s">
        <v>98</v>
      </c>
      <c r="B36" s="5" t="s">
        <v>95</v>
      </c>
      <c r="C36" s="5" t="s">
        <v>99</v>
      </c>
      <c r="D36" s="5" t="s">
        <v>97</v>
      </c>
      <c r="E36" s="3">
        <v>2</v>
      </c>
      <c r="F36">
        <f>E36*3</f>
        <v>6</v>
      </c>
      <c r="G36">
        <v>0.7</v>
      </c>
      <c r="H36">
        <f t="shared" si="0"/>
        <v>4.2</v>
      </c>
    </row>
    <row r="37" spans="1:8">
      <c r="A37" s="5" t="s">
        <v>100</v>
      </c>
      <c r="B37" s="5" t="s">
        <v>101</v>
      </c>
      <c r="C37" s="5" t="s">
        <v>102</v>
      </c>
      <c r="D37" s="5" t="s">
        <v>103</v>
      </c>
      <c r="E37" s="3">
        <v>2</v>
      </c>
      <c r="F37">
        <f>E37*3</f>
        <v>6</v>
      </c>
      <c r="G37">
        <v>0.2</v>
      </c>
      <c r="H37">
        <f t="shared" si="0"/>
        <v>1.2</v>
      </c>
    </row>
    <row r="38" spans="1:8">
      <c r="A38" s="5" t="s">
        <v>104</v>
      </c>
      <c r="B38" s="5" t="s">
        <v>88</v>
      </c>
      <c r="C38" s="5" t="s">
        <v>105</v>
      </c>
      <c r="D38" s="5" t="s">
        <v>106</v>
      </c>
      <c r="E38" s="3">
        <v>3</v>
      </c>
      <c r="F38">
        <f>E38*3</f>
        <v>9</v>
      </c>
      <c r="G38">
        <v>3.2</v>
      </c>
      <c r="H38">
        <f t="shared" si="0"/>
        <v>28.8</v>
      </c>
    </row>
    <row r="39" spans="1:8">
      <c r="A39" s="5" t="s">
        <v>107</v>
      </c>
      <c r="B39" s="5" t="s">
        <v>108</v>
      </c>
      <c r="C39" s="5" t="s">
        <v>109</v>
      </c>
      <c r="D39" s="5" t="s">
        <v>110</v>
      </c>
      <c r="E39" s="3">
        <v>2</v>
      </c>
      <c r="F39">
        <f>E39*3</f>
        <v>6</v>
      </c>
      <c r="G39">
        <v>0.6</v>
      </c>
      <c r="H39">
        <f t="shared" si="0"/>
        <v>3.6</v>
      </c>
    </row>
    <row r="40" spans="1:8">
      <c r="A40" s="5" t="s">
        <v>111</v>
      </c>
      <c r="B40" s="5" t="s">
        <v>108</v>
      </c>
      <c r="C40" s="5" t="s">
        <v>112</v>
      </c>
      <c r="D40" s="5" t="s">
        <v>110</v>
      </c>
      <c r="E40" s="3">
        <v>1</v>
      </c>
      <c r="F40">
        <f>E40*3</f>
        <v>3</v>
      </c>
      <c r="G40">
        <v>0.7</v>
      </c>
      <c r="H40">
        <f t="shared" si="0"/>
        <v>2.1</v>
      </c>
    </row>
    <row r="41" spans="1:8">
      <c r="A41" s="5" t="s">
        <v>113</v>
      </c>
      <c r="B41" s="5" t="s">
        <v>114</v>
      </c>
      <c r="C41" s="5" t="s">
        <v>115</v>
      </c>
      <c r="D41" s="5" t="s">
        <v>116</v>
      </c>
      <c r="E41" s="3">
        <v>1</v>
      </c>
      <c r="F41">
        <v>10</v>
      </c>
      <c r="H41">
        <v>1</v>
      </c>
    </row>
    <row r="42" spans="1:8">
      <c r="A42" s="5" t="s">
        <v>117</v>
      </c>
      <c r="B42" s="5" t="s">
        <v>118</v>
      </c>
      <c r="C42" s="5" t="s">
        <v>119</v>
      </c>
      <c r="D42" s="5" t="s">
        <v>120</v>
      </c>
      <c r="E42" s="3">
        <v>2</v>
      </c>
      <c r="F42">
        <f>E42*3</f>
        <v>6</v>
      </c>
      <c r="G42">
        <v>0.5</v>
      </c>
      <c r="H42">
        <f>F42*G42</f>
        <v>3</v>
      </c>
    </row>
    <row r="43" spans="1:8">
      <c r="A43" s="5" t="s">
        <v>121</v>
      </c>
      <c r="B43" s="5" t="s">
        <v>122</v>
      </c>
      <c r="C43" s="5" t="s">
        <v>123</v>
      </c>
      <c r="D43" s="5" t="s">
        <v>84</v>
      </c>
      <c r="E43" s="3">
        <v>3</v>
      </c>
      <c r="F43">
        <f>E43*3</f>
        <v>9</v>
      </c>
      <c r="G43">
        <v>0.2</v>
      </c>
      <c r="H43">
        <f>F43*G43</f>
        <v>1.8</v>
      </c>
    </row>
    <row r="44" spans="1:8">
      <c r="A44" s="5" t="s">
        <v>124</v>
      </c>
      <c r="B44" s="5" t="s">
        <v>125</v>
      </c>
      <c r="C44" s="5" t="s">
        <v>126</v>
      </c>
      <c r="D44" s="5" t="s">
        <v>127</v>
      </c>
      <c r="E44" s="3">
        <v>14</v>
      </c>
      <c r="F44">
        <v>50</v>
      </c>
      <c r="H44">
        <v>2</v>
      </c>
    </row>
    <row r="45" spans="1:8">
      <c r="A45" s="5" t="s">
        <v>128</v>
      </c>
      <c r="B45" s="5" t="s">
        <v>125</v>
      </c>
      <c r="C45" s="5" t="s">
        <v>129</v>
      </c>
      <c r="D45" s="5" t="s">
        <v>127</v>
      </c>
      <c r="E45" s="3">
        <v>1</v>
      </c>
      <c r="F45">
        <v>50</v>
      </c>
      <c r="H45">
        <v>2</v>
      </c>
    </row>
    <row r="46" spans="1:8">
      <c r="A46" s="5" t="s">
        <v>130</v>
      </c>
      <c r="B46" s="5" t="s">
        <v>125</v>
      </c>
      <c r="C46" s="5" t="s">
        <v>131</v>
      </c>
      <c r="D46" s="5" t="s">
        <v>127</v>
      </c>
      <c r="E46" s="3">
        <v>1</v>
      </c>
      <c r="F46">
        <v>50</v>
      </c>
      <c r="H46">
        <v>2</v>
      </c>
    </row>
    <row r="47" spans="1:8">
      <c r="A47" s="5" t="s">
        <v>132</v>
      </c>
      <c r="B47" s="5" t="s">
        <v>125</v>
      </c>
      <c r="C47" s="5" t="s">
        <v>133</v>
      </c>
      <c r="D47" s="5" t="s">
        <v>127</v>
      </c>
      <c r="E47" s="3">
        <v>1</v>
      </c>
      <c r="F47">
        <v>20</v>
      </c>
      <c r="H47">
        <v>1</v>
      </c>
    </row>
    <row r="48" spans="1:8">
      <c r="A48" s="5" t="s">
        <v>134</v>
      </c>
      <c r="B48" s="5" t="s">
        <v>125</v>
      </c>
      <c r="C48" s="5" t="s">
        <v>135</v>
      </c>
      <c r="D48" s="5" t="s">
        <v>127</v>
      </c>
      <c r="E48" s="3">
        <v>1</v>
      </c>
      <c r="F48">
        <v>20</v>
      </c>
      <c r="H48">
        <v>1</v>
      </c>
    </row>
    <row r="49" spans="1:8">
      <c r="A49" s="5" t="s">
        <v>136</v>
      </c>
      <c r="B49" s="5" t="s">
        <v>125</v>
      </c>
      <c r="C49" s="5" t="s">
        <v>137</v>
      </c>
      <c r="D49" s="5" t="s">
        <v>127</v>
      </c>
      <c r="E49" s="3">
        <v>1</v>
      </c>
      <c r="F49">
        <v>30</v>
      </c>
      <c r="H49">
        <v>2</v>
      </c>
    </row>
    <row r="50" spans="1:8">
      <c r="A50" s="5" t="s">
        <v>138</v>
      </c>
      <c r="B50" s="5" t="s">
        <v>125</v>
      </c>
      <c r="C50" s="5" t="s">
        <v>139</v>
      </c>
      <c r="D50" s="5" t="s">
        <v>127</v>
      </c>
      <c r="E50" s="3">
        <v>2</v>
      </c>
      <c r="F50">
        <v>20</v>
      </c>
      <c r="H50">
        <v>1</v>
      </c>
    </row>
    <row r="51" spans="1:8">
      <c r="A51" s="5" t="s">
        <v>140</v>
      </c>
      <c r="B51" s="5" t="s">
        <v>125</v>
      </c>
      <c r="C51" s="5" t="s">
        <v>141</v>
      </c>
      <c r="D51" s="5" t="s">
        <v>127</v>
      </c>
      <c r="E51" s="3">
        <v>1</v>
      </c>
      <c r="F51">
        <v>50</v>
      </c>
      <c r="H51">
        <v>2</v>
      </c>
    </row>
    <row r="52" spans="1:8">
      <c r="A52" s="5" t="s">
        <v>142</v>
      </c>
      <c r="B52" s="5" t="s">
        <v>125</v>
      </c>
      <c r="C52" s="5" t="s">
        <v>143</v>
      </c>
      <c r="D52" s="5" t="s">
        <v>127</v>
      </c>
      <c r="E52" s="3">
        <v>1</v>
      </c>
      <c r="F52">
        <v>20</v>
      </c>
      <c r="H52">
        <v>1</v>
      </c>
    </row>
    <row r="53" spans="1:8">
      <c r="A53" s="5" t="s">
        <v>144</v>
      </c>
      <c r="B53" s="5" t="s">
        <v>125</v>
      </c>
      <c r="C53" s="5" t="s">
        <v>145</v>
      </c>
      <c r="D53" s="5" t="s">
        <v>127</v>
      </c>
      <c r="E53" s="3">
        <v>1</v>
      </c>
      <c r="F53">
        <v>50</v>
      </c>
      <c r="H53">
        <v>2</v>
      </c>
    </row>
    <row r="54" spans="1:8">
      <c r="A54" s="5" t="s">
        <v>146</v>
      </c>
      <c r="B54" s="5" t="s">
        <v>125</v>
      </c>
      <c r="C54" s="5" t="s">
        <v>147</v>
      </c>
      <c r="D54" s="5" t="s">
        <v>127</v>
      </c>
      <c r="E54" s="3">
        <v>1</v>
      </c>
      <c r="F54">
        <v>50</v>
      </c>
      <c r="H54">
        <v>2</v>
      </c>
    </row>
    <row r="55" spans="1:8">
      <c r="A55" s="5" t="s">
        <v>148</v>
      </c>
      <c r="B55" s="5" t="s">
        <v>125</v>
      </c>
      <c r="C55" s="5" t="s">
        <v>149</v>
      </c>
      <c r="D55" s="5" t="s">
        <v>127</v>
      </c>
      <c r="E55" s="3">
        <v>1</v>
      </c>
      <c r="F55">
        <v>20</v>
      </c>
      <c r="H55">
        <v>1</v>
      </c>
    </row>
    <row r="56" spans="1:8">
      <c r="A56" s="5" t="s">
        <v>150</v>
      </c>
      <c r="B56" s="5" t="s">
        <v>125</v>
      </c>
      <c r="C56" s="5" t="s">
        <v>151</v>
      </c>
      <c r="D56" s="5" t="s">
        <v>127</v>
      </c>
      <c r="E56" s="3">
        <v>14</v>
      </c>
      <c r="F56">
        <f>E56*3</f>
        <v>42</v>
      </c>
      <c r="H56">
        <v>2</v>
      </c>
    </row>
    <row r="57" spans="1:8">
      <c r="A57" s="5" t="s">
        <v>152</v>
      </c>
      <c r="B57" s="5" t="s">
        <v>125</v>
      </c>
      <c r="C57" s="5" t="s">
        <v>153</v>
      </c>
      <c r="D57" s="5" t="s">
        <v>127</v>
      </c>
      <c r="E57" s="3">
        <v>8</v>
      </c>
      <c r="F57">
        <f>E57*3</f>
        <v>24</v>
      </c>
      <c r="H57">
        <v>1</v>
      </c>
    </row>
    <row r="58" spans="1:8">
      <c r="A58" s="5" t="s">
        <v>154</v>
      </c>
      <c r="B58" s="5" t="s">
        <v>125</v>
      </c>
      <c r="C58" s="5" t="s">
        <v>155</v>
      </c>
      <c r="D58" s="5" t="s">
        <v>127</v>
      </c>
      <c r="E58" s="3">
        <v>8</v>
      </c>
      <c r="F58">
        <f>E58*3</f>
        <v>24</v>
      </c>
      <c r="H58">
        <v>1</v>
      </c>
    </row>
    <row r="59" spans="1:8">
      <c r="A59" s="5" t="s">
        <v>156</v>
      </c>
      <c r="B59" s="5" t="s">
        <v>125</v>
      </c>
      <c r="C59" s="5" t="s">
        <v>157</v>
      </c>
      <c r="D59" s="5" t="s">
        <v>127</v>
      </c>
      <c r="E59" s="3">
        <v>4</v>
      </c>
      <c r="F59">
        <v>20</v>
      </c>
      <c r="H59">
        <v>1</v>
      </c>
    </row>
    <row r="60" spans="1:8">
      <c r="A60" s="5" t="s">
        <v>158</v>
      </c>
      <c r="B60" s="5" t="s">
        <v>125</v>
      </c>
      <c r="C60" s="5" t="s">
        <v>159</v>
      </c>
      <c r="D60" s="5" t="s">
        <v>127</v>
      </c>
      <c r="E60" s="3">
        <v>4</v>
      </c>
      <c r="F60">
        <v>20</v>
      </c>
      <c r="H60">
        <v>1</v>
      </c>
    </row>
    <row r="61" spans="1:8">
      <c r="A61" s="5" t="s">
        <v>160</v>
      </c>
      <c r="B61" s="5" t="s">
        <v>125</v>
      </c>
      <c r="C61" s="5" t="s">
        <v>161</v>
      </c>
      <c r="D61" s="5" t="s">
        <v>127</v>
      </c>
      <c r="E61" s="3">
        <v>4</v>
      </c>
      <c r="F61">
        <v>20</v>
      </c>
      <c r="H61">
        <v>1</v>
      </c>
    </row>
    <row r="62" spans="1:8">
      <c r="A62" s="5" t="s">
        <v>162</v>
      </c>
      <c r="B62" s="5" t="s">
        <v>125</v>
      </c>
      <c r="C62" s="5" t="s">
        <v>163</v>
      </c>
      <c r="D62" s="5" t="s">
        <v>127</v>
      </c>
      <c r="E62" s="3">
        <v>9</v>
      </c>
      <c r="F62">
        <f>E62*3</f>
        <v>27</v>
      </c>
      <c r="H62">
        <v>1</v>
      </c>
    </row>
    <row r="63" spans="1:8">
      <c r="A63" s="5" t="s">
        <v>164</v>
      </c>
      <c r="B63" s="5" t="s">
        <v>125</v>
      </c>
      <c r="C63" s="5" t="s">
        <v>165</v>
      </c>
      <c r="D63" s="5" t="s">
        <v>127</v>
      </c>
      <c r="E63" s="3">
        <v>4</v>
      </c>
      <c r="F63">
        <v>20</v>
      </c>
      <c r="H63">
        <v>1</v>
      </c>
    </row>
    <row r="64" spans="1:8">
      <c r="A64" s="5" t="s">
        <v>166</v>
      </c>
      <c r="B64" s="5" t="s">
        <v>125</v>
      </c>
      <c r="C64" s="5" t="s">
        <v>167</v>
      </c>
      <c r="D64" s="5" t="s">
        <v>127</v>
      </c>
      <c r="E64" s="3">
        <v>1</v>
      </c>
      <c r="F64">
        <v>20</v>
      </c>
      <c r="H64">
        <v>1</v>
      </c>
    </row>
    <row r="65" spans="1:8">
      <c r="A65" s="5" t="s">
        <v>168</v>
      </c>
      <c r="B65" s="5" t="s">
        <v>125</v>
      </c>
      <c r="C65" s="5" t="s">
        <v>169</v>
      </c>
      <c r="D65" s="5" t="s">
        <v>127</v>
      </c>
      <c r="E65" s="3">
        <v>2</v>
      </c>
      <c r="F65">
        <v>20</v>
      </c>
      <c r="H65">
        <v>1</v>
      </c>
    </row>
    <row r="66" spans="1:8">
      <c r="A66" s="5" t="s">
        <v>170</v>
      </c>
      <c r="B66" s="5" t="s">
        <v>125</v>
      </c>
      <c r="C66" s="5" t="s">
        <v>171</v>
      </c>
      <c r="D66" s="5" t="s">
        <v>127</v>
      </c>
      <c r="E66" s="3">
        <v>1</v>
      </c>
      <c r="F66">
        <v>20</v>
      </c>
      <c r="H66">
        <v>1</v>
      </c>
    </row>
    <row r="67" spans="1:8">
      <c r="A67" s="5" t="s">
        <v>172</v>
      </c>
      <c r="B67" s="5" t="s">
        <v>125</v>
      </c>
      <c r="C67" s="5" t="s">
        <v>173</v>
      </c>
      <c r="D67" s="5" t="s">
        <v>127</v>
      </c>
      <c r="E67" s="3">
        <v>4</v>
      </c>
      <c r="F67">
        <v>20</v>
      </c>
      <c r="H67">
        <v>1</v>
      </c>
    </row>
    <row r="68" spans="1:8">
      <c r="A68" s="5" t="s">
        <v>174</v>
      </c>
      <c r="B68" s="5" t="s">
        <v>125</v>
      </c>
      <c r="C68" s="5" t="s">
        <v>175</v>
      </c>
      <c r="D68" s="5" t="s">
        <v>127</v>
      </c>
      <c r="E68" s="3">
        <v>1</v>
      </c>
      <c r="F68">
        <v>20</v>
      </c>
      <c r="H68">
        <v>1</v>
      </c>
    </row>
    <row r="69" spans="1:8">
      <c r="A69" s="5" t="s">
        <v>176</v>
      </c>
      <c r="B69" s="5" t="s">
        <v>125</v>
      </c>
      <c r="C69" s="5" t="s">
        <v>177</v>
      </c>
      <c r="D69" s="5" t="s">
        <v>127</v>
      </c>
      <c r="E69" s="3">
        <v>2</v>
      </c>
      <c r="F69">
        <v>20</v>
      </c>
      <c r="H69">
        <v>1</v>
      </c>
    </row>
    <row r="70" ht="14" customHeight="1" spans="1:8">
      <c r="A70" s="5" t="s">
        <v>178</v>
      </c>
      <c r="B70" s="5" t="s">
        <v>179</v>
      </c>
      <c r="C70" s="5" t="s">
        <v>180</v>
      </c>
      <c r="D70" s="5" t="s">
        <v>181</v>
      </c>
      <c r="E70" s="3">
        <v>1</v>
      </c>
      <c r="F70">
        <f t="shared" ref="F67:F85" si="2">E70*3</f>
        <v>3</v>
      </c>
      <c r="G70">
        <v>3.8</v>
      </c>
      <c r="H70">
        <f t="shared" ref="H67:H85" si="3">F70*G70</f>
        <v>11.4</v>
      </c>
    </row>
    <row r="71" spans="1:9">
      <c r="A71" s="5" t="s">
        <v>182</v>
      </c>
      <c r="B71" s="3"/>
      <c r="C71" s="5" t="s">
        <v>183</v>
      </c>
      <c r="D71" s="5" t="s">
        <v>184</v>
      </c>
      <c r="E71" s="3">
        <v>1</v>
      </c>
      <c r="F71">
        <f t="shared" si="2"/>
        <v>3</v>
      </c>
      <c r="H71">
        <f t="shared" si="3"/>
        <v>0</v>
      </c>
      <c r="I71" t="s">
        <v>185</v>
      </c>
    </row>
    <row r="72" ht="14" customHeight="1" spans="1:8">
      <c r="A72" s="5" t="s">
        <v>186</v>
      </c>
      <c r="B72" s="5" t="s">
        <v>187</v>
      </c>
      <c r="C72" s="5" t="s">
        <v>188</v>
      </c>
      <c r="D72" s="5" t="s">
        <v>189</v>
      </c>
      <c r="E72" s="3">
        <v>1</v>
      </c>
      <c r="F72">
        <f t="shared" si="2"/>
        <v>3</v>
      </c>
      <c r="G72">
        <v>4</v>
      </c>
      <c r="H72">
        <f t="shared" si="3"/>
        <v>12</v>
      </c>
    </row>
    <row r="73" spans="1:8">
      <c r="A73" s="5" t="s">
        <v>190</v>
      </c>
      <c r="B73" s="5" t="s">
        <v>88</v>
      </c>
      <c r="C73" s="5" t="s">
        <v>191</v>
      </c>
      <c r="D73" s="5" t="s">
        <v>192</v>
      </c>
      <c r="E73" s="3">
        <v>3</v>
      </c>
      <c r="F73">
        <f t="shared" si="2"/>
        <v>9</v>
      </c>
      <c r="G73">
        <v>12.5</v>
      </c>
      <c r="H73">
        <f t="shared" si="3"/>
        <v>112.5</v>
      </c>
    </row>
    <row r="74" spans="1:8">
      <c r="A74" s="5" t="s">
        <v>193</v>
      </c>
      <c r="B74" s="5" t="s">
        <v>194</v>
      </c>
      <c r="C74" s="5" t="s">
        <v>195</v>
      </c>
      <c r="D74" s="5" t="s">
        <v>196</v>
      </c>
      <c r="E74" s="3">
        <v>3</v>
      </c>
      <c r="F74">
        <f t="shared" si="2"/>
        <v>9</v>
      </c>
      <c r="G74">
        <v>0.7</v>
      </c>
      <c r="H74">
        <f t="shared" si="3"/>
        <v>6.3</v>
      </c>
    </row>
    <row r="75" spans="1:8">
      <c r="A75" s="5" t="s">
        <v>197</v>
      </c>
      <c r="B75" s="5" t="s">
        <v>197</v>
      </c>
      <c r="C75" s="5" t="s">
        <v>198</v>
      </c>
      <c r="D75" s="5" t="s">
        <v>199</v>
      </c>
      <c r="E75" s="3">
        <v>2</v>
      </c>
      <c r="F75">
        <f t="shared" si="2"/>
        <v>6</v>
      </c>
      <c r="G75">
        <v>7.5</v>
      </c>
      <c r="H75">
        <f t="shared" si="3"/>
        <v>45</v>
      </c>
    </row>
    <row r="76" spans="1:9">
      <c r="A76" s="5" t="s">
        <v>200</v>
      </c>
      <c r="B76" s="5" t="s">
        <v>88</v>
      </c>
      <c r="C76" s="5" t="s">
        <v>201</v>
      </c>
      <c r="D76" s="5" t="s">
        <v>202</v>
      </c>
      <c r="E76" s="3">
        <v>2</v>
      </c>
      <c r="F76">
        <f t="shared" si="2"/>
        <v>6</v>
      </c>
      <c r="G76">
        <v>3</v>
      </c>
      <c r="H76">
        <f t="shared" si="3"/>
        <v>18</v>
      </c>
      <c r="I76" t="s">
        <v>203</v>
      </c>
    </row>
    <row r="77" spans="1:8">
      <c r="A77" s="5" t="s">
        <v>204</v>
      </c>
      <c r="B77" s="5" t="s">
        <v>88</v>
      </c>
      <c r="C77" s="5" t="s">
        <v>205</v>
      </c>
      <c r="D77" s="5" t="s">
        <v>202</v>
      </c>
      <c r="E77" s="3">
        <v>2</v>
      </c>
      <c r="F77">
        <f t="shared" si="2"/>
        <v>6</v>
      </c>
      <c r="G77">
        <v>6</v>
      </c>
      <c r="H77">
        <f t="shared" si="3"/>
        <v>36</v>
      </c>
    </row>
    <row r="78" spans="1:8">
      <c r="A78" s="5" t="s">
        <v>206</v>
      </c>
      <c r="B78" s="3"/>
      <c r="C78" s="5" t="s">
        <v>207</v>
      </c>
      <c r="D78" s="5" t="s">
        <v>208</v>
      </c>
      <c r="E78" s="3">
        <v>1</v>
      </c>
      <c r="F78">
        <f t="shared" si="2"/>
        <v>3</v>
      </c>
      <c r="G78">
        <v>5</v>
      </c>
      <c r="H78">
        <f t="shared" si="3"/>
        <v>15</v>
      </c>
    </row>
    <row r="79" spans="1:8">
      <c r="A79" s="5" t="s">
        <v>209</v>
      </c>
      <c r="B79" s="3"/>
      <c r="C79" s="5" t="s">
        <v>210</v>
      </c>
      <c r="D79" s="5" t="s">
        <v>189</v>
      </c>
      <c r="E79" s="3">
        <v>1</v>
      </c>
      <c r="F79">
        <f t="shared" si="2"/>
        <v>3</v>
      </c>
      <c r="G79">
        <v>9</v>
      </c>
      <c r="H79">
        <f t="shared" si="3"/>
        <v>27</v>
      </c>
    </row>
    <row r="80" spans="1:9">
      <c r="A80" s="5" t="s">
        <v>211</v>
      </c>
      <c r="B80" s="3"/>
      <c r="C80" s="5" t="s">
        <v>212</v>
      </c>
      <c r="D80" s="5" t="s">
        <v>189</v>
      </c>
      <c r="E80" s="3">
        <v>1</v>
      </c>
      <c r="F80">
        <f t="shared" si="2"/>
        <v>3</v>
      </c>
      <c r="G80">
        <v>5.5</v>
      </c>
      <c r="H80">
        <f t="shared" si="3"/>
        <v>16.5</v>
      </c>
      <c r="I80" t="s">
        <v>213</v>
      </c>
    </row>
    <row r="81" spans="1:8">
      <c r="A81" s="5" t="s">
        <v>214</v>
      </c>
      <c r="B81" s="3"/>
      <c r="C81" s="5" t="s">
        <v>215</v>
      </c>
      <c r="D81" s="5" t="s">
        <v>216</v>
      </c>
      <c r="E81" s="3">
        <v>1</v>
      </c>
      <c r="F81">
        <f t="shared" si="2"/>
        <v>3</v>
      </c>
      <c r="G81">
        <v>14</v>
      </c>
      <c r="H81">
        <f t="shared" si="3"/>
        <v>42</v>
      </c>
    </row>
    <row r="82" spans="1:8">
      <c r="A82" s="5" t="s">
        <v>217</v>
      </c>
      <c r="B82" s="5" t="s">
        <v>218</v>
      </c>
      <c r="C82" s="5" t="s">
        <v>219</v>
      </c>
      <c r="D82" s="5" t="s">
        <v>220</v>
      </c>
      <c r="E82" s="3">
        <v>1</v>
      </c>
      <c r="F82">
        <f t="shared" si="2"/>
        <v>3</v>
      </c>
      <c r="G82">
        <v>1</v>
      </c>
      <c r="H82">
        <f t="shared" si="3"/>
        <v>3</v>
      </c>
    </row>
    <row r="83" spans="1:8">
      <c r="A83" s="5" t="s">
        <v>221</v>
      </c>
      <c r="B83" s="5" t="s">
        <v>222</v>
      </c>
      <c r="C83" s="5" t="s">
        <v>223</v>
      </c>
      <c r="D83" s="5" t="s">
        <v>224</v>
      </c>
      <c r="E83" s="3">
        <v>1</v>
      </c>
      <c r="F83">
        <f t="shared" si="2"/>
        <v>3</v>
      </c>
      <c r="G83">
        <v>0.5</v>
      </c>
      <c r="H83">
        <f t="shared" si="3"/>
        <v>1.5</v>
      </c>
    </row>
    <row r="84" spans="1:8">
      <c r="A84" s="5" t="s">
        <v>225</v>
      </c>
      <c r="B84" s="5" t="s">
        <v>226</v>
      </c>
      <c r="C84" s="5" t="s">
        <v>227</v>
      </c>
      <c r="D84" s="5" t="s">
        <v>228</v>
      </c>
      <c r="E84" s="3">
        <v>1</v>
      </c>
      <c r="F84">
        <f t="shared" si="2"/>
        <v>3</v>
      </c>
      <c r="G84">
        <v>1.5</v>
      </c>
      <c r="H84">
        <f t="shared" si="3"/>
        <v>4.5</v>
      </c>
    </row>
    <row r="85" spans="1:8">
      <c r="A85" s="5" t="s">
        <v>229</v>
      </c>
      <c r="B85" s="5" t="s">
        <v>222</v>
      </c>
      <c r="C85" s="5" t="s">
        <v>230</v>
      </c>
      <c r="D85" s="5" t="s">
        <v>224</v>
      </c>
      <c r="E85" s="3">
        <v>1</v>
      </c>
      <c r="F85">
        <f t="shared" si="2"/>
        <v>3</v>
      </c>
      <c r="G85">
        <v>0.5</v>
      </c>
      <c r="H85">
        <f t="shared" si="3"/>
        <v>1.5</v>
      </c>
    </row>
    <row r="86" spans="8:8">
      <c r="H86">
        <f>SUM(H2:H85)</f>
        <v>569.33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MICB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吕腾平</cp:lastModifiedBy>
  <dcterms:created xsi:type="dcterms:W3CDTF">2022-03-26T02:40:00Z</dcterms:created>
  <dcterms:modified xsi:type="dcterms:W3CDTF">2022-04-24T05:09:29Z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1B10DCDEFADB4748BAC8BD9DA98D34A5</vt:lpwstr>
  </property>
  <property fmtid="{D5CDD505-2E9C-101B-9397-08002B2CF9AE}" pid="3" name="KSOProductBuildVer">
    <vt:lpwstr>2052-11.1.0.11365</vt:lpwstr>
  </property>
</Properties>
</file>