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Hotel Pricing Scraper\"/>
    </mc:Choice>
  </mc:AlternateContent>
  <xr:revisionPtr revIDLastSave="0" documentId="13_ncr:1_{111E140A-D41A-4904-B84A-6E9C4A7C7E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tel Data" sheetId="1" r:id="rId1"/>
    <sheet name="Pricing sheet" sheetId="2" r:id="rId2"/>
    <sheet name="Crawlbase co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K4" i="4"/>
  <c r="L4" i="4" s="1"/>
  <c r="I5" i="4"/>
  <c r="K5" i="4"/>
  <c r="L5" i="4"/>
  <c r="K11" i="4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</calcChain>
</file>

<file path=xl/sharedStrings.xml><?xml version="1.0" encoding="utf-8"?>
<sst xmlns="http://schemas.openxmlformats.org/spreadsheetml/2006/main" count="57" uniqueCount="41">
  <si>
    <t>Hotel Barriere Fouquets</t>
  </si>
  <si>
    <t>Casa Cipriani</t>
  </si>
  <si>
    <t>The Mark</t>
  </si>
  <si>
    <t xml:space="preserve">Baccarat Hotel and Residences </t>
  </si>
  <si>
    <t>The Mercer</t>
  </si>
  <si>
    <t>Pendry Manhattan West</t>
  </si>
  <si>
    <t>Hotel Name</t>
  </si>
  <si>
    <t>Address</t>
  </si>
  <si>
    <t>Number of rooms</t>
  </si>
  <si>
    <t>Suites</t>
  </si>
  <si>
    <t>City</t>
  </si>
  <si>
    <t>State</t>
  </si>
  <si>
    <t>ZIP Code</t>
  </si>
  <si>
    <t>NY</t>
  </si>
  <si>
    <t>New York</t>
  </si>
  <si>
    <t>438 W 33rd St</t>
  </si>
  <si>
    <t>147 Mercer St</t>
  </si>
  <si>
    <t>456 Greenwich St</t>
  </si>
  <si>
    <t>10 South St</t>
  </si>
  <si>
    <t>25 E 77th St</t>
  </si>
  <si>
    <t>28 W 53rd St</t>
  </si>
  <si>
    <t>Website</t>
  </si>
  <si>
    <t>https://www.pendry.com/manhattan-west/</t>
  </si>
  <si>
    <t>https://mercerhotel.com/</t>
  </si>
  <si>
    <t>https://www.hotelsbarriere.com/en/collection-fouquet-s/new-york/fouquet-s-new-york</t>
  </si>
  <si>
    <t>https://www.casaciprianinewyork.com/</t>
  </si>
  <si>
    <t>https://www.themarkhotel.com/?utm_source=gmb&amp;utm_medium=organic</t>
  </si>
  <si>
    <t>https://www.baccarathotels.com/</t>
  </si>
  <si>
    <t>Total yearly shops</t>
  </si>
  <si>
    <t>total daily shops</t>
  </si>
  <si>
    <t>days shopped per shop</t>
  </si>
  <si>
    <t>total daily</t>
  </si>
  <si>
    <t>daily shops</t>
  </si>
  <si>
    <t>hotels</t>
  </si>
  <si>
    <t>per month</t>
  </si>
  <si>
    <t>Booking URL</t>
  </si>
  <si>
    <t xml:space="preserve">https://www.pendry.com/manhattan-west/booking/#/booking/step-1?data=('hBhd!'pendry-manhattan-west'~ae624dt634fs.~rBat!2~cn!0~cg.~al9po1co1gp1rn.)Ary1rk1re.~rr*)Aax!0~cy1ds!('pe1ls1as1st*)~my9se1ce1ne*)*!null.8%5D1*~4%2F2025'~6!'07%2F08!%5B9!false~A%5D~Bs8('%01BA98641.*_ </t>
  </si>
  <si>
    <t xml:space="preserve">https://reservations.hotelsbarriere.com/?adult=2&amp;arrive=2025-07-02&amp;chain=32004&amp;child=0&amp;currency=USD&amp;depart=2025-07-03&amp;hotel=45553&amp;level=hotel&amp;locale=en-US&amp;productcurrency=USD&amp;rooms=1 </t>
  </si>
  <si>
    <t xml:space="preserve">https://reservations.casaciprianinewyork.com/?adult=2&amp;arrive=2025-07-02&amp;chain=27604&amp;child=0&amp;currency=USD&amp;depart=2025-07-03&amp;hotel=32548&amp;level=hotel&amp;locale=en-US&amp;productcurrency=USD&amp;rooms=1 </t>
  </si>
  <si>
    <t xml:space="preserve">https://be.synxis.com/?_ga=2.160812469.948820205.1751430792-153109825.1751227550&amp;_gac=1.19414090.1751227550.Cj0KCQjwyIPDBhDBARIsAHJyyVjmQ0B_mIpQwq_ksOj2AHfmpAhkNtYkhVPwSUx4Jzf4Xwqv8P-r8HEaApPoEALw_wcB&amp;_gl=1*1ea26oi*_gcl_aw*R0NMLjE3NTEyMjc1NTEuQ2owS0NRand5SVBEQmhEQkFSSXNBSEp5eVZqbVEwQl9tSXBRd3Ffa3NPajJBSGZtcEFoa050WWtoVlB3U1V4NEp6ZjRYd3F2OFAtcjhIRWFBcFBvRUFMd193Y0I.*_gcl_dc*R0NMLjE3NTEyMjc1NTEuQ2owS0NRand5SVBEQmhEQkFSSXNBSEp5eVZqbVEwQl9tSXBRd3Ffa3NPajJBSGZtcEFoa050WWtoVlB3U1V4NEp6ZjRYd3F2OFAtcjhIRWFBcFBvRUFMd193Y0I.*_gcl_au*MTUzODcyMTI4LjE3NTEyMjc1NTA.*_ga*MTUzMTA5ODI1LjE3NTEyMjc1NTA.*_ga_RLED0G8RZ6*czE3NTE0MzA3OTIkbzMkZzAkdDE3NTE0MzA3OTYkajU2JGwwJGgw&amp;adult=2&amp;arrivalDate=Jul%202%2C%202025&amp;arrive=2025-07-02&amp;avcurrency=USD&amp;chain=10237&amp;child=0&amp;currency=USD&amp;depart=2025-07-03&amp;departureDate=Jul%203%2C%202025&amp;hotel=56217&amp;level=hotel&amp;locale=en-US&amp;productcurrency=USD&amp;rooms=1&amp;shell=rNYCMK&amp;start=availresults&amp;template=rNYCMK </t>
  </si>
  <si>
    <t xml:space="preserve">https://www.baccarathotels.com/book?currency=USD&amp;endDate=2025-07-03&amp;exactMatchOnly=false&amp;hotelCode=62963&amp;hotelProvider=1&amp;numRooms=1&amp;primaryLangId=en&amp;startDate=2025-07-02&amp;adults=1&amp;children=0&amp;clientId=baccarat&amp;theme=null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</si>
</sst>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1" applyFill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/>
    <xf numFmtId="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3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servations.hotelsbarriere.com/?adult=2&amp;arrive=2025-07-02&amp;chain=32004&amp;child=0&amp;currency=USD&amp;depart=2025-07-03&amp;hotel=45553&amp;level=hotel&amp;locale=en-US&amp;productcurrency=USD&amp;rooms=1" TargetMode="External"/><Relationship Id="rId3" Type="http://schemas.openxmlformats.org/officeDocument/2006/relationships/hyperlink" Target="https://www.hotelsbarriere.com/en/collection-fouquet-s/new-york/fouquet-s-new-york" TargetMode="External"/><Relationship Id="rId7" Type="http://schemas.openxmlformats.org/officeDocument/2006/relationships/hyperlink" Target="https://www.pendry.com/manhattan-west/booking/" TargetMode="External"/><Relationship Id="rId2" Type="http://schemas.openxmlformats.org/officeDocument/2006/relationships/hyperlink" Target="https://mercerhotel.com/" TargetMode="External"/><Relationship Id="rId1" Type="http://schemas.openxmlformats.org/officeDocument/2006/relationships/hyperlink" Target="https://www.pendry.com/manhattan-west/" TargetMode="External"/><Relationship Id="rId6" Type="http://schemas.openxmlformats.org/officeDocument/2006/relationships/hyperlink" Target="https://www.baccarathotels.com/" TargetMode="External"/><Relationship Id="rId5" Type="http://schemas.openxmlformats.org/officeDocument/2006/relationships/hyperlink" Target="https://www.themarkhotel.com/?utm_source=gmb&amp;utm_medium=organic" TargetMode="External"/><Relationship Id="rId10" Type="http://schemas.openxmlformats.org/officeDocument/2006/relationships/hyperlink" Target="https://www.baccarathotels.com/book?currency=USD&amp;endDate=2025-07-03&amp;exactMatchOnly=false&amp;hotelCode=62963&amp;hotelProvider=1&amp;numRooms=1&amp;primaryLangId=en&amp;startDate=2025-07-02&amp;adults=1&amp;children=0&amp;clientId=baccarat&amp;theme=null" TargetMode="External"/><Relationship Id="rId4" Type="http://schemas.openxmlformats.org/officeDocument/2006/relationships/hyperlink" Target="https://www.casaciprianinewyork.com/" TargetMode="External"/><Relationship Id="rId9" Type="http://schemas.openxmlformats.org/officeDocument/2006/relationships/hyperlink" Target="https://reservations.casaciprianinewyork.com/?adult=2&amp;arrive=2025-07-02&amp;chain=27604&amp;child=0&amp;currency=USD&amp;depart=2025-07-03&amp;hotel=32548&amp;level=hotel&amp;locale=en-US&amp;productcurrency=USD&amp;room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K21" sqref="K21"/>
    </sheetView>
  </sheetViews>
  <sheetFormatPr defaultRowHeight="15" x14ac:dyDescent="0.25"/>
  <cols>
    <col min="3" max="3" width="28.7109375" bestFit="1" customWidth="1"/>
    <col min="4" max="4" width="17.85546875" bestFit="1" customWidth="1"/>
    <col min="5" max="5" width="9.85546875" bestFit="1" customWidth="1"/>
    <col min="6" max="6" width="5.5703125" bestFit="1" customWidth="1"/>
    <col min="7" max="7" width="8.7109375" bestFit="1" customWidth="1"/>
    <col min="8" max="8" width="16.7109375" bestFit="1" customWidth="1"/>
    <col min="9" max="9" width="6.42578125" bestFit="1" customWidth="1"/>
    <col min="10" max="10" width="63" customWidth="1"/>
    <col min="11" max="11" width="75.5703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4" t="s">
        <v>6</v>
      </c>
      <c r="D2" s="4" t="s">
        <v>7</v>
      </c>
      <c r="E2" s="4" t="s">
        <v>10</v>
      </c>
      <c r="F2" s="4" t="s">
        <v>11</v>
      </c>
      <c r="G2" s="4" t="s">
        <v>12</v>
      </c>
      <c r="H2" s="4" t="s">
        <v>8</v>
      </c>
      <c r="I2" s="4" t="s">
        <v>9</v>
      </c>
      <c r="J2" s="4" t="s">
        <v>21</v>
      </c>
      <c r="K2" s="4" t="s">
        <v>35</v>
      </c>
      <c r="L2" s="1"/>
      <c r="M2" s="1"/>
    </row>
    <row r="3" spans="1:13" x14ac:dyDescent="0.25">
      <c r="A3" s="1"/>
      <c r="B3" s="1"/>
      <c r="C3" s="1" t="s">
        <v>5</v>
      </c>
      <c r="D3" s="3" t="s">
        <v>15</v>
      </c>
      <c r="E3" s="3" t="s">
        <v>14</v>
      </c>
      <c r="F3" s="3" t="s">
        <v>13</v>
      </c>
      <c r="G3" s="3">
        <v>10001</v>
      </c>
      <c r="H3" s="2">
        <v>164</v>
      </c>
      <c r="I3" s="2">
        <v>30</v>
      </c>
      <c r="J3" s="5" t="s">
        <v>22</v>
      </c>
      <c r="K3" s="16" t="s">
        <v>36</v>
      </c>
      <c r="L3" s="1"/>
      <c r="M3" s="1"/>
    </row>
    <row r="4" spans="1:13" x14ac:dyDescent="0.25">
      <c r="A4" s="1"/>
      <c r="B4" s="1"/>
      <c r="C4" s="1" t="s">
        <v>4</v>
      </c>
      <c r="D4" s="3" t="s">
        <v>16</v>
      </c>
      <c r="E4" s="3" t="s">
        <v>14</v>
      </c>
      <c r="F4" s="3" t="s">
        <v>13</v>
      </c>
      <c r="G4" s="3">
        <v>10012</v>
      </c>
      <c r="H4" s="2">
        <v>73</v>
      </c>
      <c r="I4" s="2">
        <v>73</v>
      </c>
      <c r="J4" s="5" t="s">
        <v>23</v>
      </c>
      <c r="K4" s="1"/>
      <c r="L4" s="1"/>
      <c r="M4" s="1"/>
    </row>
    <row r="5" spans="1:13" x14ac:dyDescent="0.25">
      <c r="A5" s="1"/>
      <c r="B5" s="1"/>
      <c r="C5" s="1" t="s">
        <v>0</v>
      </c>
      <c r="D5" s="3" t="s">
        <v>17</v>
      </c>
      <c r="E5" s="3" t="s">
        <v>14</v>
      </c>
      <c r="F5" s="3" t="s">
        <v>13</v>
      </c>
      <c r="G5" s="3">
        <v>10013</v>
      </c>
      <c r="H5" s="2">
        <v>97</v>
      </c>
      <c r="I5" s="2">
        <v>31</v>
      </c>
      <c r="J5" s="5" t="s">
        <v>24</v>
      </c>
      <c r="K5" s="16" t="s">
        <v>37</v>
      </c>
      <c r="L5" s="1"/>
      <c r="M5" s="1"/>
    </row>
    <row r="6" spans="1:13" x14ac:dyDescent="0.25">
      <c r="A6" s="1"/>
      <c r="B6" s="1"/>
      <c r="C6" s="1" t="s">
        <v>1</v>
      </c>
      <c r="D6" s="3" t="s">
        <v>18</v>
      </c>
      <c r="E6" s="3" t="s">
        <v>14</v>
      </c>
      <c r="F6" s="3" t="s">
        <v>13</v>
      </c>
      <c r="G6" s="3">
        <v>10004</v>
      </c>
      <c r="H6" s="2">
        <v>47</v>
      </c>
      <c r="I6" s="2">
        <v>19</v>
      </c>
      <c r="J6" s="5" t="s">
        <v>25</v>
      </c>
      <c r="K6" s="16" t="s">
        <v>38</v>
      </c>
      <c r="L6" s="1"/>
      <c r="M6" s="1"/>
    </row>
    <row r="7" spans="1:13" x14ac:dyDescent="0.25">
      <c r="A7" s="1"/>
      <c r="B7" s="1"/>
      <c r="C7" s="1" t="s">
        <v>2</v>
      </c>
      <c r="D7" s="3" t="s">
        <v>19</v>
      </c>
      <c r="E7" s="3" t="s">
        <v>14</v>
      </c>
      <c r="F7" s="3" t="s">
        <v>13</v>
      </c>
      <c r="G7" s="3">
        <v>10075</v>
      </c>
      <c r="H7" s="2">
        <v>106</v>
      </c>
      <c r="I7" s="2">
        <v>47</v>
      </c>
      <c r="J7" s="5" t="s">
        <v>26</v>
      </c>
      <c r="K7" s="1" t="s">
        <v>39</v>
      </c>
      <c r="L7" s="1"/>
      <c r="M7" s="1"/>
    </row>
    <row r="8" spans="1:13" x14ac:dyDescent="0.25">
      <c r="A8" s="1"/>
      <c r="B8" s="1"/>
      <c r="C8" s="1" t="s">
        <v>3</v>
      </c>
      <c r="D8" s="3" t="s">
        <v>20</v>
      </c>
      <c r="E8" s="3" t="s">
        <v>14</v>
      </c>
      <c r="F8" s="3" t="s">
        <v>13</v>
      </c>
      <c r="G8" s="3">
        <v>10019</v>
      </c>
      <c r="H8" s="2">
        <v>114</v>
      </c>
      <c r="I8" s="2">
        <v>26</v>
      </c>
      <c r="J8" s="5" t="s">
        <v>27</v>
      </c>
      <c r="K8" s="16" t="s">
        <v>40</v>
      </c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</sheetData>
  <hyperlinks>
    <hyperlink ref="J3" r:id="rId1" xr:uid="{DAC6A2B3-1C97-4433-AEF0-36A6FF0609FB}"/>
    <hyperlink ref="J4" r:id="rId2" xr:uid="{1D04C921-ED04-45EC-A27E-11788E6973B9}"/>
    <hyperlink ref="J5" r:id="rId3" xr:uid="{30FF0ECC-42C4-4941-8FAD-42C951CB3AF1}"/>
    <hyperlink ref="J6" r:id="rId4" xr:uid="{BE677E8E-B2DC-48A4-BD63-9DE274C22701}"/>
    <hyperlink ref="J7" r:id="rId5" xr:uid="{4D64D7C3-6A5C-4716-B674-E3C0F5FB4119}"/>
    <hyperlink ref="J8" r:id="rId6" xr:uid="{A6C6B156-77BB-4A74-A14E-C9BACD8D4C99}"/>
    <hyperlink ref="K3" r:id="rId7" location="/booking/step-1?data=('hBhd!'pendry-manhattan-west'~ae624dt634fs.~rBat!2~cn!0~cg.~al9po1co1gp1rn.)Ary1rk1re.~rr*)Aax!0~cy1ds!('pe1ls1as1st*)~my9se1ce1ne*)*!null.8%5D1*~4%2F2025'~6!'07%2F08!%5B9!false~A%5D~Bs8('%01BA98641.*_ " display="https://www.pendry.com/manhattan-west/booking/#/booking/step-1?data=('hBhd!'pendry-manhattan-west'~ae624dt634fs.~rBat!2~cn!0~cg.~al9po1co1gp1rn.)Ary1rk1re.~rr*)Aax!0~cy1ds!('pe1ls1as1st*)~my9se1ce1ne*)*!null.8%5D1*~4%2F2025'~6!'07%2F08!%5B9!false~A%5D~Bs8('%01BA98641.*_ " xr:uid="{78C40A2F-5076-4EF5-8CFA-987BD2EE84A7}"/>
    <hyperlink ref="K5" r:id="rId8" xr:uid="{EE3A59E9-4024-454E-9981-03C30410A21D}"/>
    <hyperlink ref="K6" r:id="rId9" xr:uid="{31CD5C6E-B95C-4969-8CE1-E86F07B4B08B}"/>
    <hyperlink ref="K8" r:id="rId10" xr:uid="{D08CFE68-7AB9-46F8-9A0A-2E17B59B41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4570-5BFB-4E1E-B56B-A69960952D88}">
  <dimension ref="B1:J39"/>
  <sheetViews>
    <sheetView workbookViewId="0">
      <selection activeCell="E25" sqref="E25"/>
    </sheetView>
  </sheetViews>
  <sheetFormatPr defaultRowHeight="15" x14ac:dyDescent="0.25"/>
  <cols>
    <col min="3" max="3" width="9.7109375" bestFit="1" customWidth="1"/>
    <col min="4" max="9" width="29" style="6" customWidth="1"/>
  </cols>
  <sheetData>
    <row r="1" spans="2:10" x14ac:dyDescent="0.25">
      <c r="B1" s="1"/>
      <c r="C1" s="1"/>
      <c r="D1" s="2"/>
      <c r="E1" s="2"/>
      <c r="F1" s="2"/>
      <c r="G1" s="2"/>
      <c r="H1" s="2"/>
      <c r="I1" s="2"/>
      <c r="J1" s="1"/>
    </row>
    <row r="2" spans="2:10" x14ac:dyDescent="0.25">
      <c r="B2" s="1"/>
      <c r="C2" s="1"/>
      <c r="D2" s="2"/>
      <c r="E2" s="2"/>
      <c r="F2" s="2"/>
      <c r="G2" s="2"/>
      <c r="H2" s="2"/>
      <c r="I2" s="2"/>
      <c r="J2" s="1"/>
    </row>
    <row r="3" spans="2:10" x14ac:dyDescent="0.25">
      <c r="B3" s="1"/>
      <c r="C3" s="1"/>
      <c r="D3" s="2" t="s">
        <v>5</v>
      </c>
      <c r="E3" s="2" t="s">
        <v>4</v>
      </c>
      <c r="F3" s="2" t="s">
        <v>0</v>
      </c>
      <c r="G3" s="2" t="s">
        <v>1</v>
      </c>
      <c r="H3" s="2" t="s">
        <v>2</v>
      </c>
      <c r="I3" s="2" t="s">
        <v>3</v>
      </c>
      <c r="J3" s="1"/>
    </row>
    <row r="4" spans="2:10" x14ac:dyDescent="0.25">
      <c r="B4" s="1"/>
      <c r="C4" s="7">
        <f ca="1">TODAY()</f>
        <v>45840</v>
      </c>
      <c r="D4" s="2"/>
      <c r="E4" s="2"/>
      <c r="F4" s="2"/>
      <c r="G4" s="2"/>
      <c r="H4" s="2"/>
      <c r="I4" s="2"/>
      <c r="J4" s="1"/>
    </row>
    <row r="5" spans="2:10" x14ac:dyDescent="0.25">
      <c r="B5" s="1"/>
      <c r="C5" s="7">
        <f ca="1">C4+1</f>
        <v>45841</v>
      </c>
      <c r="D5" s="2"/>
      <c r="E5" s="2"/>
      <c r="F5" s="2"/>
      <c r="G5" s="2"/>
      <c r="H5" s="2"/>
      <c r="I5" s="2"/>
      <c r="J5" s="1"/>
    </row>
    <row r="6" spans="2:10" x14ac:dyDescent="0.25">
      <c r="B6" s="1"/>
      <c r="C6" s="7">
        <f t="shared" ref="C6:C34" ca="1" si="0">C5+1</f>
        <v>45842</v>
      </c>
      <c r="D6" s="2"/>
      <c r="E6" s="2"/>
      <c r="F6" s="2"/>
      <c r="G6" s="2"/>
      <c r="H6" s="2"/>
      <c r="I6" s="2"/>
      <c r="J6" s="1"/>
    </row>
    <row r="7" spans="2:10" x14ac:dyDescent="0.25">
      <c r="B7" s="1"/>
      <c r="C7" s="7">
        <f t="shared" ca="1" si="0"/>
        <v>45843</v>
      </c>
      <c r="D7" s="2"/>
      <c r="E7" s="2"/>
      <c r="F7" s="2"/>
      <c r="G7" s="2"/>
      <c r="H7" s="2"/>
      <c r="I7" s="2"/>
      <c r="J7" s="1"/>
    </row>
    <row r="8" spans="2:10" x14ac:dyDescent="0.25">
      <c r="B8" s="1"/>
      <c r="C8" s="7">
        <f t="shared" ca="1" si="0"/>
        <v>45844</v>
      </c>
      <c r="D8" s="2"/>
      <c r="E8" s="2"/>
      <c r="F8" s="2"/>
      <c r="G8" s="2"/>
      <c r="H8" s="2"/>
      <c r="I8" s="2"/>
      <c r="J8" s="1"/>
    </row>
    <row r="9" spans="2:10" x14ac:dyDescent="0.25">
      <c r="B9" s="1"/>
      <c r="C9" s="7">
        <f t="shared" ca="1" si="0"/>
        <v>45845</v>
      </c>
      <c r="D9" s="2"/>
      <c r="E9" s="2"/>
      <c r="F9" s="2"/>
      <c r="G9" s="2"/>
      <c r="H9" s="2"/>
      <c r="I9" s="2"/>
      <c r="J9" s="1"/>
    </row>
    <row r="10" spans="2:10" x14ac:dyDescent="0.25">
      <c r="B10" s="1"/>
      <c r="C10" s="7">
        <f t="shared" ca="1" si="0"/>
        <v>45846</v>
      </c>
      <c r="D10" s="2"/>
      <c r="E10" s="2"/>
      <c r="F10" s="2"/>
      <c r="G10" s="2"/>
      <c r="H10" s="2"/>
      <c r="I10" s="2"/>
      <c r="J10" s="1"/>
    </row>
    <row r="11" spans="2:10" x14ac:dyDescent="0.25">
      <c r="B11" s="1"/>
      <c r="C11" s="7">
        <f t="shared" ca="1" si="0"/>
        <v>45847</v>
      </c>
      <c r="D11" s="2"/>
      <c r="E11" s="2"/>
      <c r="F11" s="2"/>
      <c r="G11" s="2"/>
      <c r="H11" s="2"/>
      <c r="I11" s="2"/>
      <c r="J11" s="1"/>
    </row>
    <row r="12" spans="2:10" x14ac:dyDescent="0.25">
      <c r="B12" s="1"/>
      <c r="C12" s="7">
        <f t="shared" ca="1" si="0"/>
        <v>45848</v>
      </c>
      <c r="D12" s="2"/>
      <c r="E12" s="2"/>
      <c r="F12" s="2"/>
      <c r="G12" s="2"/>
      <c r="H12" s="2"/>
      <c r="I12" s="2"/>
      <c r="J12" s="1"/>
    </row>
    <row r="13" spans="2:10" x14ac:dyDescent="0.25">
      <c r="B13" s="1"/>
      <c r="C13" s="7">
        <f t="shared" ca="1" si="0"/>
        <v>45849</v>
      </c>
      <c r="D13" s="2"/>
      <c r="E13" s="2"/>
      <c r="F13" s="2"/>
      <c r="G13" s="2"/>
      <c r="H13" s="2"/>
      <c r="I13" s="2"/>
      <c r="J13" s="1"/>
    </row>
    <row r="14" spans="2:10" x14ac:dyDescent="0.25">
      <c r="B14" s="1"/>
      <c r="C14" s="7">
        <f t="shared" ca="1" si="0"/>
        <v>45850</v>
      </c>
      <c r="D14" s="2"/>
      <c r="E14" s="2"/>
      <c r="F14" s="2"/>
      <c r="G14" s="2"/>
      <c r="H14" s="2"/>
      <c r="I14" s="2"/>
      <c r="J14" s="1"/>
    </row>
    <row r="15" spans="2:10" x14ac:dyDescent="0.25">
      <c r="B15" s="1"/>
      <c r="C15" s="7">
        <f t="shared" ca="1" si="0"/>
        <v>45851</v>
      </c>
      <c r="D15" s="2"/>
      <c r="E15" s="2"/>
      <c r="F15" s="2"/>
      <c r="G15" s="2"/>
      <c r="H15" s="2"/>
      <c r="I15" s="2"/>
      <c r="J15" s="1"/>
    </row>
    <row r="16" spans="2:10" x14ac:dyDescent="0.25">
      <c r="B16" s="1"/>
      <c r="C16" s="7">
        <f t="shared" ca="1" si="0"/>
        <v>45852</v>
      </c>
      <c r="D16" s="2"/>
      <c r="E16" s="2"/>
      <c r="F16" s="2"/>
      <c r="G16" s="2"/>
      <c r="H16" s="2"/>
      <c r="I16" s="2"/>
      <c r="J16" s="1"/>
    </row>
    <row r="17" spans="2:10" x14ac:dyDescent="0.25">
      <c r="B17" s="1"/>
      <c r="C17" s="7">
        <f t="shared" ca="1" si="0"/>
        <v>45853</v>
      </c>
      <c r="D17" s="2"/>
      <c r="E17" s="2"/>
      <c r="F17" s="2"/>
      <c r="G17" s="2"/>
      <c r="H17" s="2"/>
      <c r="I17" s="2"/>
      <c r="J17" s="1"/>
    </row>
    <row r="18" spans="2:10" x14ac:dyDescent="0.25">
      <c r="B18" s="1"/>
      <c r="C18" s="7">
        <f t="shared" ca="1" si="0"/>
        <v>45854</v>
      </c>
      <c r="D18" s="2"/>
      <c r="E18" s="2"/>
      <c r="F18" s="2"/>
      <c r="G18" s="2"/>
      <c r="H18" s="2"/>
      <c r="I18" s="2"/>
      <c r="J18" s="1"/>
    </row>
    <row r="19" spans="2:10" x14ac:dyDescent="0.25">
      <c r="B19" s="1"/>
      <c r="C19" s="7">
        <f t="shared" ca="1" si="0"/>
        <v>45855</v>
      </c>
      <c r="D19" s="2"/>
      <c r="E19" s="2"/>
      <c r="F19" s="2"/>
      <c r="G19" s="2"/>
      <c r="H19" s="2"/>
      <c r="I19" s="2"/>
      <c r="J19" s="1"/>
    </row>
    <row r="20" spans="2:10" x14ac:dyDescent="0.25">
      <c r="B20" s="1"/>
      <c r="C20" s="7">
        <f t="shared" ca="1" si="0"/>
        <v>45856</v>
      </c>
      <c r="D20" s="2"/>
      <c r="E20" s="2"/>
      <c r="F20" s="2"/>
      <c r="G20" s="2"/>
      <c r="H20" s="2"/>
      <c r="I20" s="2"/>
      <c r="J20" s="1"/>
    </row>
    <row r="21" spans="2:10" x14ac:dyDescent="0.25">
      <c r="B21" s="1"/>
      <c r="C21" s="7">
        <f t="shared" ca="1" si="0"/>
        <v>45857</v>
      </c>
      <c r="D21" s="2"/>
      <c r="E21" s="2"/>
      <c r="F21" s="2"/>
      <c r="G21" s="2"/>
      <c r="H21" s="2"/>
      <c r="I21" s="2"/>
      <c r="J21" s="1"/>
    </row>
    <row r="22" spans="2:10" x14ac:dyDescent="0.25">
      <c r="B22" s="1"/>
      <c r="C22" s="7">
        <f t="shared" ca="1" si="0"/>
        <v>45858</v>
      </c>
      <c r="D22" s="2"/>
      <c r="E22" s="2"/>
      <c r="F22" s="2"/>
      <c r="G22" s="2"/>
      <c r="H22" s="2"/>
      <c r="I22" s="2"/>
      <c r="J22" s="1"/>
    </row>
    <row r="23" spans="2:10" x14ac:dyDescent="0.25">
      <c r="B23" s="1"/>
      <c r="C23" s="7">
        <f t="shared" ca="1" si="0"/>
        <v>45859</v>
      </c>
      <c r="D23" s="2"/>
      <c r="E23" s="2"/>
      <c r="F23" s="2"/>
      <c r="G23" s="2"/>
      <c r="H23" s="2"/>
      <c r="I23" s="2"/>
      <c r="J23" s="1"/>
    </row>
    <row r="24" spans="2:10" x14ac:dyDescent="0.25">
      <c r="B24" s="1"/>
      <c r="C24" s="7">
        <f t="shared" ca="1" si="0"/>
        <v>45860</v>
      </c>
      <c r="D24" s="2"/>
      <c r="E24" s="2"/>
      <c r="F24" s="2"/>
      <c r="G24" s="2"/>
      <c r="H24" s="2"/>
      <c r="I24" s="2"/>
      <c r="J24" s="1"/>
    </row>
    <row r="25" spans="2:10" x14ac:dyDescent="0.25">
      <c r="B25" s="1"/>
      <c r="C25" s="7">
        <f t="shared" ca="1" si="0"/>
        <v>45861</v>
      </c>
      <c r="D25" s="2"/>
      <c r="E25" s="2"/>
      <c r="F25" s="2"/>
      <c r="G25" s="2"/>
      <c r="H25" s="2"/>
      <c r="I25" s="2"/>
      <c r="J25" s="1"/>
    </row>
    <row r="26" spans="2:10" x14ac:dyDescent="0.25">
      <c r="B26" s="1"/>
      <c r="C26" s="7">
        <f t="shared" ca="1" si="0"/>
        <v>45862</v>
      </c>
      <c r="D26" s="2"/>
      <c r="E26" s="2"/>
      <c r="F26" s="2"/>
      <c r="G26" s="2"/>
      <c r="H26" s="2"/>
      <c r="I26" s="2"/>
      <c r="J26" s="1"/>
    </row>
    <row r="27" spans="2:10" x14ac:dyDescent="0.25">
      <c r="B27" s="1"/>
      <c r="C27" s="7">
        <f t="shared" ca="1" si="0"/>
        <v>45863</v>
      </c>
      <c r="D27" s="2"/>
      <c r="E27" s="2"/>
      <c r="F27" s="2"/>
      <c r="G27" s="2"/>
      <c r="H27" s="2"/>
      <c r="I27" s="2"/>
      <c r="J27" s="1"/>
    </row>
    <row r="28" spans="2:10" x14ac:dyDescent="0.25">
      <c r="B28" s="1"/>
      <c r="C28" s="7">
        <f t="shared" ca="1" si="0"/>
        <v>45864</v>
      </c>
      <c r="D28" s="2"/>
      <c r="E28" s="2"/>
      <c r="F28" s="2"/>
      <c r="G28" s="2"/>
      <c r="H28" s="2"/>
      <c r="I28" s="2"/>
      <c r="J28" s="1"/>
    </row>
    <row r="29" spans="2:10" x14ac:dyDescent="0.25">
      <c r="B29" s="1"/>
      <c r="C29" s="7">
        <f t="shared" ca="1" si="0"/>
        <v>45865</v>
      </c>
      <c r="D29" s="2"/>
      <c r="E29" s="2"/>
      <c r="F29" s="2"/>
      <c r="G29" s="2"/>
      <c r="H29" s="2"/>
      <c r="I29" s="2"/>
      <c r="J29" s="1"/>
    </row>
    <row r="30" spans="2:10" x14ac:dyDescent="0.25">
      <c r="B30" s="1"/>
      <c r="C30" s="7">
        <f t="shared" ca="1" si="0"/>
        <v>45866</v>
      </c>
      <c r="D30" s="2"/>
      <c r="E30" s="2"/>
      <c r="F30" s="2"/>
      <c r="G30" s="2"/>
      <c r="H30" s="2"/>
      <c r="I30" s="2"/>
      <c r="J30" s="1"/>
    </row>
    <row r="31" spans="2:10" x14ac:dyDescent="0.25">
      <c r="B31" s="1"/>
      <c r="C31" s="7">
        <f t="shared" ca="1" si="0"/>
        <v>45867</v>
      </c>
      <c r="D31" s="2"/>
      <c r="E31" s="2"/>
      <c r="F31" s="2"/>
      <c r="G31" s="2"/>
      <c r="H31" s="2"/>
      <c r="I31" s="2"/>
      <c r="J31" s="1"/>
    </row>
    <row r="32" spans="2:10" x14ac:dyDescent="0.25">
      <c r="B32" s="1"/>
      <c r="C32" s="7">
        <f t="shared" ca="1" si="0"/>
        <v>45868</v>
      </c>
      <c r="D32" s="2"/>
      <c r="E32" s="2"/>
      <c r="F32" s="2"/>
      <c r="G32" s="2"/>
      <c r="H32" s="2"/>
      <c r="I32" s="2"/>
      <c r="J32" s="1"/>
    </row>
    <row r="33" spans="2:10" x14ac:dyDescent="0.25">
      <c r="B33" s="1"/>
      <c r="C33" s="7">
        <f ca="1">C32+1</f>
        <v>45869</v>
      </c>
      <c r="D33" s="2"/>
      <c r="E33" s="2"/>
      <c r="F33" s="2"/>
      <c r="G33" s="2"/>
      <c r="H33" s="2"/>
      <c r="I33" s="2"/>
      <c r="J33" s="1"/>
    </row>
    <row r="34" spans="2:10" x14ac:dyDescent="0.25">
      <c r="B34" s="1"/>
      <c r="C34" s="7">
        <f t="shared" ca="1" si="0"/>
        <v>45870</v>
      </c>
      <c r="D34" s="2"/>
      <c r="E34" s="2"/>
      <c r="F34" s="2"/>
      <c r="G34" s="2"/>
      <c r="H34" s="2"/>
      <c r="I34" s="2"/>
      <c r="J34" s="1"/>
    </row>
    <row r="35" spans="2:10" x14ac:dyDescent="0.25">
      <c r="B35" s="1"/>
      <c r="C35" s="1"/>
      <c r="D35" s="2"/>
      <c r="E35" s="2"/>
      <c r="F35" s="2"/>
      <c r="G35" s="2"/>
      <c r="H35" s="2"/>
      <c r="I35" s="2"/>
      <c r="J35" s="1"/>
    </row>
    <row r="36" spans="2:10" x14ac:dyDescent="0.25">
      <c r="B36" s="1"/>
      <c r="C36" s="1"/>
      <c r="D36" s="2"/>
      <c r="E36" s="2"/>
      <c r="F36" s="2"/>
      <c r="G36" s="2"/>
      <c r="H36" s="2"/>
      <c r="I36" s="2"/>
      <c r="J36" s="1"/>
    </row>
    <row r="37" spans="2:10" x14ac:dyDescent="0.25">
      <c r="B37" s="1"/>
      <c r="C37" s="1"/>
      <c r="D37" s="2"/>
      <c r="E37" s="2"/>
      <c r="F37" s="2"/>
      <c r="G37" s="2"/>
      <c r="H37" s="2"/>
      <c r="I37" s="2"/>
      <c r="J37" s="1"/>
    </row>
    <row r="38" spans="2:10" x14ac:dyDescent="0.25">
      <c r="B38" s="1"/>
      <c r="C38" s="1"/>
      <c r="D38" s="2"/>
      <c r="E38" s="2"/>
      <c r="F38" s="2"/>
      <c r="G38" s="2"/>
      <c r="H38" s="2"/>
      <c r="I38" s="2"/>
      <c r="J38" s="1"/>
    </row>
    <row r="39" spans="2:10" x14ac:dyDescent="0.25">
      <c r="B39" s="1"/>
      <c r="C39" s="1"/>
      <c r="D39" s="2"/>
      <c r="E39" s="2"/>
      <c r="F39" s="2"/>
      <c r="G39" s="2"/>
      <c r="H39" s="2"/>
      <c r="I39" s="2"/>
      <c r="J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5BBF-A8FA-4E25-AB85-845CD0070591}">
  <dimension ref="F2:O11"/>
  <sheetViews>
    <sheetView workbookViewId="0">
      <selection activeCell="L12" sqref="L12"/>
    </sheetView>
  </sheetViews>
  <sheetFormatPr defaultRowHeight="15" x14ac:dyDescent="0.25"/>
  <cols>
    <col min="7" max="7" width="9.140625" style="6"/>
    <col min="8" max="8" width="7.28515625" style="6" customWidth="1"/>
    <col min="9" max="9" width="7.140625" style="6" customWidth="1"/>
    <col min="10" max="10" width="14.5703125" style="6" customWidth="1"/>
    <col min="11" max="11" width="12" style="6" customWidth="1"/>
    <col min="12" max="12" width="15.42578125" style="6" customWidth="1"/>
  </cols>
  <sheetData>
    <row r="2" spans="6:15" ht="15.75" thickBot="1" x14ac:dyDescent="0.3">
      <c r="F2" s="1"/>
      <c r="G2" s="2"/>
      <c r="H2" s="2"/>
      <c r="I2" s="2"/>
      <c r="J2" s="2"/>
      <c r="K2" s="2"/>
      <c r="L2" s="2"/>
      <c r="M2" s="1"/>
      <c r="N2" s="1"/>
      <c r="O2" s="1"/>
    </row>
    <row r="3" spans="6:15" ht="33.75" customHeight="1" x14ac:dyDescent="0.25">
      <c r="F3" s="1"/>
      <c r="G3" s="15" t="s">
        <v>33</v>
      </c>
      <c r="H3" s="14" t="s">
        <v>32</v>
      </c>
      <c r="I3" s="14" t="s">
        <v>31</v>
      </c>
      <c r="J3" s="14" t="s">
        <v>30</v>
      </c>
      <c r="K3" s="14" t="s">
        <v>29</v>
      </c>
      <c r="L3" s="13" t="s">
        <v>28</v>
      </c>
      <c r="M3" s="1"/>
      <c r="N3" s="1"/>
      <c r="O3" s="1"/>
    </row>
    <row r="4" spans="6:15" x14ac:dyDescent="0.25">
      <c r="F4" s="1"/>
      <c r="G4" s="12">
        <v>6</v>
      </c>
      <c r="H4" s="2">
        <v>3</v>
      </c>
      <c r="I4" s="2">
        <f>H4*G4</f>
        <v>18</v>
      </c>
      <c r="J4" s="2">
        <v>365</v>
      </c>
      <c r="K4" s="2">
        <f>J4*I4</f>
        <v>6570</v>
      </c>
      <c r="L4" s="11">
        <f>K4*365</f>
        <v>2398050</v>
      </c>
      <c r="M4" s="1"/>
      <c r="N4" s="1"/>
      <c r="O4" s="1"/>
    </row>
    <row r="5" spans="6:15" ht="15.75" thickBot="1" x14ac:dyDescent="0.3">
      <c r="F5" s="1"/>
      <c r="G5" s="10">
        <v>6</v>
      </c>
      <c r="H5" s="9">
        <v>1</v>
      </c>
      <c r="I5" s="9">
        <f>H5*G5</f>
        <v>6</v>
      </c>
      <c r="J5" s="9">
        <v>90</v>
      </c>
      <c r="K5" s="9">
        <f>J5*I5</f>
        <v>540</v>
      </c>
      <c r="L5" s="8">
        <f>K5*365</f>
        <v>197100</v>
      </c>
      <c r="M5" s="1"/>
      <c r="N5" s="1"/>
      <c r="O5" s="1"/>
    </row>
    <row r="6" spans="6:15" x14ac:dyDescent="0.25">
      <c r="F6" s="1"/>
      <c r="G6" s="2"/>
      <c r="H6" s="2"/>
      <c r="I6" s="2"/>
      <c r="J6" s="2"/>
      <c r="K6" s="2"/>
      <c r="L6" s="2"/>
      <c r="M6" s="1"/>
      <c r="N6" s="1"/>
      <c r="O6" s="1"/>
    </row>
    <row r="7" spans="6:15" x14ac:dyDescent="0.25">
      <c r="F7" s="1"/>
      <c r="G7" s="2"/>
      <c r="H7" s="2"/>
      <c r="I7" s="2"/>
      <c r="J7" s="2"/>
      <c r="K7" s="2"/>
      <c r="L7" s="2"/>
      <c r="M7" s="1"/>
      <c r="N7" s="1"/>
      <c r="O7" s="1"/>
    </row>
    <row r="9" spans="6:15" x14ac:dyDescent="0.25">
      <c r="K9" s="6">
        <v>37.700000000000003</v>
      </c>
    </row>
    <row r="10" spans="6:15" x14ac:dyDescent="0.25">
      <c r="K10" s="6">
        <v>6</v>
      </c>
    </row>
    <row r="11" spans="6:15" x14ac:dyDescent="0.25">
      <c r="K11" s="6">
        <f>K10*K9</f>
        <v>226.20000000000002</v>
      </c>
      <c r="L11" s="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Hotel Data</vt:lpstr>
      <vt:lpstr>Pricing sheet</vt:lpstr>
      <vt:lpstr>Crawlbase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 Monica</dc:creator>
  <cp:lastModifiedBy>Brian La Monica</cp:lastModifiedBy>
  <dcterms:created xsi:type="dcterms:W3CDTF">2015-06-05T18:17:20Z</dcterms:created>
  <dcterms:modified xsi:type="dcterms:W3CDTF">2025-07-02T04:40:36Z</dcterms:modified>
</cp:coreProperties>
</file>