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rye/personal/autox/results/2018/"/>
    </mc:Choice>
  </mc:AlternateContent>
  <xr:revisionPtr revIDLastSave="0" documentId="10_ncr:8140008_{3B4C8893-BB75-7446-9584-540927B15562}" xr6:coauthVersionLast="34" xr6:coauthVersionMax="34" xr10:uidLastSave="{00000000-0000-0000-0000-000000000000}"/>
  <bookViews>
    <workbookView xWindow="1400" yWindow="460" windowWidth="19900" windowHeight="16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Sheet1!$A$1:$K$81</definedName>
  </definedNames>
  <calcPr calcId="162913" concurrentCalc="0"/>
</workbook>
</file>

<file path=xl/calcChain.xml><?xml version="1.0" encoding="utf-8"?>
<calcChain xmlns="http://schemas.openxmlformats.org/spreadsheetml/2006/main">
  <c r="K78" i="1" l="1"/>
  <c r="K81" i="1"/>
  <c r="I81" i="1"/>
  <c r="K80" i="1"/>
  <c r="I80" i="1"/>
  <c r="K79" i="1"/>
  <c r="I79" i="1"/>
  <c r="I61" i="1"/>
  <c r="I53" i="1"/>
  <c r="I51" i="1"/>
  <c r="I59" i="1"/>
  <c r="K61" i="1"/>
  <c r="K60" i="1"/>
  <c r="K59" i="1"/>
  <c r="K58" i="1"/>
  <c r="K57" i="1"/>
  <c r="K56" i="1"/>
  <c r="I44" i="1"/>
  <c r="K74" i="1"/>
  <c r="K73" i="1"/>
  <c r="K72" i="1"/>
  <c r="K71" i="1"/>
  <c r="K70" i="1"/>
  <c r="K69" i="1"/>
  <c r="I28" i="1"/>
  <c r="I22" i="1"/>
  <c r="I21" i="1"/>
  <c r="I17" i="1"/>
  <c r="I16" i="1"/>
  <c r="I12" i="1"/>
  <c r="I11" i="1"/>
  <c r="I10" i="1"/>
  <c r="I9" i="1"/>
  <c r="I5" i="1"/>
  <c r="I4" i="1"/>
  <c r="K66" i="1"/>
  <c r="K68" i="1"/>
  <c r="K65" i="1"/>
  <c r="I72" i="1"/>
  <c r="K54" i="1"/>
  <c r="I27" i="1"/>
  <c r="I26" i="1"/>
  <c r="K51" i="1"/>
  <c r="K49" i="1"/>
  <c r="K48" i="1"/>
  <c r="K52" i="1"/>
  <c r="K53" i="1"/>
  <c r="I32" i="1"/>
  <c r="K44" i="1"/>
  <c r="K43" i="1"/>
  <c r="K42" i="1"/>
  <c r="K67" i="1"/>
  <c r="K47" i="1"/>
  <c r="K55" i="1"/>
  <c r="I33" i="1"/>
  <c r="K39" i="1"/>
  <c r="K50" i="1"/>
  <c r="K40" i="1"/>
  <c r="K41" i="1"/>
  <c r="I73" i="1"/>
  <c r="I71" i="1"/>
  <c r="I66" i="1"/>
  <c r="I70" i="1"/>
  <c r="I74" i="1"/>
  <c r="I68" i="1"/>
  <c r="I69" i="1"/>
  <c r="I67" i="1"/>
</calcChain>
</file>

<file path=xl/sharedStrings.xml><?xml version="1.0" encoding="utf-8"?>
<sst xmlns="http://schemas.openxmlformats.org/spreadsheetml/2006/main" count="225" uniqueCount="155">
  <si>
    <t>CAR</t>
  </si>
  <si>
    <t>NAME</t>
  </si>
  <si>
    <t>#</t>
  </si>
  <si>
    <t>STS</t>
  </si>
  <si>
    <t>PAX</t>
  </si>
  <si>
    <t>PLACE</t>
  </si>
  <si>
    <t>MCAS POINTS</t>
  </si>
  <si>
    <t>1T</t>
  </si>
  <si>
    <t>2T</t>
  </si>
  <si>
    <t>STU</t>
  </si>
  <si>
    <t>AS</t>
  </si>
  <si>
    <t>CS</t>
  </si>
  <si>
    <t>PRO INDEXED GROUP</t>
  </si>
  <si>
    <t>HS</t>
  </si>
  <si>
    <t>FS</t>
  </si>
  <si>
    <t>BS</t>
  </si>
  <si>
    <t>COMBINED 1 (TROPHY RESULT BASED ON PAX TIME)</t>
  </si>
  <si>
    <t>COMBINED 2 (TROPHY RESULT BASED ON PAX TIME)</t>
  </si>
  <si>
    <t>ES</t>
  </si>
  <si>
    <t>BSP</t>
  </si>
  <si>
    <t>SSM</t>
  </si>
  <si>
    <t>STX</t>
  </si>
  <si>
    <t>VINTAGE</t>
  </si>
  <si>
    <t>V</t>
  </si>
  <si>
    <t>DS</t>
  </si>
  <si>
    <t>CAM-T</t>
  </si>
  <si>
    <t>Z INDEXED GROUP</t>
  </si>
  <si>
    <t>SMF</t>
  </si>
  <si>
    <t>STR</t>
  </si>
  <si>
    <t>E STREET</t>
  </si>
  <si>
    <t>CAMARO</t>
  </si>
  <si>
    <t>ASP</t>
  </si>
  <si>
    <t>SS</t>
  </si>
  <si>
    <t>A STREET</t>
  </si>
  <si>
    <t>MAX ALLERS</t>
  </si>
  <si>
    <t>DEAN BEIREIS</t>
  </si>
  <si>
    <t>GARY WATKINS</t>
  </si>
  <si>
    <t>02 VETTE ZO6</t>
  </si>
  <si>
    <t>10 VETTE GS</t>
  </si>
  <si>
    <t>12 VETTE GS</t>
  </si>
  <si>
    <t>B STREET</t>
  </si>
  <si>
    <t>DAVE BAHL</t>
  </si>
  <si>
    <t>ERIC BREZINKA</t>
  </si>
  <si>
    <t>MIKE FARRELL</t>
  </si>
  <si>
    <t>CHRIS LOTTES</t>
  </si>
  <si>
    <t>ANDY GOLFIS</t>
  </si>
  <si>
    <t>92 VETTE</t>
  </si>
  <si>
    <t>14 WRX Sti</t>
  </si>
  <si>
    <t>01 S2000</t>
  </si>
  <si>
    <t>17 WRX Sti</t>
  </si>
  <si>
    <t>94 PORSCHE 968</t>
  </si>
  <si>
    <t>D STREET</t>
  </si>
  <si>
    <t>HEIDI HALVERSON</t>
  </si>
  <si>
    <t>JEFF LAWRENCE</t>
  </si>
  <si>
    <t>ZACHARY PURSELL</t>
  </si>
  <si>
    <t>98 BMW M3</t>
  </si>
  <si>
    <t>13 SCION RFR-S</t>
  </si>
  <si>
    <t>13 SCION FRS</t>
  </si>
  <si>
    <t>NA</t>
  </si>
  <si>
    <t>05 MIATA</t>
  </si>
  <si>
    <t>90 MIATA</t>
  </si>
  <si>
    <t>99 MIATA</t>
  </si>
  <si>
    <t>STU NABER</t>
  </si>
  <si>
    <t>WILLIAM THOMPSON</t>
  </si>
  <si>
    <t>ALEX SIMPSON</t>
  </si>
  <si>
    <t>MARK GRUETZMANN</t>
  </si>
  <si>
    <t>64 FORD GLALAXIE</t>
  </si>
  <si>
    <t>SCOTT PARKHURST</t>
  </si>
  <si>
    <t>DEREK KIEFER</t>
  </si>
  <si>
    <t>SCOTT LEPOINTE</t>
  </si>
  <si>
    <t>69 CHEVELLE</t>
  </si>
  <si>
    <t>T</t>
  </si>
  <si>
    <t>JON THOMPSON</t>
  </si>
  <si>
    <t>JUSTIN THOMPSON</t>
  </si>
  <si>
    <t>ECHEE YANG</t>
  </si>
  <si>
    <t>99 NEON</t>
  </si>
  <si>
    <t>08 CIVIC</t>
  </si>
  <si>
    <t>JEREMY FOHRENKAMM</t>
  </si>
  <si>
    <t>76 SPITFIRE</t>
  </si>
  <si>
    <t>GIUSEPPE PELLIZZER</t>
  </si>
  <si>
    <t>RON SCHWANZ</t>
  </si>
  <si>
    <t>TORY NYGREN</t>
  </si>
  <si>
    <t>JAKE ROGERS</t>
  </si>
  <si>
    <t>06 350Z</t>
  </si>
  <si>
    <t>97 MIATA</t>
  </si>
  <si>
    <t>90 MX-5</t>
  </si>
  <si>
    <t>GS</t>
  </si>
  <si>
    <t>STP</t>
  </si>
  <si>
    <t>SM</t>
  </si>
  <si>
    <t>KASSY SKORETZ</t>
  </si>
  <si>
    <t>CHRISTINE CASTLE</t>
  </si>
  <si>
    <t>GARRETT TKACH</t>
  </si>
  <si>
    <t>JUSTIN WOJCIECHOWSKI</t>
  </si>
  <si>
    <t>GORDON KUHNLEY</t>
  </si>
  <si>
    <t>JOHN ZELLER</t>
  </si>
  <si>
    <t>DWIGHT ANDERSON</t>
  </si>
  <si>
    <t>ROBIN NEWBORG</t>
  </si>
  <si>
    <t>JEFF RYE</t>
  </si>
  <si>
    <t>RYAN THOMPSON</t>
  </si>
  <si>
    <t>16 FOCUS ST</t>
  </si>
  <si>
    <t>MAZDA MIATA</t>
  </si>
  <si>
    <t>16 VW GOLF R</t>
  </si>
  <si>
    <t>15 FIESTA ST</t>
  </si>
  <si>
    <t>17 MAZDA MX-5</t>
  </si>
  <si>
    <t>91 MIATA</t>
  </si>
  <si>
    <t>15 MUSTANG GT</t>
  </si>
  <si>
    <t>04 WRX Sti</t>
  </si>
  <si>
    <t>STEVE SCHAFFER</t>
  </si>
  <si>
    <t>STEVE YANG</t>
  </si>
  <si>
    <t>SOU VANG</t>
  </si>
  <si>
    <t>TOM RING</t>
  </si>
  <si>
    <t>CHARLIE HOFFMAN</t>
  </si>
  <si>
    <t>TONY NEWBORG</t>
  </si>
  <si>
    <t>08 BMW M3</t>
  </si>
  <si>
    <t>00 CELICA GTS</t>
  </si>
  <si>
    <t>13 MIATA</t>
  </si>
  <si>
    <t>10 VW JETTA</t>
  </si>
  <si>
    <t>16 VETTE ZO6</t>
  </si>
  <si>
    <t>14 DODGE DART</t>
  </si>
  <si>
    <t>SSP</t>
  </si>
  <si>
    <t>XP</t>
  </si>
  <si>
    <t>THOMAS BRAUN</t>
  </si>
  <si>
    <t>DYLAN BRAUN</t>
  </si>
  <si>
    <t>VLADIMIR SKIRDA</t>
  </si>
  <si>
    <t>ERIC WILSON</t>
  </si>
  <si>
    <t>DARRIAN MARSHALL</t>
  </si>
  <si>
    <t>ESPEN CLEVELAND</t>
  </si>
  <si>
    <t>DOUGLAS LINDMAN</t>
  </si>
  <si>
    <t>PHIL ETHIER</t>
  </si>
  <si>
    <t>PATRICK MacGREGOR</t>
  </si>
  <si>
    <t>NATE SIMPSON</t>
  </si>
  <si>
    <t>DON GETTINGER</t>
  </si>
  <si>
    <t>DAN NIELSEN</t>
  </si>
  <si>
    <t>JAN HANNA</t>
  </si>
  <si>
    <t>WADE GERTEN</t>
  </si>
  <si>
    <t>SHAWN HANNA</t>
  </si>
  <si>
    <t>99 VETTE</t>
  </si>
  <si>
    <t>95 MIATA</t>
  </si>
  <si>
    <t>07 SUBARU Sti</t>
  </si>
  <si>
    <t>01 LEXUS is300</t>
  </si>
  <si>
    <t>12 MAZDEASPEED 3</t>
  </si>
  <si>
    <t>05 LOTUS ELISE</t>
  </si>
  <si>
    <t>01 VETTE</t>
  </si>
  <si>
    <t>01 VETTE ZO6</t>
  </si>
  <si>
    <t>09 PORSCHE 911</t>
  </si>
  <si>
    <t>88 VETTE</t>
  </si>
  <si>
    <t>07 MAZDA MX5</t>
  </si>
  <si>
    <t>class_name</t>
  </si>
  <si>
    <t>class_index</t>
  </si>
  <si>
    <t>P</t>
  </si>
  <si>
    <t>Z</t>
  </si>
  <si>
    <t>CAMS</t>
  </si>
  <si>
    <t>CAMT</t>
  </si>
  <si>
    <t>best_raw_time</t>
  </si>
  <si>
    <t>final_time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</si>
</sst>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164" fontId="0" fillId="2" borderId="0" xfId="0" applyNumberFormat="1" applyFill="1" applyAlignment="1">
      <alignment horizontal="right"/>
    </xf>
    <xf numFmtId="164" fontId="2" fillId="2" borderId="0" xfId="0" applyNumberFormat="1" applyFont="1" applyFill="1" applyAlignment="1">
      <alignment horizontal="center" wrapText="1"/>
    </xf>
  </cellXfs>
  <cellStyles count="10">
    <cellStyle name="Normal" xfId="0" builtinId="0"/>
    <cellStyle name="Normal 2" xfId="1"/>
    <cellStyle name="Normal 3" xfId="2"/>
    <cellStyle name="Normal 4" xfId="3"/>
    <cellStyle name="Normal 4 2" xfId="4"/>
    <cellStyle name="Normal 5" xfId="5"/>
    <cellStyle name="Normal 5 2" xfId="6"/>
    <cellStyle name="Normal 6" xfId="7"/>
    <cellStyle name="Normal 6 2" xfId="8"/>
    <cellStyle name="Normal 7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abSelected="1" zoomScaleNormal="100" workbookViewId="0">
      <selection activeCell="E1" sqref="E1"/>
    </sheetView>
  </sheetViews>
  <sheetFormatPr baseColWidth="10" defaultRowHeight="13" x14ac:dyDescent="0.15"/>
  <cols>
    <col min="1" max="1" width="8.33203125" style="2" customWidth="1"/>
    <col min="2" max="3" width="4.5" style="2" customWidth="1"/>
    <col min="4" max="4" width="8.5" customWidth="1"/>
    <col min="5" max="5" width="22.6640625" customWidth="1"/>
    <col min="6" max="6" width="7.83203125" customWidth="1"/>
    <col min="7" max="7" width="20" customWidth="1"/>
    <col min="8" max="8" width="10" style="11" customWidth="1"/>
    <col min="9" max="9" width="9.1640625" style="21" customWidth="1"/>
    <col min="10" max="10" width="9.33203125" style="13" customWidth="1"/>
    <col min="11" max="11" width="9.33203125" style="6" customWidth="1"/>
    <col min="12" max="256" width="8.83203125" customWidth="1"/>
  </cols>
  <sheetData>
    <row r="1" spans="1:11" ht="27" customHeight="1" x14ac:dyDescent="0.2">
      <c r="A1" s="8" t="s">
        <v>5</v>
      </c>
      <c r="B1" s="3" t="s">
        <v>2</v>
      </c>
      <c r="C1" s="3" t="s">
        <v>148</v>
      </c>
      <c r="D1" s="9" t="s">
        <v>147</v>
      </c>
      <c r="E1" s="9" t="s">
        <v>1</v>
      </c>
      <c r="F1" s="1"/>
      <c r="G1" s="1" t="s">
        <v>0</v>
      </c>
      <c r="H1" s="12" t="s">
        <v>153</v>
      </c>
      <c r="I1" s="22" t="s">
        <v>6</v>
      </c>
      <c r="J1" s="13" t="s">
        <v>4</v>
      </c>
      <c r="K1" s="17" t="s">
        <v>154</v>
      </c>
    </row>
    <row r="2" spans="1:11" ht="19.5" customHeight="1" x14ac:dyDescent="0.2">
      <c r="A2" s="8"/>
      <c r="B2" s="3"/>
      <c r="C2" s="3"/>
      <c r="D2" s="9"/>
      <c r="E2" s="9"/>
      <c r="F2" s="1"/>
      <c r="G2" s="18" t="s">
        <v>33</v>
      </c>
      <c r="H2" s="12"/>
      <c r="I2" s="22"/>
      <c r="K2" s="17"/>
    </row>
    <row r="3" spans="1:11" ht="16.5" customHeight="1" x14ac:dyDescent="0.15">
      <c r="A3" s="8" t="s">
        <v>7</v>
      </c>
      <c r="B3" s="15">
        <v>33</v>
      </c>
      <c r="C3" s="15"/>
      <c r="D3" s="5" t="s">
        <v>10</v>
      </c>
      <c r="E3" s="4" t="s">
        <v>34</v>
      </c>
      <c r="F3" s="5"/>
      <c r="G3" s="4" t="s">
        <v>37</v>
      </c>
      <c r="H3" s="13">
        <v>62.052</v>
      </c>
      <c r="I3" s="21">
        <v>100</v>
      </c>
      <c r="J3" s="13" t="s">
        <v>58</v>
      </c>
    </row>
    <row r="4" spans="1:11" x14ac:dyDescent="0.15">
      <c r="A4" s="4">
        <v>2</v>
      </c>
      <c r="B4" s="15">
        <v>14</v>
      </c>
      <c r="C4" s="15"/>
      <c r="D4" s="5" t="s">
        <v>10</v>
      </c>
      <c r="E4" s="4" t="s">
        <v>35</v>
      </c>
      <c r="F4" s="5"/>
      <c r="G4" s="4" t="s">
        <v>38</v>
      </c>
      <c r="H4" s="13">
        <v>64.438999999999993</v>
      </c>
      <c r="I4" s="21">
        <f>H3/H4*100</f>
        <v>96.295721535095211</v>
      </c>
    </row>
    <row r="5" spans="1:11" ht="15" customHeight="1" x14ac:dyDescent="0.15">
      <c r="A5" s="4">
        <v>3</v>
      </c>
      <c r="B5" s="15">
        <v>771</v>
      </c>
      <c r="C5" s="15"/>
      <c r="D5" s="5" t="s">
        <v>10</v>
      </c>
      <c r="E5" s="4" t="s">
        <v>36</v>
      </c>
      <c r="F5" s="5"/>
      <c r="G5" s="4" t="s">
        <v>39</v>
      </c>
      <c r="H5" s="13">
        <v>68.841999999999999</v>
      </c>
      <c r="I5" s="21">
        <f>H3/H5*100</f>
        <v>90.136835071613262</v>
      </c>
    </row>
    <row r="6" spans="1:11" ht="16.5" customHeight="1" x14ac:dyDescent="0.15">
      <c r="B6" s="15"/>
      <c r="C6" s="15"/>
      <c r="D6" s="5"/>
      <c r="E6" s="4"/>
      <c r="F6" s="5"/>
      <c r="G6" s="4"/>
    </row>
    <row r="7" spans="1:11" ht="17.25" customHeight="1" x14ac:dyDescent="0.15">
      <c r="B7" s="15"/>
      <c r="C7" s="15"/>
      <c r="D7" s="5"/>
      <c r="E7" s="4"/>
      <c r="F7" s="5"/>
      <c r="G7" s="18" t="s">
        <v>40</v>
      </c>
    </row>
    <row r="8" spans="1:11" ht="14.25" customHeight="1" x14ac:dyDescent="0.15">
      <c r="A8" s="8" t="s">
        <v>7</v>
      </c>
      <c r="B8" s="15">
        <v>78</v>
      </c>
      <c r="C8" s="15"/>
      <c r="D8" s="5" t="s">
        <v>15</v>
      </c>
      <c r="E8" s="4" t="s">
        <v>41</v>
      </c>
      <c r="F8" s="5"/>
      <c r="G8" s="4" t="s">
        <v>46</v>
      </c>
      <c r="H8" s="13">
        <v>62.863</v>
      </c>
      <c r="I8" s="21">
        <v>100</v>
      </c>
      <c r="J8" s="13" t="s">
        <v>58</v>
      </c>
    </row>
    <row r="9" spans="1:11" ht="17.25" customHeight="1" x14ac:dyDescent="0.15">
      <c r="A9" s="4">
        <v>2</v>
      </c>
      <c r="B9" s="15">
        <v>213</v>
      </c>
      <c r="C9" s="15"/>
      <c r="D9" s="5" t="s">
        <v>15</v>
      </c>
      <c r="E9" s="4" t="s">
        <v>42</v>
      </c>
      <c r="F9" s="5"/>
      <c r="G9" s="4" t="s">
        <v>47</v>
      </c>
      <c r="H9" s="13">
        <v>63.978000000000002</v>
      </c>
      <c r="I9" s="21">
        <f>H8/H9*100</f>
        <v>98.257213417112126</v>
      </c>
    </row>
    <row r="10" spans="1:11" ht="17.25" customHeight="1" x14ac:dyDescent="0.15">
      <c r="A10" s="4">
        <v>3</v>
      </c>
      <c r="B10" s="15">
        <v>297</v>
      </c>
      <c r="C10" s="15"/>
      <c r="D10" s="5" t="s">
        <v>15</v>
      </c>
      <c r="E10" s="4" t="s">
        <v>43</v>
      </c>
      <c r="F10" s="5"/>
      <c r="G10" s="4" t="s">
        <v>48</v>
      </c>
      <c r="H10" s="13">
        <v>64.656999999999996</v>
      </c>
      <c r="I10" s="21">
        <f>H8/H10*100</f>
        <v>97.225358429868393</v>
      </c>
    </row>
    <row r="11" spans="1:11" ht="17.25" customHeight="1" x14ac:dyDescent="0.15">
      <c r="A11" s="4">
        <v>4</v>
      </c>
      <c r="B11" s="15">
        <v>913</v>
      </c>
      <c r="C11" s="15"/>
      <c r="D11" s="5" t="s">
        <v>15</v>
      </c>
      <c r="E11" s="4" t="s">
        <v>44</v>
      </c>
      <c r="F11" s="5"/>
      <c r="G11" s="4" t="s">
        <v>49</v>
      </c>
      <c r="H11" s="13">
        <v>65.84</v>
      </c>
      <c r="I11" s="21">
        <f>H8/H11*100</f>
        <v>95.478432563791003</v>
      </c>
    </row>
    <row r="12" spans="1:11" ht="17.25" customHeight="1" x14ac:dyDescent="0.15">
      <c r="A12" s="4">
        <v>5</v>
      </c>
      <c r="B12" s="15">
        <v>32</v>
      </c>
      <c r="C12" s="15"/>
      <c r="D12" s="5" t="s">
        <v>15</v>
      </c>
      <c r="E12" s="4" t="s">
        <v>45</v>
      </c>
      <c r="F12" s="5"/>
      <c r="G12" s="4" t="s">
        <v>50</v>
      </c>
      <c r="H12" s="13">
        <v>74.042000000000002</v>
      </c>
      <c r="I12" s="21">
        <f>H8/H12*100</f>
        <v>84.901812484805916</v>
      </c>
    </row>
    <row r="13" spans="1:11" ht="17.25" customHeight="1" x14ac:dyDescent="0.15">
      <c r="A13" s="4"/>
      <c r="B13" s="15"/>
      <c r="C13" s="15"/>
      <c r="D13" s="5"/>
      <c r="E13" s="4"/>
      <c r="F13" s="5"/>
      <c r="G13" s="4"/>
      <c r="H13" s="13"/>
    </row>
    <row r="14" spans="1:11" ht="17.25" customHeight="1" x14ac:dyDescent="0.15">
      <c r="A14" s="4"/>
      <c r="B14" s="15"/>
      <c r="C14" s="15"/>
      <c r="D14" s="5"/>
      <c r="E14" s="4"/>
      <c r="F14" s="5"/>
      <c r="G14" s="18" t="s">
        <v>51</v>
      </c>
      <c r="H14" s="13"/>
    </row>
    <row r="15" spans="1:11" ht="17.25" customHeight="1" x14ac:dyDescent="0.15">
      <c r="A15" s="8" t="s">
        <v>7</v>
      </c>
      <c r="B15" s="15">
        <v>193</v>
      </c>
      <c r="C15" s="15"/>
      <c r="D15" s="5" t="s">
        <v>24</v>
      </c>
      <c r="E15" s="4" t="s">
        <v>53</v>
      </c>
      <c r="F15" s="5"/>
      <c r="G15" s="4" t="s">
        <v>55</v>
      </c>
      <c r="H15" s="13">
        <v>65.756</v>
      </c>
      <c r="I15" s="21">
        <v>100</v>
      </c>
      <c r="J15" s="13" t="s">
        <v>58</v>
      </c>
    </row>
    <row r="16" spans="1:11" ht="17.25" customHeight="1" x14ac:dyDescent="0.15">
      <c r="A16" s="4">
        <v>2</v>
      </c>
      <c r="B16" s="15">
        <v>154</v>
      </c>
      <c r="C16" s="15"/>
      <c r="D16" s="5" t="s">
        <v>24</v>
      </c>
      <c r="E16" s="4" t="s">
        <v>54</v>
      </c>
      <c r="F16" s="5"/>
      <c r="G16" s="4" t="s">
        <v>56</v>
      </c>
      <c r="H16" s="13">
        <v>68.918000000000006</v>
      </c>
      <c r="I16" s="21">
        <f>H15/H16*100</f>
        <v>95.41193882585101</v>
      </c>
    </row>
    <row r="17" spans="1:10" ht="17.25" customHeight="1" x14ac:dyDescent="0.15">
      <c r="A17" s="4">
        <v>3</v>
      </c>
      <c r="B17" s="15">
        <v>10</v>
      </c>
      <c r="C17" s="15"/>
      <c r="D17" s="5" t="s">
        <v>24</v>
      </c>
      <c r="E17" s="4" t="s">
        <v>52</v>
      </c>
      <c r="F17" s="5"/>
      <c r="G17" s="4" t="s">
        <v>57</v>
      </c>
      <c r="H17" s="13">
        <v>69.132000000000005</v>
      </c>
      <c r="I17" s="21">
        <f>H15/H17*100</f>
        <v>95.116588555227679</v>
      </c>
    </row>
    <row r="18" spans="1:10" ht="17.25" customHeight="1" x14ac:dyDescent="0.15">
      <c r="A18" s="4"/>
      <c r="B18" s="15"/>
      <c r="C18" s="15"/>
      <c r="D18" s="5"/>
      <c r="E18" s="4"/>
      <c r="F18" s="5"/>
      <c r="G18" s="4"/>
      <c r="H18" s="13"/>
    </row>
    <row r="19" spans="1:10" x14ac:dyDescent="0.15">
      <c r="A19" s="4"/>
      <c r="B19" s="15"/>
      <c r="C19" s="15"/>
      <c r="D19" s="5"/>
      <c r="E19" s="4"/>
      <c r="F19" s="5"/>
      <c r="G19" s="18" t="s">
        <v>29</v>
      </c>
      <c r="H19" s="13"/>
    </row>
    <row r="20" spans="1:10" x14ac:dyDescent="0.15">
      <c r="A20" s="4" t="s">
        <v>7</v>
      </c>
      <c r="B20" s="15">
        <v>56</v>
      </c>
      <c r="C20" s="15"/>
      <c r="D20" s="5" t="s">
        <v>18</v>
      </c>
      <c r="E20" s="4" t="s">
        <v>62</v>
      </c>
      <c r="F20" s="5"/>
      <c r="G20" s="4" t="s">
        <v>59</v>
      </c>
      <c r="H20" s="13">
        <v>64.7</v>
      </c>
      <c r="I20" s="21">
        <v>100</v>
      </c>
      <c r="J20" s="13" t="s">
        <v>58</v>
      </c>
    </row>
    <row r="21" spans="1:10" x14ac:dyDescent="0.15">
      <c r="A21" s="4">
        <v>2</v>
      </c>
      <c r="B21" s="15">
        <v>956</v>
      </c>
      <c r="C21" s="15"/>
      <c r="D21" s="5" t="s">
        <v>18</v>
      </c>
      <c r="E21" s="4" t="s">
        <v>63</v>
      </c>
      <c r="F21" s="5"/>
      <c r="G21" s="4" t="s">
        <v>60</v>
      </c>
      <c r="H21" s="13">
        <v>66.734999999999999</v>
      </c>
      <c r="I21" s="21">
        <f>H20/H21*100</f>
        <v>96.950625608751039</v>
      </c>
    </row>
    <row r="22" spans="1:10" x14ac:dyDescent="0.15">
      <c r="A22" s="4">
        <v>3</v>
      </c>
      <c r="B22" s="15">
        <v>404</v>
      </c>
      <c r="C22" s="15"/>
      <c r="D22" s="5" t="s">
        <v>18</v>
      </c>
      <c r="E22" s="4" t="s">
        <v>64</v>
      </c>
      <c r="F22" s="5"/>
      <c r="G22" s="4" t="s">
        <v>61</v>
      </c>
      <c r="H22" s="13">
        <v>70.543999999999997</v>
      </c>
      <c r="I22" s="21">
        <f>H20/H22*100</f>
        <v>91.715808573372655</v>
      </c>
    </row>
    <row r="23" spans="1:10" x14ac:dyDescent="0.15">
      <c r="A23" s="4"/>
      <c r="B23" s="15"/>
      <c r="C23" s="15"/>
      <c r="D23" s="5"/>
      <c r="E23" s="4"/>
      <c r="F23" s="5"/>
      <c r="G23" s="4"/>
      <c r="H23" s="13"/>
    </row>
    <row r="24" spans="1:10" x14ac:dyDescent="0.15">
      <c r="A24" s="4"/>
      <c r="B24" s="15"/>
      <c r="C24" s="15"/>
      <c r="D24" s="5"/>
      <c r="E24" s="4"/>
      <c r="F24" s="5"/>
      <c r="G24" s="18" t="s">
        <v>25</v>
      </c>
      <c r="H24" s="13"/>
    </row>
    <row r="25" spans="1:10" x14ac:dyDescent="0.15">
      <c r="A25" s="8" t="s">
        <v>7</v>
      </c>
      <c r="B25" s="2">
        <v>460</v>
      </c>
      <c r="D25" s="5" t="s">
        <v>152</v>
      </c>
      <c r="E25" s="5" t="s">
        <v>65</v>
      </c>
      <c r="F25" s="5"/>
      <c r="G25" s="4" t="s">
        <v>66</v>
      </c>
      <c r="H25" s="11">
        <v>64.358000000000004</v>
      </c>
      <c r="I25" s="21">
        <v>100</v>
      </c>
      <c r="J25" s="13" t="s">
        <v>58</v>
      </c>
    </row>
    <row r="26" spans="1:10" x14ac:dyDescent="0.15">
      <c r="A26" s="4">
        <v>2</v>
      </c>
      <c r="B26" s="2">
        <v>619</v>
      </c>
      <c r="D26" s="5" t="s">
        <v>152</v>
      </c>
      <c r="E26" s="5" t="s">
        <v>69</v>
      </c>
      <c r="F26" s="5"/>
      <c r="G26" s="4" t="s">
        <v>70</v>
      </c>
      <c r="H26" s="11">
        <v>65.474000000000004</v>
      </c>
      <c r="I26" s="21">
        <f>H25/H26*100</f>
        <v>98.295506613312156</v>
      </c>
    </row>
    <row r="27" spans="1:10" ht="15.75" customHeight="1" x14ac:dyDescent="0.15">
      <c r="A27" s="4">
        <v>3</v>
      </c>
      <c r="B27" s="2">
        <v>69</v>
      </c>
      <c r="D27" s="5" t="s">
        <v>152</v>
      </c>
      <c r="E27" s="5" t="s">
        <v>68</v>
      </c>
      <c r="F27" s="5"/>
      <c r="G27" s="4" t="s">
        <v>70</v>
      </c>
      <c r="H27" s="11">
        <v>65.587999999999994</v>
      </c>
      <c r="I27" s="21">
        <f>H25/H27*100</f>
        <v>98.124656949441984</v>
      </c>
    </row>
    <row r="28" spans="1:10" ht="15.75" customHeight="1" x14ac:dyDescent="0.15">
      <c r="A28" s="4">
        <v>4</v>
      </c>
      <c r="B28" s="2">
        <v>691</v>
      </c>
      <c r="D28" s="5" t="s">
        <v>152</v>
      </c>
      <c r="E28" s="5" t="s">
        <v>67</v>
      </c>
      <c r="F28" s="5"/>
      <c r="G28" s="4" t="s">
        <v>70</v>
      </c>
      <c r="H28" s="11">
        <v>83.248000000000005</v>
      </c>
      <c r="I28" s="21">
        <f>H25/H28*100</f>
        <v>77.308764174514693</v>
      </c>
    </row>
    <row r="29" spans="1:10" ht="15.75" customHeight="1" x14ac:dyDescent="0.15">
      <c r="A29" s="4"/>
      <c r="D29" s="5"/>
      <c r="E29" s="5"/>
      <c r="F29" s="5"/>
      <c r="G29" s="4"/>
    </row>
    <row r="30" spans="1:10" ht="15.75" customHeight="1" x14ac:dyDescent="0.15">
      <c r="A30" s="4"/>
      <c r="D30" s="5"/>
      <c r="E30" s="5"/>
      <c r="F30" s="5"/>
      <c r="G30" s="18" t="s">
        <v>27</v>
      </c>
    </row>
    <row r="31" spans="1:10" ht="15.75" customHeight="1" x14ac:dyDescent="0.15">
      <c r="A31" s="8" t="s">
        <v>7</v>
      </c>
      <c r="B31" s="2">
        <v>234</v>
      </c>
      <c r="D31" s="5" t="s">
        <v>27</v>
      </c>
      <c r="E31" s="5" t="s">
        <v>72</v>
      </c>
      <c r="F31" s="5" t="s">
        <v>71</v>
      </c>
      <c r="G31" s="4" t="s">
        <v>75</v>
      </c>
      <c r="H31" s="11">
        <v>64.224000000000004</v>
      </c>
      <c r="I31" s="21">
        <v>100</v>
      </c>
      <c r="J31" s="13" t="s">
        <v>58</v>
      </c>
    </row>
    <row r="32" spans="1:10" ht="15.75" customHeight="1" x14ac:dyDescent="0.15">
      <c r="A32" s="4">
        <v>2</v>
      </c>
      <c r="B32" s="2">
        <v>432</v>
      </c>
      <c r="D32" s="5" t="s">
        <v>27</v>
      </c>
      <c r="E32" s="5" t="s">
        <v>73</v>
      </c>
      <c r="F32" s="5"/>
      <c r="G32" s="4" t="s">
        <v>75</v>
      </c>
      <c r="H32" s="11">
        <v>68.578000000000003</v>
      </c>
      <c r="I32" s="21">
        <f>H31/H32*100</f>
        <v>93.651025110093627</v>
      </c>
    </row>
    <row r="33" spans="1:11" ht="15.75" customHeight="1" x14ac:dyDescent="0.15">
      <c r="A33" s="4">
        <v>3</v>
      </c>
      <c r="B33" s="2">
        <v>108</v>
      </c>
      <c r="D33" s="5" t="s">
        <v>27</v>
      </c>
      <c r="E33" s="5" t="s">
        <v>74</v>
      </c>
      <c r="F33" s="5"/>
      <c r="G33" s="4" t="s">
        <v>76</v>
      </c>
      <c r="H33" s="11">
        <v>70.424000000000007</v>
      </c>
      <c r="I33" s="21">
        <f>H31/H33*100</f>
        <v>91.196183119391122</v>
      </c>
    </row>
    <row r="34" spans="1:11" x14ac:dyDescent="0.15">
      <c r="A34" s="4"/>
      <c r="D34" s="5"/>
      <c r="E34" s="5"/>
      <c r="F34" s="5"/>
      <c r="G34" s="4"/>
    </row>
    <row r="35" spans="1:11" x14ac:dyDescent="0.15">
      <c r="B35" s="4"/>
      <c r="C35" s="4"/>
      <c r="D35" s="5"/>
      <c r="E35" s="4"/>
      <c r="F35" s="5"/>
      <c r="G35" s="18" t="s">
        <v>22</v>
      </c>
    </row>
    <row r="36" spans="1:11" x14ac:dyDescent="0.15">
      <c r="A36" s="8">
        <v>1</v>
      </c>
      <c r="B36" s="4">
        <v>976</v>
      </c>
      <c r="C36" s="4"/>
      <c r="D36" s="5" t="s">
        <v>23</v>
      </c>
      <c r="E36" s="4" t="s">
        <v>77</v>
      </c>
      <c r="F36" s="5"/>
      <c r="G36" s="4" t="s">
        <v>78</v>
      </c>
      <c r="H36" s="11">
        <v>65.281999999999996</v>
      </c>
      <c r="I36" s="21">
        <v>100</v>
      </c>
    </row>
    <row r="37" spans="1:11" x14ac:dyDescent="0.15">
      <c r="A37" s="4"/>
      <c r="D37" s="5"/>
      <c r="E37" s="5"/>
      <c r="F37" s="5"/>
      <c r="G37" s="4"/>
    </row>
    <row r="38" spans="1:11" ht="14" x14ac:dyDescent="0.15">
      <c r="B38" s="15"/>
      <c r="C38" s="15"/>
      <c r="D38" s="5"/>
      <c r="E38" s="4"/>
      <c r="F38" s="5"/>
      <c r="G38" s="19" t="s">
        <v>16</v>
      </c>
    </row>
    <row r="39" spans="1:11" x14ac:dyDescent="0.15">
      <c r="A39" s="8" t="s">
        <v>7</v>
      </c>
      <c r="B39" s="15">
        <v>44</v>
      </c>
      <c r="C39" s="15"/>
      <c r="D39" s="5" t="s">
        <v>14</v>
      </c>
      <c r="E39" s="4" t="s">
        <v>107</v>
      </c>
      <c r="F39" s="5"/>
      <c r="G39" s="4" t="s">
        <v>113</v>
      </c>
      <c r="H39" s="11">
        <v>64.741</v>
      </c>
      <c r="I39" s="21">
        <v>100</v>
      </c>
      <c r="J39" s="13">
        <v>0.79700000000000004</v>
      </c>
      <c r="K39" s="6">
        <f t="shared" ref="K39:K44" si="0">H39*J39</f>
        <v>51.598577000000006</v>
      </c>
    </row>
    <row r="40" spans="1:11" x14ac:dyDescent="0.15">
      <c r="A40" s="8" t="s">
        <v>8</v>
      </c>
      <c r="B40" s="2">
        <v>118</v>
      </c>
      <c r="D40" s="5" t="s">
        <v>86</v>
      </c>
      <c r="E40" s="4" t="s">
        <v>108</v>
      </c>
      <c r="F40" s="4"/>
      <c r="G40" s="4" t="s">
        <v>114</v>
      </c>
      <c r="H40" s="11">
        <v>66.233999999999995</v>
      </c>
      <c r="I40" s="21">
        <v>100</v>
      </c>
      <c r="J40" s="13">
        <v>0.78600000000000003</v>
      </c>
      <c r="K40" s="6">
        <f t="shared" si="0"/>
        <v>52.059923999999995</v>
      </c>
    </row>
    <row r="41" spans="1:11" x14ac:dyDescent="0.15">
      <c r="A41" s="2">
        <v>3</v>
      </c>
      <c r="B41" s="15">
        <v>40</v>
      </c>
      <c r="C41" s="15"/>
      <c r="D41" s="5" t="s">
        <v>11</v>
      </c>
      <c r="E41" s="4" t="s">
        <v>109</v>
      </c>
      <c r="F41" s="5"/>
      <c r="G41" s="4" t="s">
        <v>115</v>
      </c>
      <c r="H41" s="11">
        <v>64.713999999999999</v>
      </c>
      <c r="I41" s="21">
        <v>100</v>
      </c>
      <c r="J41" s="13">
        <v>0.80500000000000005</v>
      </c>
      <c r="K41" s="6">
        <f t="shared" si="0"/>
        <v>52.094770000000004</v>
      </c>
    </row>
    <row r="42" spans="1:11" x14ac:dyDescent="0.15">
      <c r="A42" s="2">
        <v>4</v>
      </c>
      <c r="B42" s="4">
        <v>42</v>
      </c>
      <c r="C42" s="4"/>
      <c r="D42" s="5" t="s">
        <v>13</v>
      </c>
      <c r="E42" s="4" t="s">
        <v>110</v>
      </c>
      <c r="F42" s="5"/>
      <c r="G42" s="4" t="s">
        <v>116</v>
      </c>
      <c r="H42" s="11">
        <v>68.626999999999995</v>
      </c>
      <c r="I42" s="21">
        <v>100</v>
      </c>
      <c r="J42" s="13">
        <v>0.78100000000000003</v>
      </c>
      <c r="K42" s="6">
        <f t="shared" si="0"/>
        <v>53.597687000000001</v>
      </c>
    </row>
    <row r="43" spans="1:11" ht="14.25" customHeight="1" x14ac:dyDescent="0.15">
      <c r="A43" s="2">
        <v>5</v>
      </c>
      <c r="B43" s="4">
        <v>721</v>
      </c>
      <c r="C43" s="4"/>
      <c r="D43" s="5" t="s">
        <v>32</v>
      </c>
      <c r="E43" s="4" t="s">
        <v>111</v>
      </c>
      <c r="F43" s="5"/>
      <c r="G43" s="4" t="s">
        <v>117</v>
      </c>
      <c r="H43" s="11">
        <v>68.441999999999993</v>
      </c>
      <c r="I43" s="21">
        <v>100</v>
      </c>
      <c r="J43" s="13">
        <v>0.81699999999999995</v>
      </c>
      <c r="K43" s="6">
        <f t="shared" si="0"/>
        <v>55.917113999999991</v>
      </c>
    </row>
    <row r="44" spans="1:11" ht="14.25" customHeight="1" x14ac:dyDescent="0.15">
      <c r="A44" s="2">
        <v>6</v>
      </c>
      <c r="B44" s="15">
        <v>790</v>
      </c>
      <c r="C44" s="15"/>
      <c r="D44" s="5" t="s">
        <v>13</v>
      </c>
      <c r="E44" s="4" t="s">
        <v>112</v>
      </c>
      <c r="F44" s="5"/>
      <c r="G44" s="4" t="s">
        <v>118</v>
      </c>
      <c r="H44" s="11">
        <v>72.188000000000002</v>
      </c>
      <c r="I44" s="21">
        <f>H42/H44*100</f>
        <v>95.067047154651732</v>
      </c>
      <c r="J44" s="13">
        <v>0.78100000000000003</v>
      </c>
      <c r="K44" s="6">
        <f t="shared" si="0"/>
        <v>56.378828000000006</v>
      </c>
    </row>
    <row r="45" spans="1:11" ht="14.25" customHeight="1" x14ac:dyDescent="0.15">
      <c r="A45" s="4"/>
      <c r="B45" s="15"/>
      <c r="C45" s="15"/>
      <c r="D45" s="5"/>
      <c r="E45" s="4"/>
      <c r="F45" s="5"/>
      <c r="G45" s="10"/>
    </row>
    <row r="46" spans="1:11" ht="14.25" customHeight="1" x14ac:dyDescent="0.15">
      <c r="A46" s="4"/>
      <c r="F46" s="5"/>
      <c r="G46" s="19" t="s">
        <v>17</v>
      </c>
    </row>
    <row r="47" spans="1:11" ht="14.25" customHeight="1" x14ac:dyDescent="0.15">
      <c r="A47" s="8" t="s">
        <v>7</v>
      </c>
      <c r="B47" s="2">
        <v>519</v>
      </c>
      <c r="D47" s="5" t="s">
        <v>151</v>
      </c>
      <c r="E47" s="5" t="s">
        <v>121</v>
      </c>
      <c r="F47" s="5"/>
      <c r="G47" s="4" t="s">
        <v>136</v>
      </c>
      <c r="H47" s="11">
        <v>61.988</v>
      </c>
      <c r="I47" s="21">
        <v>100</v>
      </c>
      <c r="J47" s="13">
        <v>0.83099999999999996</v>
      </c>
      <c r="K47" s="6">
        <f t="shared" ref="K47:K61" si="1">H47*J47</f>
        <v>51.512027999999994</v>
      </c>
    </row>
    <row r="48" spans="1:11" ht="14.25" customHeight="1" x14ac:dyDescent="0.15">
      <c r="A48" s="8" t="s">
        <v>8</v>
      </c>
      <c r="B48" s="2">
        <v>518</v>
      </c>
      <c r="D48" s="5" t="s">
        <v>28</v>
      </c>
      <c r="E48" s="5" t="s">
        <v>122</v>
      </c>
      <c r="F48" s="5"/>
      <c r="G48" s="4" t="s">
        <v>137</v>
      </c>
      <c r="H48" s="11">
        <v>64.572999999999993</v>
      </c>
      <c r="I48" s="21">
        <v>100</v>
      </c>
      <c r="J48" s="13">
        <v>0.82299999999999995</v>
      </c>
      <c r="K48" s="6">
        <f t="shared" si="1"/>
        <v>53.143578999999988</v>
      </c>
    </row>
    <row r="49" spans="1:11" ht="14.25" customHeight="1" x14ac:dyDescent="0.15">
      <c r="A49" s="4">
        <v>3</v>
      </c>
      <c r="B49" s="2">
        <v>30</v>
      </c>
      <c r="D49" s="5" t="s">
        <v>88</v>
      </c>
      <c r="E49" s="5" t="s">
        <v>123</v>
      </c>
      <c r="F49" s="5"/>
      <c r="G49" s="4" t="s">
        <v>138</v>
      </c>
      <c r="H49" s="11">
        <v>63.021999999999998</v>
      </c>
      <c r="I49" s="21">
        <v>100</v>
      </c>
      <c r="J49" s="13">
        <v>0.85299999999999998</v>
      </c>
      <c r="K49" s="6">
        <f t="shared" si="1"/>
        <v>53.757765999999997</v>
      </c>
    </row>
    <row r="50" spans="1:11" ht="14.25" customHeight="1" x14ac:dyDescent="0.15">
      <c r="A50" s="4">
        <v>4</v>
      </c>
      <c r="B50" s="2">
        <v>438</v>
      </c>
      <c r="D50" s="5" t="s">
        <v>3</v>
      </c>
      <c r="E50" s="4" t="s">
        <v>124</v>
      </c>
      <c r="F50" s="5"/>
      <c r="G50" s="4" t="s">
        <v>139</v>
      </c>
      <c r="H50" s="11">
        <v>66.891999999999996</v>
      </c>
      <c r="I50" s="21">
        <v>100</v>
      </c>
      <c r="J50" s="13">
        <v>0.81</v>
      </c>
      <c r="K50" s="6">
        <f t="shared" si="1"/>
        <v>54.182520000000004</v>
      </c>
    </row>
    <row r="51" spans="1:11" ht="14.25" customHeight="1" x14ac:dyDescent="0.15">
      <c r="A51" s="4">
        <v>5</v>
      </c>
      <c r="B51" s="2">
        <v>636</v>
      </c>
      <c r="D51" s="5" t="s">
        <v>3</v>
      </c>
      <c r="E51" s="5" t="s">
        <v>125</v>
      </c>
      <c r="F51" s="5"/>
      <c r="G51" s="5" t="s">
        <v>60</v>
      </c>
      <c r="H51" s="11">
        <v>67.158000000000001</v>
      </c>
      <c r="I51" s="21">
        <f>H50/H51*100</f>
        <v>99.603919116114227</v>
      </c>
      <c r="J51" s="13">
        <v>0.81</v>
      </c>
      <c r="K51" s="6">
        <f t="shared" si="1"/>
        <v>54.397980000000004</v>
      </c>
    </row>
    <row r="52" spans="1:11" ht="14.25" customHeight="1" x14ac:dyDescent="0.15">
      <c r="A52" s="4">
        <v>6</v>
      </c>
      <c r="B52" s="2">
        <v>550</v>
      </c>
      <c r="D52" s="5" t="s">
        <v>21</v>
      </c>
      <c r="E52" s="5" t="s">
        <v>126</v>
      </c>
      <c r="F52" s="5"/>
      <c r="G52" s="4" t="s">
        <v>140</v>
      </c>
      <c r="H52" s="11">
        <v>67.218999999999994</v>
      </c>
      <c r="I52" s="21">
        <v>100</v>
      </c>
      <c r="J52" s="13">
        <v>0.81299999999999994</v>
      </c>
      <c r="K52" s="6">
        <f t="shared" si="1"/>
        <v>54.649046999999989</v>
      </c>
    </row>
    <row r="53" spans="1:11" ht="14.25" customHeight="1" x14ac:dyDescent="0.15">
      <c r="A53" s="4">
        <v>7</v>
      </c>
      <c r="B53" s="2">
        <v>242</v>
      </c>
      <c r="D53" s="5" t="s">
        <v>28</v>
      </c>
      <c r="E53" s="5" t="s">
        <v>127</v>
      </c>
      <c r="F53" s="5"/>
      <c r="G53" s="4" t="s">
        <v>146</v>
      </c>
      <c r="H53" s="11">
        <v>66.948999999999998</v>
      </c>
      <c r="I53" s="21">
        <f>H48/H53*100</f>
        <v>96.451029888422525</v>
      </c>
      <c r="J53" s="13">
        <v>0.82299999999999995</v>
      </c>
      <c r="K53" s="6">
        <f t="shared" si="1"/>
        <v>55.099026999999992</v>
      </c>
    </row>
    <row r="54" spans="1:11" ht="14.25" customHeight="1" x14ac:dyDescent="0.15">
      <c r="A54" s="4">
        <v>8</v>
      </c>
      <c r="B54" s="15">
        <v>7</v>
      </c>
      <c r="C54" s="15"/>
      <c r="D54" s="5" t="s">
        <v>20</v>
      </c>
      <c r="E54" s="4" t="s">
        <v>128</v>
      </c>
      <c r="F54" s="5"/>
      <c r="G54" s="4" t="s">
        <v>141</v>
      </c>
      <c r="H54" s="11">
        <v>63.537999999999997</v>
      </c>
      <c r="I54" s="21">
        <v>100</v>
      </c>
      <c r="J54" s="13">
        <v>0.871</v>
      </c>
      <c r="K54" s="6">
        <f t="shared" si="1"/>
        <v>55.341597999999998</v>
      </c>
    </row>
    <row r="55" spans="1:11" ht="14.25" customHeight="1" x14ac:dyDescent="0.15">
      <c r="A55" s="4">
        <v>9</v>
      </c>
      <c r="B55" s="2">
        <v>901</v>
      </c>
      <c r="D55" s="5" t="s">
        <v>31</v>
      </c>
      <c r="E55" s="5" t="s">
        <v>129</v>
      </c>
      <c r="F55" s="5"/>
      <c r="G55" s="4" t="s">
        <v>142</v>
      </c>
      <c r="H55" s="11">
        <v>65.394000000000005</v>
      </c>
      <c r="I55" s="21">
        <v>100</v>
      </c>
      <c r="J55" s="13">
        <v>0.84799999999999998</v>
      </c>
      <c r="K55" s="6">
        <f t="shared" si="1"/>
        <v>55.454112000000002</v>
      </c>
    </row>
    <row r="56" spans="1:11" ht="14.25" customHeight="1" x14ac:dyDescent="0.15">
      <c r="A56" s="4"/>
      <c r="B56" s="2">
        <v>22</v>
      </c>
      <c r="D56" s="5" t="s">
        <v>9</v>
      </c>
      <c r="E56" s="5" t="s">
        <v>130</v>
      </c>
      <c r="F56" s="5"/>
      <c r="G56" s="4" t="s">
        <v>83</v>
      </c>
      <c r="H56" s="11">
        <v>67.591999999999999</v>
      </c>
      <c r="I56" s="21">
        <v>100</v>
      </c>
      <c r="J56" s="13">
        <v>0.82399999999999995</v>
      </c>
      <c r="K56" s="6">
        <f t="shared" si="1"/>
        <v>55.695807999999992</v>
      </c>
    </row>
    <row r="57" spans="1:11" ht="14.25" customHeight="1" x14ac:dyDescent="0.15">
      <c r="B57" s="2">
        <v>911</v>
      </c>
      <c r="D57" s="5" t="s">
        <v>19</v>
      </c>
      <c r="E57" s="5" t="s">
        <v>135</v>
      </c>
      <c r="G57" s="4" t="s">
        <v>37</v>
      </c>
      <c r="H57" s="11">
        <v>65.903999999999996</v>
      </c>
      <c r="I57" s="21">
        <v>100</v>
      </c>
      <c r="J57" s="13">
        <v>0.84599999999999997</v>
      </c>
      <c r="K57" s="6">
        <f t="shared" si="1"/>
        <v>55.754783999999994</v>
      </c>
    </row>
    <row r="58" spans="1:11" ht="14.25" customHeight="1" x14ac:dyDescent="0.15">
      <c r="B58" s="2">
        <v>77</v>
      </c>
      <c r="D58" s="5" t="s">
        <v>119</v>
      </c>
      <c r="E58" s="5" t="s">
        <v>134</v>
      </c>
      <c r="G58" s="4" t="s">
        <v>144</v>
      </c>
      <c r="H58" s="11">
        <v>65.587000000000003</v>
      </c>
      <c r="I58" s="21">
        <v>100</v>
      </c>
      <c r="J58" s="13">
        <v>0.85199999999999998</v>
      </c>
      <c r="K58" s="6">
        <f t="shared" si="1"/>
        <v>55.880124000000002</v>
      </c>
    </row>
    <row r="59" spans="1:11" ht="14.25" customHeight="1" x14ac:dyDescent="0.15">
      <c r="B59" s="2">
        <v>4</v>
      </c>
      <c r="D59" s="5" t="s">
        <v>151</v>
      </c>
      <c r="E59" s="5" t="s">
        <v>131</v>
      </c>
      <c r="G59" s="4" t="s">
        <v>143</v>
      </c>
      <c r="H59" s="11">
        <v>68.864000000000004</v>
      </c>
      <c r="I59" s="21">
        <f>H47/H59*100</f>
        <v>90.015102230483265</v>
      </c>
      <c r="J59" s="13">
        <v>0.83099999999999996</v>
      </c>
      <c r="K59" s="6">
        <f t="shared" si="1"/>
        <v>57.225984000000004</v>
      </c>
    </row>
    <row r="60" spans="1:11" ht="14.25" customHeight="1" x14ac:dyDescent="0.15">
      <c r="B60" s="2">
        <v>411</v>
      </c>
      <c r="D60" s="5" t="s">
        <v>120</v>
      </c>
      <c r="E60" s="5" t="s">
        <v>132</v>
      </c>
      <c r="G60" s="4" t="s">
        <v>145</v>
      </c>
      <c r="H60" s="11">
        <v>65.418999999999997</v>
      </c>
      <c r="I60" s="21">
        <v>100</v>
      </c>
      <c r="J60" s="13">
        <v>0.88400000000000001</v>
      </c>
      <c r="K60" s="6">
        <f t="shared" si="1"/>
        <v>57.830396</v>
      </c>
    </row>
    <row r="61" spans="1:11" ht="14.25" customHeight="1" x14ac:dyDescent="0.15">
      <c r="B61" s="2">
        <v>91</v>
      </c>
      <c r="D61" s="5" t="s">
        <v>19</v>
      </c>
      <c r="E61" s="5" t="s">
        <v>133</v>
      </c>
      <c r="G61" s="4" t="s">
        <v>37</v>
      </c>
      <c r="H61" s="11">
        <v>70.518000000000001</v>
      </c>
      <c r="I61" s="21">
        <f>H57/H61*100</f>
        <v>93.456989704756225</v>
      </c>
      <c r="J61" s="13">
        <v>0.84599999999999997</v>
      </c>
      <c r="K61" s="6">
        <f t="shared" si="1"/>
        <v>59.658228000000001</v>
      </c>
    </row>
    <row r="62" spans="1:11" ht="14.25" customHeight="1" x14ac:dyDescent="0.15">
      <c r="A62" s="4"/>
      <c r="D62" s="5"/>
      <c r="E62" s="5"/>
      <c r="F62" s="5"/>
      <c r="G62" s="4"/>
    </row>
    <row r="63" spans="1:11" s="5" customFormat="1" x14ac:dyDescent="0.15">
      <c r="A63" s="4"/>
      <c r="B63" s="2"/>
      <c r="C63" s="2"/>
      <c r="G63" s="4"/>
      <c r="H63" s="11"/>
      <c r="I63" s="21"/>
    </row>
    <row r="64" spans="1:11" s="5" customFormat="1" x14ac:dyDescent="0.15">
      <c r="A64" s="4"/>
      <c r="B64" s="14"/>
      <c r="C64" s="14"/>
      <c r="E64" s="4"/>
      <c r="G64" s="18" t="s">
        <v>12</v>
      </c>
      <c r="H64" s="11"/>
      <c r="I64" s="21"/>
    </row>
    <row r="65" spans="1:15" x14ac:dyDescent="0.15">
      <c r="A65" s="8" t="s">
        <v>7</v>
      </c>
      <c r="B65" s="14">
        <v>34</v>
      </c>
      <c r="C65" s="14" t="s">
        <v>149</v>
      </c>
      <c r="D65" s="5" t="s">
        <v>86</v>
      </c>
      <c r="E65" s="4" t="s">
        <v>98</v>
      </c>
      <c r="F65" s="5"/>
      <c r="G65" s="4" t="s">
        <v>99</v>
      </c>
      <c r="H65" s="11">
        <v>61.179000000000002</v>
      </c>
      <c r="I65" s="21">
        <v>100</v>
      </c>
      <c r="J65" s="13">
        <v>0.78600000000000003</v>
      </c>
      <c r="K65" s="6">
        <f t="shared" ref="K65:K74" si="2">H65*J65</f>
        <v>48.086694000000001</v>
      </c>
      <c r="O65" s="5"/>
    </row>
    <row r="66" spans="1:15" ht="12.75" customHeight="1" x14ac:dyDescent="0.15">
      <c r="A66" s="4">
        <v>2</v>
      </c>
      <c r="B66" s="14">
        <v>64</v>
      </c>
      <c r="C66" s="14" t="s">
        <v>149</v>
      </c>
      <c r="D66" s="5" t="s">
        <v>18</v>
      </c>
      <c r="E66" s="4" t="s">
        <v>97</v>
      </c>
      <c r="F66" s="5"/>
      <c r="G66" s="4" t="s">
        <v>100</v>
      </c>
      <c r="H66" s="11">
        <v>61.113999999999997</v>
      </c>
      <c r="I66" s="21">
        <f>K65/K66*100</f>
        <v>99.979158661096164</v>
      </c>
      <c r="J66" s="13">
        <v>0.78700000000000003</v>
      </c>
      <c r="K66" s="6">
        <f t="shared" si="2"/>
        <v>48.096718000000003</v>
      </c>
    </row>
    <row r="67" spans="1:15" ht="12.75" customHeight="1" x14ac:dyDescent="0.15">
      <c r="A67" s="4">
        <v>3</v>
      </c>
      <c r="B67" s="4">
        <v>79</v>
      </c>
      <c r="C67" s="14" t="s">
        <v>149</v>
      </c>
      <c r="D67" s="5" t="s">
        <v>9</v>
      </c>
      <c r="E67" s="5" t="s">
        <v>96</v>
      </c>
      <c r="F67" s="5"/>
      <c r="G67" s="4" t="s">
        <v>101</v>
      </c>
      <c r="H67" s="10">
        <v>58.972000000000001</v>
      </c>
      <c r="I67" s="21">
        <f>K65/K67*100</f>
        <v>98.958214660371979</v>
      </c>
      <c r="J67" s="13">
        <v>0.82399999999999995</v>
      </c>
      <c r="K67" s="7">
        <f t="shared" si="2"/>
        <v>48.592928000000001</v>
      </c>
    </row>
    <row r="68" spans="1:15" ht="12.75" customHeight="1" x14ac:dyDescent="0.15">
      <c r="A68" s="4">
        <v>4</v>
      </c>
      <c r="B68" s="4">
        <v>843</v>
      </c>
      <c r="C68" s="14" t="s">
        <v>149</v>
      </c>
      <c r="D68" s="5" t="s">
        <v>13</v>
      </c>
      <c r="E68" s="5" t="s">
        <v>95</v>
      </c>
      <c r="F68" s="5"/>
      <c r="G68" s="4" t="s">
        <v>102</v>
      </c>
      <c r="H68" s="11">
        <v>62.302999999999997</v>
      </c>
      <c r="I68" s="21">
        <f>K65/K68*100</f>
        <v>98.824568535542596</v>
      </c>
      <c r="J68" s="13">
        <v>0.78100000000000003</v>
      </c>
      <c r="K68" s="7">
        <f t="shared" si="2"/>
        <v>48.658642999999998</v>
      </c>
    </row>
    <row r="69" spans="1:15" ht="12.75" customHeight="1" x14ac:dyDescent="0.15">
      <c r="A69" s="4"/>
      <c r="B69" s="4">
        <v>49</v>
      </c>
      <c r="C69" s="14" t="s">
        <v>149</v>
      </c>
      <c r="D69" s="5" t="s">
        <v>28</v>
      </c>
      <c r="E69" s="4" t="s">
        <v>94</v>
      </c>
      <c r="F69" s="5"/>
      <c r="G69" s="4" t="s">
        <v>103</v>
      </c>
      <c r="H69" s="11">
        <v>59.247999999999998</v>
      </c>
      <c r="I69" s="21">
        <f>K65/K69*100</f>
        <v>98.61690990425484</v>
      </c>
      <c r="J69" s="13">
        <v>0.82299999999999995</v>
      </c>
      <c r="K69" s="7">
        <f t="shared" si="2"/>
        <v>48.761103999999996</v>
      </c>
    </row>
    <row r="70" spans="1:15" ht="12.75" customHeight="1" x14ac:dyDescent="0.15">
      <c r="A70" s="4"/>
      <c r="B70" s="4">
        <v>951</v>
      </c>
      <c r="C70" s="14" t="s">
        <v>149</v>
      </c>
      <c r="D70" s="5" t="s">
        <v>18</v>
      </c>
      <c r="E70" s="5" t="s">
        <v>93</v>
      </c>
      <c r="F70" s="5"/>
      <c r="G70" s="4" t="s">
        <v>104</v>
      </c>
      <c r="H70" s="11">
        <v>63.966999999999999</v>
      </c>
      <c r="I70" s="21">
        <f>K65/K70*100</f>
        <v>95.519975962828198</v>
      </c>
      <c r="J70" s="13">
        <v>0.78700000000000003</v>
      </c>
      <c r="K70" s="7">
        <f t="shared" si="2"/>
        <v>50.342029000000004</v>
      </c>
    </row>
    <row r="71" spans="1:15" ht="12.75" customHeight="1" x14ac:dyDescent="0.15">
      <c r="A71" s="4"/>
      <c r="B71" s="4">
        <v>321</v>
      </c>
      <c r="C71" s="14" t="s">
        <v>149</v>
      </c>
      <c r="D71" s="5" t="s">
        <v>87</v>
      </c>
      <c r="E71" s="5" t="s">
        <v>92</v>
      </c>
      <c r="F71" s="5"/>
      <c r="G71" s="4" t="s">
        <v>105</v>
      </c>
      <c r="H71" s="11">
        <v>63.012</v>
      </c>
      <c r="I71" s="21">
        <f>K65/K71*100</f>
        <v>93.636257423359623</v>
      </c>
      <c r="J71" s="13">
        <v>0.81499999999999995</v>
      </c>
      <c r="K71" s="7">
        <f t="shared" si="2"/>
        <v>51.354779999999998</v>
      </c>
    </row>
    <row r="72" spans="1:15" ht="12.75" customHeight="1" x14ac:dyDescent="0.15">
      <c r="A72" s="8"/>
      <c r="B72" s="16">
        <v>24</v>
      </c>
      <c r="C72" s="14" t="s">
        <v>149</v>
      </c>
      <c r="D72" s="5" t="s">
        <v>88</v>
      </c>
      <c r="E72" s="4" t="s">
        <v>91</v>
      </c>
      <c r="F72" s="5"/>
      <c r="G72" s="4" t="s">
        <v>106</v>
      </c>
      <c r="H72" s="13">
        <v>61.837000000000003</v>
      </c>
      <c r="I72" s="21">
        <f>K65/K72*100</f>
        <v>91.164861611648121</v>
      </c>
      <c r="J72" s="13">
        <v>0.85299999999999998</v>
      </c>
      <c r="K72" s="6">
        <f t="shared" si="2"/>
        <v>52.746960999999999</v>
      </c>
    </row>
    <row r="73" spans="1:15" ht="12.75" customHeight="1" x14ac:dyDescent="0.15">
      <c r="A73" s="8"/>
      <c r="B73" s="16">
        <v>134</v>
      </c>
      <c r="C73" s="14" t="s">
        <v>149</v>
      </c>
      <c r="D73" s="5" t="s">
        <v>86</v>
      </c>
      <c r="E73" s="4" t="s">
        <v>90</v>
      </c>
      <c r="F73" s="5"/>
      <c r="G73" s="4" t="s">
        <v>99</v>
      </c>
      <c r="H73" s="13">
        <v>67.180999999999997</v>
      </c>
      <c r="I73" s="21">
        <f>K65/K73*100</f>
        <v>91.06592637799379</v>
      </c>
      <c r="J73" s="13">
        <v>0.78600000000000003</v>
      </c>
      <c r="K73" s="6">
        <f t="shared" si="2"/>
        <v>52.804265999999998</v>
      </c>
    </row>
    <row r="74" spans="1:15" ht="12.75" customHeight="1" x14ac:dyDescent="0.15">
      <c r="A74" s="8"/>
      <c r="B74" s="16">
        <v>957</v>
      </c>
      <c r="C74" s="14" t="s">
        <v>149</v>
      </c>
      <c r="D74" s="5" t="s">
        <v>18</v>
      </c>
      <c r="E74" s="4" t="s">
        <v>89</v>
      </c>
      <c r="F74" s="5"/>
      <c r="G74" s="4" t="s">
        <v>104</v>
      </c>
      <c r="H74" s="13">
        <v>73.012</v>
      </c>
      <c r="I74" s="21">
        <f>K65/K74*100</f>
        <v>83.686603605081785</v>
      </c>
      <c r="J74" s="13">
        <v>0.78700000000000003</v>
      </c>
      <c r="K74" s="6">
        <f t="shared" si="2"/>
        <v>57.460444000000003</v>
      </c>
    </row>
    <row r="75" spans="1:15" ht="12.75" customHeight="1" x14ac:dyDescent="0.15">
      <c r="A75" s="8"/>
      <c r="B75" s="16"/>
      <c r="C75" s="16"/>
      <c r="D75" s="5"/>
      <c r="E75" s="4"/>
      <c r="F75" s="5"/>
      <c r="G75" s="4"/>
      <c r="H75" s="13"/>
    </row>
    <row r="76" spans="1:15" ht="12.75" customHeight="1" x14ac:dyDescent="0.15">
      <c r="A76" s="4"/>
      <c r="B76" s="16"/>
      <c r="C76" s="16"/>
      <c r="D76" s="5"/>
      <c r="E76" s="4"/>
      <c r="F76" s="5"/>
      <c r="G76" s="18" t="s">
        <v>26</v>
      </c>
      <c r="H76" s="13"/>
      <c r="K76" s="7"/>
    </row>
    <row r="77" spans="1:15" ht="12.75" customHeight="1" x14ac:dyDescent="0.15">
      <c r="A77" s="8"/>
    </row>
    <row r="78" spans="1:15" ht="12.75" customHeight="1" x14ac:dyDescent="0.15">
      <c r="A78" s="8" t="s">
        <v>7</v>
      </c>
      <c r="B78" s="16">
        <v>81</v>
      </c>
      <c r="C78" s="16" t="s">
        <v>150</v>
      </c>
      <c r="D78" s="5" t="s">
        <v>11</v>
      </c>
      <c r="E78" s="4" t="s">
        <v>79</v>
      </c>
      <c r="F78" s="5"/>
      <c r="G78" s="20" t="s">
        <v>83</v>
      </c>
      <c r="H78" s="13">
        <v>63.417000000000002</v>
      </c>
      <c r="I78" s="21">
        <v>100</v>
      </c>
      <c r="J78" s="13">
        <v>0.80500000000000005</v>
      </c>
      <c r="K78" s="7">
        <f>H78*J78</f>
        <v>51.050685000000001</v>
      </c>
    </row>
    <row r="79" spans="1:15" x14ac:dyDescent="0.15">
      <c r="A79" s="4">
        <v>2</v>
      </c>
      <c r="B79" s="16">
        <v>2</v>
      </c>
      <c r="C79" s="16" t="s">
        <v>150</v>
      </c>
      <c r="D79" s="5" t="s">
        <v>3</v>
      </c>
      <c r="E79" s="4" t="s">
        <v>80</v>
      </c>
      <c r="F79" s="5"/>
      <c r="G79" s="4" t="s">
        <v>84</v>
      </c>
      <c r="H79" s="13">
        <v>64.325000000000003</v>
      </c>
      <c r="I79" s="21">
        <f>K78/K79*100</f>
        <v>97.979847706237138</v>
      </c>
      <c r="J79" s="13">
        <v>0.81</v>
      </c>
      <c r="K79" s="7">
        <f>H79*J79</f>
        <v>52.103250000000003</v>
      </c>
    </row>
    <row r="80" spans="1:15" x14ac:dyDescent="0.15">
      <c r="A80" s="4">
        <v>3</v>
      </c>
      <c r="B80" s="16">
        <v>327</v>
      </c>
      <c r="C80" s="16" t="s">
        <v>150</v>
      </c>
      <c r="D80" s="5" t="s">
        <v>14</v>
      </c>
      <c r="E80" s="4" t="s">
        <v>81</v>
      </c>
      <c r="F80" s="5"/>
      <c r="G80" s="4" t="s">
        <v>30</v>
      </c>
      <c r="H80" s="13">
        <v>68.11</v>
      </c>
      <c r="I80" s="21">
        <f>K78/K80*100</f>
        <v>94.044277035801002</v>
      </c>
      <c r="J80" s="13">
        <v>0.79700000000000004</v>
      </c>
      <c r="K80" s="7">
        <f>H80*J80</f>
        <v>54.283670000000001</v>
      </c>
    </row>
    <row r="81" spans="1:11" x14ac:dyDescent="0.15">
      <c r="A81" s="4">
        <v>4</v>
      </c>
      <c r="B81" s="16">
        <v>990</v>
      </c>
      <c r="C81" s="16" t="s">
        <v>150</v>
      </c>
      <c r="D81" s="5" t="s">
        <v>28</v>
      </c>
      <c r="E81" s="4" t="s">
        <v>82</v>
      </c>
      <c r="F81" s="5"/>
      <c r="G81" s="20" t="s">
        <v>85</v>
      </c>
      <c r="H81" s="13">
        <v>66.236000000000004</v>
      </c>
      <c r="I81" s="21">
        <f>K78/K81*100</f>
        <v>93.649969691203964</v>
      </c>
      <c r="J81" s="13">
        <v>0.82299999999999995</v>
      </c>
      <c r="K81" s="7">
        <f>H81*J81</f>
        <v>54.512228</v>
      </c>
    </row>
    <row r="82" spans="1:11" x14ac:dyDescent="0.15">
      <c r="A82" s="4"/>
      <c r="B82" s="4"/>
      <c r="C82" s="4"/>
      <c r="D82" s="5"/>
      <c r="E82" s="4"/>
      <c r="F82" s="5"/>
      <c r="G82" s="4"/>
    </row>
    <row r="83" spans="1:11" x14ac:dyDescent="0.15">
      <c r="A83" s="8"/>
      <c r="B83" s="4"/>
      <c r="C83" s="4"/>
      <c r="D83" s="5"/>
      <c r="E83" s="4"/>
      <c r="F83" s="5"/>
      <c r="G83" s="4"/>
    </row>
    <row r="84" spans="1:11" x14ac:dyDescent="0.15">
      <c r="A84" s="8"/>
      <c r="B84" s="4"/>
      <c r="C84" s="4"/>
      <c r="D84" s="5"/>
      <c r="E84" s="4"/>
      <c r="F84" s="5"/>
      <c r="G84" s="4"/>
    </row>
  </sheetData>
  <phoneticPr fontId="0" type="noConversion"/>
  <pageMargins left="0.5" right="0.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DellComputerCorporation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keywords>xls</cp:keywords>
  <cp:lastModifiedBy>Jeffrey Rye</cp:lastModifiedBy>
  <cp:lastPrinted>2017-08-28T16:02:31Z</cp:lastPrinted>
  <dcterms:created xsi:type="dcterms:W3CDTF">2005-07-17T16:05:10Z</dcterms:created>
  <dcterms:modified xsi:type="dcterms:W3CDTF">2018-07-18T14:12:28Z</dcterms:modified>
</cp:coreProperties>
</file>