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rye/personal/autox/results/2018/"/>
    </mc:Choice>
  </mc:AlternateContent>
  <xr:revisionPtr revIDLastSave="0" documentId="13_ncr:40009_{F1A2E73A-B196-FA4E-881E-8E8F3EF74A88}" xr6:coauthVersionLast="36" xr6:coauthVersionMax="36" xr10:uidLastSave="{00000000-0000-0000-0000-000000000000}"/>
  <bookViews>
    <workbookView xWindow="980" yWindow="460" windowWidth="18180" windowHeight="153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Sheet1!$A$1:$N$286</definedName>
  </definedNames>
  <calcPr calcId="162913" concurrentCalc="0"/>
</workbook>
</file>

<file path=xl/calcChain.xml><?xml version="1.0" encoding="utf-8"?>
<calcChain xmlns="http://schemas.openxmlformats.org/spreadsheetml/2006/main">
  <c r="G129" i="1" l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82" i="1"/>
  <c r="L79" i="1"/>
  <c r="N88" i="1"/>
  <c r="L51" i="1"/>
  <c r="L50" i="1"/>
  <c r="L49" i="1"/>
  <c r="N51" i="1"/>
  <c r="N49" i="1"/>
  <c r="N48" i="1"/>
  <c r="N50" i="1"/>
  <c r="L45" i="1"/>
  <c r="L44" i="1"/>
  <c r="L43" i="1"/>
  <c r="N45" i="1"/>
  <c r="N44" i="1"/>
  <c r="N43" i="1"/>
  <c r="N42" i="1"/>
  <c r="N54" i="1"/>
  <c r="N57" i="1"/>
  <c r="L57" i="1"/>
  <c r="N56" i="1"/>
  <c r="N55" i="1"/>
  <c r="N58" i="1"/>
  <c r="N76" i="1"/>
  <c r="N82" i="1"/>
  <c r="L39" i="1"/>
  <c r="L38" i="1"/>
  <c r="L37" i="1"/>
  <c r="L36" i="1"/>
  <c r="N39" i="1"/>
  <c r="N38" i="1"/>
  <c r="N37" i="1"/>
  <c r="N36" i="1"/>
  <c r="N35" i="1"/>
  <c r="N73" i="1"/>
  <c r="N72" i="1"/>
  <c r="N80" i="1"/>
  <c r="N77" i="1"/>
  <c r="L30" i="1"/>
  <c r="L29" i="1"/>
  <c r="L28" i="1"/>
  <c r="N27" i="1"/>
  <c r="L63" i="1"/>
  <c r="N63" i="1"/>
  <c r="N81" i="1"/>
  <c r="N79" i="1"/>
  <c r="N78" i="1"/>
  <c r="N75" i="1"/>
  <c r="N74" i="1"/>
  <c r="N62" i="1"/>
  <c r="N61" i="1"/>
  <c r="N30" i="1"/>
  <c r="N29" i="1"/>
  <c r="N28" i="1"/>
  <c r="N24" i="1"/>
  <c r="N23" i="1"/>
  <c r="N22" i="1"/>
  <c r="L24" i="1"/>
  <c r="L23" i="1"/>
  <c r="N19" i="1"/>
  <c r="N18" i="1"/>
  <c r="N17" i="1"/>
  <c r="L18" i="1"/>
  <c r="L19" i="1"/>
  <c r="L14" i="1"/>
  <c r="L13" i="1"/>
  <c r="L12" i="1"/>
  <c r="L11" i="1"/>
  <c r="N10" i="1"/>
  <c r="N12" i="1"/>
  <c r="N14" i="1"/>
  <c r="N13" i="1"/>
  <c r="N11" i="1"/>
  <c r="L7" i="1"/>
  <c r="L6" i="1"/>
  <c r="L5" i="1"/>
  <c r="N6" i="1"/>
  <c r="N7" i="1"/>
  <c r="N5" i="1"/>
  <c r="N4" i="1"/>
  <c r="N87" i="1"/>
  <c r="N89" i="1"/>
  <c r="N86" i="1"/>
  <c r="L89" i="1"/>
  <c r="N90" i="1"/>
  <c r="L88" i="1"/>
  <c r="L90" i="1"/>
  <c r="L87" i="1"/>
  <c r="L55" i="1"/>
  <c r="L56" i="1"/>
  <c r="L58" i="1"/>
  <c r="L75" i="1"/>
</calcChain>
</file>

<file path=xl/sharedStrings.xml><?xml version="1.0" encoding="utf-8"?>
<sst xmlns="http://schemas.openxmlformats.org/spreadsheetml/2006/main" count="443" uniqueCount="252">
  <si>
    <t>CAR</t>
  </si>
  <si>
    <t>NAME</t>
  </si>
  <si>
    <t>#</t>
  </si>
  <si>
    <t>STS</t>
  </si>
  <si>
    <t>PAX</t>
  </si>
  <si>
    <t>PLACE</t>
  </si>
  <si>
    <t>MCAS POINTS</t>
  </si>
  <si>
    <t>1T</t>
  </si>
  <si>
    <t>2T</t>
  </si>
  <si>
    <t>CORVETTE</t>
  </si>
  <si>
    <t>MAX</t>
  </si>
  <si>
    <t>MAZDA</t>
  </si>
  <si>
    <t>PORSCHE</t>
  </si>
  <si>
    <t>DAVE</t>
  </si>
  <si>
    <t>BAHL</t>
  </si>
  <si>
    <t>MIATA</t>
  </si>
  <si>
    <t>BMW</t>
  </si>
  <si>
    <t>HONDA</t>
  </si>
  <si>
    <t>SUBARU</t>
  </si>
  <si>
    <t>DON</t>
  </si>
  <si>
    <t>GETTINGER</t>
  </si>
  <si>
    <t>NISSAN</t>
  </si>
  <si>
    <t>FORD</t>
  </si>
  <si>
    <t>CHEVROLET</t>
  </si>
  <si>
    <t>RYAN</t>
  </si>
  <si>
    <t>N</t>
  </si>
  <si>
    <t>STU</t>
  </si>
  <si>
    <t>AS</t>
  </si>
  <si>
    <t>CS</t>
  </si>
  <si>
    <t>VW</t>
  </si>
  <si>
    <t>PRO INDEXED GROUP</t>
  </si>
  <si>
    <t>TOM</t>
  </si>
  <si>
    <t>RING</t>
  </si>
  <si>
    <t>JETTA</t>
  </si>
  <si>
    <t>NOVICE</t>
  </si>
  <si>
    <t>SOU</t>
  </si>
  <si>
    <t>VANG</t>
  </si>
  <si>
    <t>HS</t>
  </si>
  <si>
    <t>BS</t>
  </si>
  <si>
    <t>COMBINED 1 (TROPHY RESULT BASED ON PAX TIME)</t>
  </si>
  <si>
    <t>COMBINED 2 (TROPHY RESULT BASED ON PAX TIME)</t>
  </si>
  <si>
    <t>TOYOTA</t>
  </si>
  <si>
    <t>DEAN</t>
  </si>
  <si>
    <t>BEIREIS</t>
  </si>
  <si>
    <t>350Z</t>
  </si>
  <si>
    <t>ES</t>
  </si>
  <si>
    <t>MR2</t>
  </si>
  <si>
    <t>NABOR</t>
  </si>
  <si>
    <t>RON</t>
  </si>
  <si>
    <t>SCHWANZ</t>
  </si>
  <si>
    <t>SSM</t>
  </si>
  <si>
    <t>VINTAGE</t>
  </si>
  <si>
    <t>V</t>
  </si>
  <si>
    <t>JEREMY</t>
  </si>
  <si>
    <t>BRENT</t>
  </si>
  <si>
    <t>LUCIO</t>
  </si>
  <si>
    <t>CHRIS</t>
  </si>
  <si>
    <t>DODGE</t>
  </si>
  <si>
    <t>CORVETTE GS</t>
  </si>
  <si>
    <t>DS</t>
  </si>
  <si>
    <t>WRX</t>
  </si>
  <si>
    <t>MIKE</t>
  </si>
  <si>
    <t>CORVETTE ZO6</t>
  </si>
  <si>
    <t>MUSTANG</t>
  </si>
  <si>
    <t>CAM-T</t>
  </si>
  <si>
    <t>CAM-S</t>
  </si>
  <si>
    <t>Z INDEXED GROUP</t>
  </si>
  <si>
    <t>PATRICK</t>
  </si>
  <si>
    <t>WRX Sti</t>
  </si>
  <si>
    <t>GOLF</t>
  </si>
  <si>
    <t>DAN</t>
  </si>
  <si>
    <t>TIM</t>
  </si>
  <si>
    <t>SMF</t>
  </si>
  <si>
    <t>ACURA</t>
  </si>
  <si>
    <t>PHIL</t>
  </si>
  <si>
    <t>ETHIER</t>
  </si>
  <si>
    <t>LOTUS</t>
  </si>
  <si>
    <t>ELISE</t>
  </si>
  <si>
    <t>ALLERS</t>
  </si>
  <si>
    <t>BRAUN</t>
  </si>
  <si>
    <t>THOMAS</t>
  </si>
  <si>
    <t>WILLIAM</t>
  </si>
  <si>
    <t>GARY</t>
  </si>
  <si>
    <t>STR</t>
  </si>
  <si>
    <t>RANDY</t>
  </si>
  <si>
    <t>WILLIAMS</t>
  </si>
  <si>
    <t>VINTAGE, &amp; NOVICE NOT PAXED</t>
  </si>
  <si>
    <t>NIELSEN</t>
  </si>
  <si>
    <t>JEFF</t>
  </si>
  <si>
    <t>LAWRENCE</t>
  </si>
  <si>
    <t>M3</t>
  </si>
  <si>
    <t>SCION</t>
  </si>
  <si>
    <t>E STREET</t>
  </si>
  <si>
    <t>THOMPSON</t>
  </si>
  <si>
    <t>ANDREW</t>
  </si>
  <si>
    <t>PURSELL</t>
  </si>
  <si>
    <t>DANIEL</t>
  </si>
  <si>
    <t>PERSONIUS</t>
  </si>
  <si>
    <t>JOHN</t>
  </si>
  <si>
    <t>ZELLER</t>
  </si>
  <si>
    <t>ANTHONY</t>
  </si>
  <si>
    <t>CAMARO</t>
  </si>
  <si>
    <t>ASP</t>
  </si>
  <si>
    <t>DREW</t>
  </si>
  <si>
    <t>BAUMBACH</t>
  </si>
  <si>
    <t>CAYMAN S</t>
  </si>
  <si>
    <t>FIESTA</t>
  </si>
  <si>
    <t>DYLAN</t>
  </si>
  <si>
    <t>LUKE</t>
  </si>
  <si>
    <t>ALEX</t>
  </si>
  <si>
    <t>JAKE</t>
  </si>
  <si>
    <t>FOX</t>
  </si>
  <si>
    <t>ROGERS</t>
  </si>
  <si>
    <t>STI</t>
  </si>
  <si>
    <t>MX5</t>
  </si>
  <si>
    <t>TYLER</t>
  </si>
  <si>
    <t>PAUL</t>
  </si>
  <si>
    <t>WATKINS</t>
  </si>
  <si>
    <t>PONTIAC</t>
  </si>
  <si>
    <t>SS</t>
  </si>
  <si>
    <t>A STREET</t>
  </si>
  <si>
    <t>WERNET</t>
  </si>
  <si>
    <t>ERIC</t>
  </si>
  <si>
    <t>BREZINKA</t>
  </si>
  <si>
    <t>FARRELL</t>
  </si>
  <si>
    <t xml:space="preserve">HONDA </t>
  </si>
  <si>
    <t>S2000</t>
  </si>
  <si>
    <t>HIGGINS</t>
  </si>
  <si>
    <t>Z4 M</t>
  </si>
  <si>
    <t xml:space="preserve">MAZDA </t>
  </si>
  <si>
    <t>DEHMER</t>
  </si>
  <si>
    <t>BRZ LIMITED</t>
  </si>
  <si>
    <t>LOTTES</t>
  </si>
  <si>
    <t>B STREET</t>
  </si>
  <si>
    <t>C STREET</t>
  </si>
  <si>
    <t>D STREET</t>
  </si>
  <si>
    <t>ZACHARY</t>
  </si>
  <si>
    <t>FR-S</t>
  </si>
  <si>
    <t>MEDOWER</t>
  </si>
  <si>
    <t>INFINITI</t>
  </si>
  <si>
    <t>G35 COUPE</t>
  </si>
  <si>
    <t>JANSSEN</t>
  </si>
  <si>
    <t>CHARLIE</t>
  </si>
  <si>
    <t>HOFFMAN</t>
  </si>
  <si>
    <t>DOUGLAS</t>
  </si>
  <si>
    <t>LINDMAN</t>
  </si>
  <si>
    <t>REX</t>
  </si>
  <si>
    <t>SCHRULTRICH</t>
  </si>
  <si>
    <t>9`</t>
  </si>
  <si>
    <t>XP</t>
  </si>
  <si>
    <t>JUSTIN</t>
  </si>
  <si>
    <t>KOCH</t>
  </si>
  <si>
    <t xml:space="preserve">CORVETTE  </t>
  </si>
  <si>
    <t>CARSON</t>
  </si>
  <si>
    <t>TURNQUIST</t>
  </si>
  <si>
    <t>DAMON</t>
  </si>
  <si>
    <t>BOSELL</t>
  </si>
  <si>
    <t>MUSTANG GT</t>
  </si>
  <si>
    <t>CAM-C</t>
  </si>
  <si>
    <t>ROUSH</t>
  </si>
  <si>
    <t>MATT</t>
  </si>
  <si>
    <t>NORDENSTROM</t>
  </si>
  <si>
    <t>MAGNUM</t>
  </si>
  <si>
    <t>EM</t>
  </si>
  <si>
    <t>SUGGS</t>
  </si>
  <si>
    <t>XX</t>
  </si>
  <si>
    <t>EXOMOTIVE</t>
  </si>
  <si>
    <t>EXOCET</t>
  </si>
  <si>
    <t>CHARLES</t>
  </si>
  <si>
    <t>D'CRUZA</t>
  </si>
  <si>
    <t>SALMINEN</t>
  </si>
  <si>
    <t>GIUSEPPE</t>
  </si>
  <si>
    <t>PELLIZZER</t>
  </si>
  <si>
    <t>WOJCIECHOWSKI</t>
  </si>
  <si>
    <t xml:space="preserve">CHEVROLET </t>
  </si>
  <si>
    <t>JIM</t>
  </si>
  <si>
    <t>MUSSELL</t>
  </si>
  <si>
    <t>NITZSCHE</t>
  </si>
  <si>
    <t xml:space="preserve">CORVETTE </t>
  </si>
  <si>
    <t>MARK</t>
  </si>
  <si>
    <t>GRUETZMAN</t>
  </si>
  <si>
    <t>GALAXIE</t>
  </si>
  <si>
    <t>BUCK</t>
  </si>
  <si>
    <t>HARRIS</t>
  </si>
  <si>
    <t>SAMSON</t>
  </si>
  <si>
    <t>MUSTANG LX</t>
  </si>
  <si>
    <t>FOHRENKAMM</t>
  </si>
  <si>
    <t>TRIUMPH</t>
  </si>
  <si>
    <t>SPITFIRE</t>
  </si>
  <si>
    <t>CHRISTINE</t>
  </si>
  <si>
    <t>CASTLE</t>
  </si>
  <si>
    <t>ROBIN</t>
  </si>
  <si>
    <t>NEWBORG</t>
  </si>
  <si>
    <t>GOLF R</t>
  </si>
  <si>
    <t>JEFFREY</t>
  </si>
  <si>
    <t>RYE</t>
  </si>
  <si>
    <t>MARBUSHEL</t>
  </si>
  <si>
    <t>KYLE</t>
  </si>
  <si>
    <t>KRENZ</t>
  </si>
  <si>
    <t>BEAM</t>
  </si>
  <si>
    <t>HAIDER</t>
  </si>
  <si>
    <t>MUSTANG COBRA</t>
  </si>
  <si>
    <t>BEN</t>
  </si>
  <si>
    <t>AUST</t>
  </si>
  <si>
    <t>GRAND PRIX</t>
  </si>
  <si>
    <t>MAXWELL</t>
  </si>
  <si>
    <t>KLEIN</t>
  </si>
  <si>
    <t>SHELBY</t>
  </si>
  <si>
    <t>SCHROEDER</t>
  </si>
  <si>
    <t>WROBLEWSKI</t>
  </si>
  <si>
    <t xml:space="preserve">DODGE </t>
  </si>
  <si>
    <t>SRT-4</t>
  </si>
  <si>
    <t>JOE</t>
  </si>
  <si>
    <t>JASON</t>
  </si>
  <si>
    <t>CZERAK</t>
  </si>
  <si>
    <t>KOPAN</t>
  </si>
  <si>
    <t>RSX TYPE S</t>
  </si>
  <si>
    <t>KARI</t>
  </si>
  <si>
    <t>GERSTNER</t>
  </si>
  <si>
    <t>FIESTA ST</t>
  </si>
  <si>
    <t>AARON</t>
  </si>
  <si>
    <t>OLSEN</t>
  </si>
  <si>
    <t>CIVIC SI</t>
  </si>
  <si>
    <t>BARRY</t>
  </si>
  <si>
    <t>SCHMIDTT</t>
  </si>
  <si>
    <t>BRANDON</t>
  </si>
  <si>
    <t>ANDRZEJEWSKI</t>
  </si>
  <si>
    <t>FIAT</t>
  </si>
  <si>
    <t>ABARTH 500</t>
  </si>
  <si>
    <t>WOLF</t>
  </si>
  <si>
    <t>WRX STI</t>
  </si>
  <si>
    <t>NATHAN</t>
  </si>
  <si>
    <t>THALHUBER</t>
  </si>
  <si>
    <t>CAMERON</t>
  </si>
  <si>
    <t>ZUHLSDORF</t>
  </si>
  <si>
    <t>MATTHEW</t>
  </si>
  <si>
    <t>SMITH</t>
  </si>
  <si>
    <t>924S</t>
  </si>
  <si>
    <t>NICK</t>
  </si>
  <si>
    <t>RICHARD</t>
  </si>
  <si>
    <t>best_raw_time</t>
  </si>
  <si>
    <t>final_time</t>
  </si>
  <si>
    <t>class_index</t>
  </si>
  <si>
    <t>class_name</t>
  </si>
  <si>
    <t>CAMC</t>
  </si>
  <si>
    <t>CAMS</t>
  </si>
  <si>
    <t>CAMT</t>
  </si>
  <si>
    <t>Z</t>
  </si>
  <si>
    <t>STP</t>
  </si>
  <si>
    <t>STX</t>
  </si>
  <si>
    <t>P</t>
  </si>
  <si>
    <t>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</si>
</sst>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0"/>
  </numFmts>
  <fonts count="13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164" fontId="12" fillId="0" borderId="0" xfId="2" applyNumberFormat="1" applyAlignment="1">
      <alignment horizontal="center"/>
    </xf>
    <xf numFmtId="164" fontId="2" fillId="0" borderId="0" xfId="5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textRotation="90" wrapText="1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165" fontId="4" fillId="0" borderId="0" xfId="0" applyNumberFormat="1" applyFont="1" applyAlignment="1">
      <alignment horizontal="center"/>
    </xf>
  </cellXfs>
  <cellStyles count="10">
    <cellStyle name="Normal" xfId="0" builtinId="0"/>
    <cellStyle name="Normal 2" xfId="1"/>
    <cellStyle name="Normal 3" xfId="2"/>
    <cellStyle name="Normal 4" xfId="3"/>
    <cellStyle name="Normal 4 2" xfId="4"/>
    <cellStyle name="Normal 5" xfId="5"/>
    <cellStyle name="Normal 5 2" xfId="6"/>
    <cellStyle name="Normal 6" xfId="7"/>
    <cellStyle name="Normal 6 2" xfId="8"/>
    <cellStyle name="Normal 7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86"/>
  <sheetViews>
    <sheetView showGridLines="0" tabSelected="1" zoomScaleNormal="100" workbookViewId="0">
      <selection activeCell="E13" sqref="E13"/>
    </sheetView>
  </sheetViews>
  <sheetFormatPr baseColWidth="10" defaultRowHeight="13" x14ac:dyDescent="0.15"/>
  <cols>
    <col min="1" max="1" width="8.33203125" style="2" customWidth="1"/>
    <col min="2" max="3" width="4.5" style="2" customWidth="1"/>
    <col min="4" max="4" width="8.5" customWidth="1"/>
    <col min="5" max="5" width="14.33203125" customWidth="1"/>
    <col min="6" max="7" width="19.6640625" customWidth="1"/>
    <col min="8" max="8" width="4.33203125" style="20" customWidth="1"/>
    <col min="9" max="9" width="14.33203125" customWidth="1"/>
    <col min="10" max="10" width="16.1640625" customWidth="1"/>
    <col min="11" max="11" width="10" style="13" customWidth="1"/>
    <col min="12" max="12" width="9.1640625" style="18" customWidth="1"/>
    <col min="13" max="13" width="9.33203125" style="8" customWidth="1"/>
    <col min="14" max="14" width="9.33203125" style="7" customWidth="1"/>
    <col min="15" max="256" width="8.83203125" customWidth="1"/>
  </cols>
  <sheetData>
    <row r="1" spans="1:14" ht="27" customHeight="1" x14ac:dyDescent="0.2">
      <c r="A1" s="9" t="s">
        <v>5</v>
      </c>
      <c r="B1" s="3" t="s">
        <v>2</v>
      </c>
      <c r="C1" s="3" t="s">
        <v>242</v>
      </c>
      <c r="D1" s="10" t="s">
        <v>243</v>
      </c>
      <c r="E1" s="10"/>
      <c r="F1" s="1"/>
      <c r="G1" s="1" t="s">
        <v>1</v>
      </c>
      <c r="H1" s="23"/>
      <c r="I1" s="1" t="s">
        <v>0</v>
      </c>
      <c r="K1" s="15" t="s">
        <v>240</v>
      </c>
      <c r="L1" s="17" t="s">
        <v>6</v>
      </c>
      <c r="M1" s="16" t="s">
        <v>4</v>
      </c>
      <c r="N1" s="25" t="s">
        <v>241</v>
      </c>
    </row>
    <row r="2" spans="1:14" ht="6.75" customHeight="1" x14ac:dyDescent="0.15">
      <c r="B2" s="22"/>
      <c r="C2" s="22"/>
      <c r="D2" s="5"/>
      <c r="E2" s="4"/>
      <c r="F2" s="5"/>
      <c r="G2" s="5"/>
      <c r="H2" s="19"/>
      <c r="I2" s="4"/>
      <c r="J2" s="4"/>
    </row>
    <row r="3" spans="1:14" x14ac:dyDescent="0.15">
      <c r="A3" s="4"/>
      <c r="B3" s="22"/>
      <c r="C3" s="22"/>
      <c r="D3" s="5"/>
      <c r="E3" s="4"/>
      <c r="F3" s="5"/>
      <c r="G3" s="5"/>
      <c r="H3" s="19"/>
      <c r="I3" s="26" t="s">
        <v>120</v>
      </c>
      <c r="J3" s="4"/>
      <c r="K3" s="16"/>
    </row>
    <row r="4" spans="1:14" x14ac:dyDescent="0.15">
      <c r="A4" s="9" t="s">
        <v>7</v>
      </c>
      <c r="B4" s="22">
        <v>33</v>
      </c>
      <c r="C4" s="22"/>
      <c r="D4" s="5" t="s">
        <v>27</v>
      </c>
      <c r="E4" s="4" t="s">
        <v>10</v>
      </c>
      <c r="F4" s="5" t="s">
        <v>78</v>
      </c>
      <c r="G4" s="5" t="str">
        <f>E4&amp;" "&amp;F4</f>
        <v>MAX ALLERS</v>
      </c>
      <c r="H4" s="19">
        <v>2</v>
      </c>
      <c r="I4" s="4" t="s">
        <v>23</v>
      </c>
      <c r="J4" s="4" t="s">
        <v>62</v>
      </c>
      <c r="K4" s="13">
        <v>63.179000000000002</v>
      </c>
      <c r="L4" s="18">
        <v>100</v>
      </c>
      <c r="M4" s="8">
        <v>0.81399999999999995</v>
      </c>
      <c r="N4" s="7">
        <f>K4*M4</f>
        <v>51.427706000000001</v>
      </c>
    </row>
    <row r="5" spans="1:14" x14ac:dyDescent="0.15">
      <c r="A5" s="4">
        <v>2</v>
      </c>
      <c r="B5" s="22">
        <v>14</v>
      </c>
      <c r="C5" s="22"/>
      <c r="D5" s="5" t="s">
        <v>27</v>
      </c>
      <c r="E5" s="4" t="s">
        <v>42</v>
      </c>
      <c r="F5" s="5" t="s">
        <v>43</v>
      </c>
      <c r="G5" s="5" t="str">
        <f t="shared" ref="G5:G68" si="0">E5&amp;" "&amp;F5</f>
        <v>DEAN BEIREIS</v>
      </c>
      <c r="H5" s="19">
        <v>10</v>
      </c>
      <c r="I5" s="4" t="s">
        <v>23</v>
      </c>
      <c r="J5" s="4" t="s">
        <v>58</v>
      </c>
      <c r="K5" s="16">
        <v>65.260000000000005</v>
      </c>
      <c r="L5" s="18">
        <f>K4/K5*100</f>
        <v>96.811216671774432</v>
      </c>
      <c r="M5" s="8">
        <v>0.81399999999999995</v>
      </c>
      <c r="N5" s="7">
        <f>K5*M5</f>
        <v>53.121639999999999</v>
      </c>
    </row>
    <row r="6" spans="1:14" x14ac:dyDescent="0.15">
      <c r="A6" s="4">
        <v>3</v>
      </c>
      <c r="B6" s="22">
        <v>771</v>
      </c>
      <c r="C6" s="22"/>
      <c r="D6" s="5" t="s">
        <v>27</v>
      </c>
      <c r="E6" s="4" t="s">
        <v>82</v>
      </c>
      <c r="F6" s="5" t="s">
        <v>117</v>
      </c>
      <c r="G6" s="5" t="str">
        <f t="shared" si="0"/>
        <v>GARY WATKINS</v>
      </c>
      <c r="H6" s="19">
        <v>12</v>
      </c>
      <c r="I6" s="4" t="s">
        <v>23</v>
      </c>
      <c r="J6" s="4" t="s">
        <v>58</v>
      </c>
      <c r="K6" s="16">
        <v>66.525000000000006</v>
      </c>
      <c r="L6" s="18">
        <f>K4/K6*100</f>
        <v>94.970311912814736</v>
      </c>
      <c r="M6" s="8">
        <v>0.81399999999999995</v>
      </c>
      <c r="N6" s="7">
        <f>K6*M6</f>
        <v>54.151350000000001</v>
      </c>
    </row>
    <row r="7" spans="1:14" x14ac:dyDescent="0.15">
      <c r="A7" s="4">
        <v>4</v>
      </c>
      <c r="B7" s="22">
        <v>206</v>
      </c>
      <c r="C7" s="22"/>
      <c r="D7" s="5" t="s">
        <v>27</v>
      </c>
      <c r="E7" s="4" t="s">
        <v>238</v>
      </c>
      <c r="F7" s="5" t="s">
        <v>121</v>
      </c>
      <c r="G7" s="5" t="str">
        <f t="shared" si="0"/>
        <v>NICK WERNET</v>
      </c>
      <c r="H7" s="19">
        <v>6</v>
      </c>
      <c r="I7" s="4" t="s">
        <v>23</v>
      </c>
      <c r="J7" s="4" t="s">
        <v>62</v>
      </c>
      <c r="K7" s="16">
        <v>68.736000000000004</v>
      </c>
      <c r="L7" s="18">
        <f>K4/K7*100</f>
        <v>91.915444599627563</v>
      </c>
      <c r="M7" s="8">
        <v>0.81399999999999995</v>
      </c>
      <c r="N7" s="7">
        <f>K7*M7</f>
        <v>55.951104000000001</v>
      </c>
    </row>
    <row r="8" spans="1:14" x14ac:dyDescent="0.15">
      <c r="A8" s="4"/>
      <c r="B8" s="22"/>
      <c r="C8" s="22"/>
      <c r="D8" s="5"/>
      <c r="E8" s="4"/>
      <c r="F8" s="5"/>
      <c r="G8" s="5" t="str">
        <f t="shared" si="0"/>
        <v xml:space="preserve"> </v>
      </c>
      <c r="H8" s="19"/>
      <c r="I8" s="4"/>
      <c r="J8" s="4"/>
      <c r="K8" s="16"/>
    </row>
    <row r="9" spans="1:14" x14ac:dyDescent="0.15">
      <c r="A9" s="4"/>
      <c r="B9" s="22"/>
      <c r="C9" s="22"/>
      <c r="D9" s="5"/>
      <c r="E9" s="4"/>
      <c r="F9" s="5"/>
      <c r="G9" s="5" t="str">
        <f t="shared" si="0"/>
        <v xml:space="preserve"> </v>
      </c>
      <c r="H9" s="19"/>
      <c r="I9" s="26" t="s">
        <v>133</v>
      </c>
      <c r="J9" s="4"/>
      <c r="K9" s="16"/>
    </row>
    <row r="10" spans="1:14" x14ac:dyDescent="0.15">
      <c r="A10" s="9" t="s">
        <v>7</v>
      </c>
      <c r="B10" s="22">
        <v>919</v>
      </c>
      <c r="C10" s="22"/>
      <c r="D10" s="5" t="s">
        <v>38</v>
      </c>
      <c r="E10" s="4" t="s">
        <v>67</v>
      </c>
      <c r="F10" s="5" t="s">
        <v>127</v>
      </c>
      <c r="G10" s="5" t="str">
        <f t="shared" si="0"/>
        <v>PATRICK HIGGINS</v>
      </c>
      <c r="H10" s="19">
        <v>8</v>
      </c>
      <c r="I10" s="4" t="s">
        <v>16</v>
      </c>
      <c r="J10" s="4" t="s">
        <v>128</v>
      </c>
      <c r="K10" s="16">
        <v>61.847000000000001</v>
      </c>
      <c r="L10" s="18">
        <v>100</v>
      </c>
      <c r="M10" s="8">
        <v>0.80800000000000005</v>
      </c>
      <c r="N10" s="7">
        <f>K10*M10</f>
        <v>49.972376000000004</v>
      </c>
    </row>
    <row r="11" spans="1:14" x14ac:dyDescent="0.15">
      <c r="A11" s="4">
        <v>2</v>
      </c>
      <c r="B11" s="2">
        <v>78</v>
      </c>
      <c r="D11" s="5" t="s">
        <v>38</v>
      </c>
      <c r="E11" s="4" t="s">
        <v>13</v>
      </c>
      <c r="F11" s="4" t="s">
        <v>14</v>
      </c>
      <c r="G11" s="5" t="str">
        <f t="shared" si="0"/>
        <v>DAVE BAHL</v>
      </c>
      <c r="H11" s="19">
        <v>92</v>
      </c>
      <c r="I11" s="4" t="s">
        <v>23</v>
      </c>
      <c r="J11" s="4" t="s">
        <v>9</v>
      </c>
      <c r="K11" s="13">
        <v>62.668999999999997</v>
      </c>
      <c r="L11" s="18">
        <f>K10/K11*100</f>
        <v>98.688346710494841</v>
      </c>
      <c r="M11" s="8">
        <v>0.80800000000000005</v>
      </c>
      <c r="N11" s="7">
        <f t="shared" ref="N11:N18" si="1">K11*M11</f>
        <v>50.636552000000002</v>
      </c>
    </row>
    <row r="12" spans="1:14" x14ac:dyDescent="0.15">
      <c r="A12" s="4">
        <v>3</v>
      </c>
      <c r="B12" s="22">
        <v>918</v>
      </c>
      <c r="C12" s="22"/>
      <c r="D12" s="5" t="s">
        <v>38</v>
      </c>
      <c r="E12" s="4" t="s">
        <v>251</v>
      </c>
      <c r="F12" s="5" t="s">
        <v>127</v>
      </c>
      <c r="G12" s="5" t="str">
        <f t="shared" si="0"/>
        <v>TERRY HIGGINS</v>
      </c>
      <c r="H12" s="19">
        <v>8</v>
      </c>
      <c r="I12" s="4" t="s">
        <v>16</v>
      </c>
      <c r="J12" s="4" t="s">
        <v>128</v>
      </c>
      <c r="K12" s="16">
        <v>63.354999999999997</v>
      </c>
      <c r="L12" s="18">
        <f>K10/K12*100</f>
        <v>97.619761660484585</v>
      </c>
      <c r="M12" s="8">
        <v>0.80800000000000005</v>
      </c>
      <c r="N12" s="7">
        <f>K12*M12</f>
        <v>51.190840000000001</v>
      </c>
    </row>
    <row r="13" spans="1:14" x14ac:dyDescent="0.15">
      <c r="A13" s="4">
        <v>4</v>
      </c>
      <c r="B13" s="22">
        <v>213</v>
      </c>
      <c r="C13" s="22"/>
      <c r="D13" s="5" t="s">
        <v>38</v>
      </c>
      <c r="E13" s="4" t="s">
        <v>122</v>
      </c>
      <c r="F13" s="5" t="s">
        <v>123</v>
      </c>
      <c r="G13" s="5" t="str">
        <f t="shared" si="0"/>
        <v>ERIC BREZINKA</v>
      </c>
      <c r="H13" s="19">
        <v>14</v>
      </c>
      <c r="I13" s="4" t="s">
        <v>18</v>
      </c>
      <c r="J13" s="4" t="s">
        <v>68</v>
      </c>
      <c r="K13" s="16">
        <v>63.545999999999999</v>
      </c>
      <c r="L13" s="18">
        <f>K10/K13*100</f>
        <v>97.326346268844617</v>
      </c>
      <c r="M13" s="8">
        <v>0.80800000000000005</v>
      </c>
      <c r="N13" s="7">
        <f t="shared" si="1"/>
        <v>51.345168000000001</v>
      </c>
    </row>
    <row r="14" spans="1:14" x14ac:dyDescent="0.15">
      <c r="A14" s="4">
        <v>5</v>
      </c>
      <c r="B14" s="22">
        <v>297</v>
      </c>
      <c r="C14" s="22"/>
      <c r="D14" s="5" t="s">
        <v>38</v>
      </c>
      <c r="E14" s="4" t="s">
        <v>61</v>
      </c>
      <c r="F14" s="5" t="s">
        <v>124</v>
      </c>
      <c r="G14" s="5" t="str">
        <f t="shared" si="0"/>
        <v>MIKE FARRELL</v>
      </c>
      <c r="H14" s="19">
        <v>1</v>
      </c>
      <c r="I14" s="4" t="s">
        <v>125</v>
      </c>
      <c r="J14" s="4" t="s">
        <v>126</v>
      </c>
      <c r="K14" s="16">
        <v>65.013000000000005</v>
      </c>
      <c r="L14" s="18">
        <f>K10/K14*100</f>
        <v>95.130204728285108</v>
      </c>
      <c r="M14" s="8">
        <v>0.80800000000000005</v>
      </c>
      <c r="N14" s="7">
        <f t="shared" si="1"/>
        <v>52.530504000000008</v>
      </c>
    </row>
    <row r="15" spans="1:14" x14ac:dyDescent="0.15">
      <c r="A15" s="4"/>
      <c r="G15" s="5" t="str">
        <f t="shared" si="0"/>
        <v xml:space="preserve"> </v>
      </c>
    </row>
    <row r="16" spans="1:14" x14ac:dyDescent="0.15">
      <c r="A16" s="9"/>
      <c r="G16" s="5" t="str">
        <f t="shared" si="0"/>
        <v xml:space="preserve"> </v>
      </c>
      <c r="I16" s="26" t="s">
        <v>134</v>
      </c>
    </row>
    <row r="17" spans="1:14" x14ac:dyDescent="0.15">
      <c r="A17" s="9" t="s">
        <v>7</v>
      </c>
      <c r="B17" s="2">
        <v>40</v>
      </c>
      <c r="D17" s="5" t="s">
        <v>28</v>
      </c>
      <c r="E17" s="4" t="s">
        <v>35</v>
      </c>
      <c r="F17" s="5" t="s">
        <v>36</v>
      </c>
      <c r="G17" s="5" t="str">
        <f t="shared" si="0"/>
        <v>SOU VANG</v>
      </c>
      <c r="H17" s="20">
        <v>13</v>
      </c>
      <c r="I17" s="4" t="s">
        <v>129</v>
      </c>
      <c r="J17" s="4" t="s">
        <v>15</v>
      </c>
      <c r="K17" s="13">
        <v>62.97</v>
      </c>
      <c r="L17" s="18">
        <v>100</v>
      </c>
      <c r="M17" s="8">
        <v>0.80500000000000005</v>
      </c>
      <c r="N17" s="7">
        <f>K17*M17</f>
        <v>50.690850000000005</v>
      </c>
    </row>
    <row r="18" spans="1:14" x14ac:dyDescent="0.15">
      <c r="A18" s="4">
        <v>2</v>
      </c>
      <c r="B18" s="22">
        <v>913</v>
      </c>
      <c r="C18" s="22"/>
      <c r="D18" s="5" t="s">
        <v>28</v>
      </c>
      <c r="E18" s="4" t="s">
        <v>56</v>
      </c>
      <c r="F18" s="5" t="s">
        <v>132</v>
      </c>
      <c r="G18" s="5" t="str">
        <f t="shared" si="0"/>
        <v>CHRIS LOTTES</v>
      </c>
      <c r="H18" s="19">
        <v>15</v>
      </c>
      <c r="I18" s="4" t="s">
        <v>91</v>
      </c>
      <c r="J18" s="4" t="s">
        <v>137</v>
      </c>
      <c r="K18" s="16">
        <v>65.031000000000006</v>
      </c>
      <c r="L18" s="18">
        <f>K17/K18*100</f>
        <v>96.830742261383023</v>
      </c>
      <c r="M18" s="8">
        <v>0.80500000000000005</v>
      </c>
      <c r="N18" s="7">
        <f t="shared" si="1"/>
        <v>52.349955000000008</v>
      </c>
    </row>
    <row r="19" spans="1:14" x14ac:dyDescent="0.15">
      <c r="A19" s="4">
        <v>3</v>
      </c>
      <c r="B19" s="22">
        <v>186</v>
      </c>
      <c r="C19" s="22"/>
      <c r="D19" s="5" t="s">
        <v>28</v>
      </c>
      <c r="E19" s="4" t="s">
        <v>94</v>
      </c>
      <c r="F19" s="5" t="s">
        <v>130</v>
      </c>
      <c r="G19" s="5" t="str">
        <f t="shared" si="0"/>
        <v>ANDREW DEHMER</v>
      </c>
      <c r="H19" s="19">
        <v>17</v>
      </c>
      <c r="I19" s="4" t="s">
        <v>18</v>
      </c>
      <c r="J19" s="4" t="s">
        <v>131</v>
      </c>
      <c r="K19" s="16">
        <v>67.453999999999994</v>
      </c>
      <c r="L19" s="18">
        <f>K17/K19*100</f>
        <v>93.352506893586749</v>
      </c>
      <c r="M19" s="8">
        <v>0.80500000000000005</v>
      </c>
      <c r="N19" s="7">
        <f>K19*M19</f>
        <v>54.300469999999997</v>
      </c>
    </row>
    <row r="20" spans="1:14" x14ac:dyDescent="0.15">
      <c r="A20" s="4"/>
      <c r="G20" s="5" t="str">
        <f t="shared" si="0"/>
        <v xml:space="preserve"> </v>
      </c>
    </row>
    <row r="21" spans="1:14" x14ac:dyDescent="0.15">
      <c r="A21" s="4"/>
      <c r="G21" s="5" t="str">
        <f t="shared" si="0"/>
        <v xml:space="preserve"> </v>
      </c>
      <c r="I21" s="26" t="s">
        <v>135</v>
      </c>
    </row>
    <row r="22" spans="1:14" x14ac:dyDescent="0.15">
      <c r="A22" s="9" t="s">
        <v>7</v>
      </c>
      <c r="B22" s="22">
        <v>193</v>
      </c>
      <c r="C22" s="22"/>
      <c r="D22" s="5" t="s">
        <v>59</v>
      </c>
      <c r="E22" s="4" t="s">
        <v>88</v>
      </c>
      <c r="F22" s="5" t="s">
        <v>89</v>
      </c>
      <c r="G22" s="5" t="str">
        <f t="shared" si="0"/>
        <v>JEFF LAWRENCE</v>
      </c>
      <c r="H22" s="19">
        <v>98</v>
      </c>
      <c r="I22" s="4" t="s">
        <v>16</v>
      </c>
      <c r="J22" s="4" t="s">
        <v>90</v>
      </c>
      <c r="K22" s="16">
        <v>65.37</v>
      </c>
      <c r="L22" s="18">
        <v>100</v>
      </c>
      <c r="M22" s="8">
        <v>0.79400000000000004</v>
      </c>
      <c r="N22" s="7">
        <f>K22*M22</f>
        <v>51.903780000000005</v>
      </c>
    </row>
    <row r="23" spans="1:14" x14ac:dyDescent="0.15">
      <c r="A23" s="4">
        <v>2</v>
      </c>
      <c r="B23" s="2">
        <v>117</v>
      </c>
      <c r="D23" s="5" t="s">
        <v>59</v>
      </c>
      <c r="E23" s="4" t="s">
        <v>56</v>
      </c>
      <c r="F23" s="5" t="s">
        <v>138</v>
      </c>
      <c r="G23" s="5" t="str">
        <f t="shared" si="0"/>
        <v>CHRIS MEDOWER</v>
      </c>
      <c r="H23" s="20">
        <v>5</v>
      </c>
      <c r="I23" s="4" t="s">
        <v>139</v>
      </c>
      <c r="J23" s="4" t="s">
        <v>140</v>
      </c>
      <c r="K23" s="13">
        <v>65.772999999999996</v>
      </c>
      <c r="L23" s="18">
        <f>K22/K23*100</f>
        <v>99.387286576558793</v>
      </c>
      <c r="M23" s="8">
        <v>0.79400000000000004</v>
      </c>
      <c r="N23" s="7">
        <f>K23*M23</f>
        <v>52.223762000000001</v>
      </c>
    </row>
    <row r="24" spans="1:14" x14ac:dyDescent="0.15">
      <c r="A24" s="4">
        <v>3</v>
      </c>
      <c r="B24" s="2">
        <v>154</v>
      </c>
      <c r="D24" s="5" t="s">
        <v>59</v>
      </c>
      <c r="E24" s="4" t="s">
        <v>136</v>
      </c>
      <c r="F24" s="5" t="s">
        <v>95</v>
      </c>
      <c r="G24" s="5" t="str">
        <f t="shared" si="0"/>
        <v>ZACHARY PURSELL</v>
      </c>
      <c r="H24" s="20">
        <v>13</v>
      </c>
      <c r="I24" s="4" t="s">
        <v>91</v>
      </c>
      <c r="J24" s="4" t="s">
        <v>137</v>
      </c>
      <c r="K24" s="13">
        <v>66.572999999999993</v>
      </c>
      <c r="L24" s="18">
        <f>K22/K24*100</f>
        <v>98.192961110360073</v>
      </c>
      <c r="M24" s="8">
        <v>0.79400000000000004</v>
      </c>
      <c r="N24" s="7">
        <f>K24*M24</f>
        <v>52.858961999999998</v>
      </c>
    </row>
    <row r="25" spans="1:14" x14ac:dyDescent="0.15">
      <c r="A25" s="4"/>
      <c r="G25" s="5" t="str">
        <f t="shared" si="0"/>
        <v xml:space="preserve"> </v>
      </c>
    </row>
    <row r="26" spans="1:14" x14ac:dyDescent="0.15">
      <c r="A26" s="4"/>
      <c r="G26" s="5" t="str">
        <f t="shared" si="0"/>
        <v xml:space="preserve"> </v>
      </c>
      <c r="I26" s="26" t="s">
        <v>92</v>
      </c>
    </row>
    <row r="27" spans="1:14" x14ac:dyDescent="0.15">
      <c r="A27" s="9" t="s">
        <v>7</v>
      </c>
      <c r="B27" s="22">
        <v>537</v>
      </c>
      <c r="C27" s="22"/>
      <c r="D27" s="5" t="s">
        <v>45</v>
      </c>
      <c r="E27" s="4" t="s">
        <v>54</v>
      </c>
      <c r="F27" s="5" t="s">
        <v>55</v>
      </c>
      <c r="G27" s="5" t="str">
        <f t="shared" si="0"/>
        <v>BRENT LUCIO</v>
      </c>
      <c r="H27" s="19">
        <v>96</v>
      </c>
      <c r="I27" s="4" t="s">
        <v>11</v>
      </c>
      <c r="J27" s="4" t="s">
        <v>15</v>
      </c>
      <c r="K27" s="16">
        <v>62.034999999999997</v>
      </c>
      <c r="L27" s="18">
        <v>100</v>
      </c>
      <c r="M27" s="8">
        <v>0.78700000000000003</v>
      </c>
      <c r="N27" s="7">
        <f>K27*M27</f>
        <v>48.821545</v>
      </c>
    </row>
    <row r="28" spans="1:14" x14ac:dyDescent="0.15">
      <c r="A28" s="4">
        <v>2</v>
      </c>
      <c r="B28" s="22">
        <v>320</v>
      </c>
      <c r="C28" s="22"/>
      <c r="D28" s="5" t="s">
        <v>45</v>
      </c>
      <c r="E28" s="4" t="s">
        <v>122</v>
      </c>
      <c r="F28" s="5" t="s">
        <v>141</v>
      </c>
      <c r="G28" s="5" t="str">
        <f t="shared" si="0"/>
        <v>ERIC JANSSEN</v>
      </c>
      <c r="H28" s="19">
        <v>99</v>
      </c>
      <c r="I28" s="4" t="s">
        <v>11</v>
      </c>
      <c r="J28" s="4" t="s">
        <v>15</v>
      </c>
      <c r="K28" s="16">
        <v>64.024000000000001</v>
      </c>
      <c r="L28" s="18">
        <f>K27/K28*100</f>
        <v>96.893352492815183</v>
      </c>
      <c r="M28" s="8">
        <v>0.78700000000000003</v>
      </c>
      <c r="N28" s="7">
        <f>K28*M28</f>
        <v>50.386888000000006</v>
      </c>
    </row>
    <row r="29" spans="1:14" x14ac:dyDescent="0.15">
      <c r="A29" s="4">
        <v>3</v>
      </c>
      <c r="B29" s="22">
        <v>56</v>
      </c>
      <c r="C29" s="22"/>
      <c r="D29" s="5" t="s">
        <v>45</v>
      </c>
      <c r="E29" s="4" t="s">
        <v>26</v>
      </c>
      <c r="F29" s="5" t="s">
        <v>47</v>
      </c>
      <c r="G29" s="5" t="str">
        <f t="shared" si="0"/>
        <v>STU NABOR</v>
      </c>
      <c r="H29" s="19">
        <v>5</v>
      </c>
      <c r="I29" s="4" t="s">
        <v>11</v>
      </c>
      <c r="J29" s="4" t="s">
        <v>15</v>
      </c>
      <c r="K29" s="16">
        <v>64.468000000000004</v>
      </c>
      <c r="L29" s="18">
        <f>K27/K29*100</f>
        <v>96.226034621827878</v>
      </c>
      <c r="M29" s="8">
        <v>0.78700000000000003</v>
      </c>
      <c r="N29" s="7">
        <f>K29*M29</f>
        <v>50.736316000000002</v>
      </c>
    </row>
    <row r="30" spans="1:14" x14ac:dyDescent="0.15">
      <c r="B30" s="22">
        <v>956</v>
      </c>
      <c r="C30" s="22"/>
      <c r="D30" s="5" t="s">
        <v>45</v>
      </c>
      <c r="E30" s="4" t="s">
        <v>81</v>
      </c>
      <c r="F30" s="5" t="s">
        <v>93</v>
      </c>
      <c r="G30" s="5" t="str">
        <f t="shared" si="0"/>
        <v>WILLIAM THOMPSON</v>
      </c>
      <c r="H30" s="19">
        <v>90</v>
      </c>
      <c r="I30" s="4" t="s">
        <v>11</v>
      </c>
      <c r="J30" s="4" t="s">
        <v>15</v>
      </c>
      <c r="K30" s="16">
        <v>65.350999999999999</v>
      </c>
      <c r="L30" s="18">
        <f>K27/K30*100</f>
        <v>94.925861884286391</v>
      </c>
      <c r="M30" s="8">
        <v>0.78700000000000003</v>
      </c>
      <c r="N30" s="7">
        <f>K30*M30</f>
        <v>51.431237000000003</v>
      </c>
    </row>
    <row r="31" spans="1:14" x14ac:dyDescent="0.15">
      <c r="B31" s="22"/>
      <c r="C31" s="22"/>
      <c r="D31" s="5"/>
      <c r="E31" s="4"/>
      <c r="F31" s="5"/>
      <c r="G31" s="5" t="str">
        <f t="shared" si="0"/>
        <v xml:space="preserve"> </v>
      </c>
      <c r="H31" s="19"/>
      <c r="I31" s="4"/>
      <c r="J31" s="4"/>
      <c r="K31" s="16"/>
    </row>
    <row r="32" spans="1:14" x14ac:dyDescent="0.15">
      <c r="B32" s="22"/>
      <c r="C32" s="22"/>
      <c r="D32" s="5"/>
      <c r="E32" s="4"/>
      <c r="F32" s="5"/>
      <c r="G32" s="5" t="str">
        <f t="shared" si="0"/>
        <v xml:space="preserve"> </v>
      </c>
      <c r="H32" s="19"/>
      <c r="I32" s="4"/>
      <c r="J32" s="4"/>
      <c r="K32" s="16"/>
    </row>
    <row r="33" spans="1:14" x14ac:dyDescent="0.15">
      <c r="A33" s="4"/>
      <c r="G33" s="5" t="str">
        <f t="shared" si="0"/>
        <v xml:space="preserve"> </v>
      </c>
    </row>
    <row r="34" spans="1:14" x14ac:dyDescent="0.15">
      <c r="A34" s="4"/>
      <c r="G34" s="5" t="str">
        <f t="shared" si="0"/>
        <v xml:space="preserve"> </v>
      </c>
      <c r="I34" s="26" t="s">
        <v>158</v>
      </c>
    </row>
    <row r="35" spans="1:14" x14ac:dyDescent="0.15">
      <c r="A35" s="9" t="s">
        <v>7</v>
      </c>
      <c r="B35" s="22">
        <v>491</v>
      </c>
      <c r="C35" s="22"/>
      <c r="D35" s="5" t="s">
        <v>244</v>
      </c>
      <c r="E35" s="4" t="s">
        <v>61</v>
      </c>
      <c r="F35" s="5" t="s">
        <v>159</v>
      </c>
      <c r="G35" s="5" t="str">
        <f t="shared" si="0"/>
        <v>MIKE ROUSH</v>
      </c>
      <c r="H35" s="19">
        <v>15</v>
      </c>
      <c r="I35" s="4" t="s">
        <v>22</v>
      </c>
      <c r="J35" s="4" t="s">
        <v>157</v>
      </c>
      <c r="K35" s="16">
        <v>61.332000000000001</v>
      </c>
      <c r="L35" s="18">
        <v>100</v>
      </c>
      <c r="M35" s="8">
        <v>0.81599999999999995</v>
      </c>
      <c r="N35" s="7">
        <f>K35*M35</f>
        <v>50.046911999999999</v>
      </c>
    </row>
    <row r="36" spans="1:14" x14ac:dyDescent="0.15">
      <c r="A36" s="4">
        <v>2</v>
      </c>
      <c r="B36" s="22">
        <v>815</v>
      </c>
      <c r="C36" s="22"/>
      <c r="D36" s="5" t="s">
        <v>244</v>
      </c>
      <c r="E36" s="4" t="s">
        <v>160</v>
      </c>
      <c r="F36" s="5" t="s">
        <v>161</v>
      </c>
      <c r="G36" s="5" t="str">
        <f t="shared" si="0"/>
        <v>MATT NORDENSTROM</v>
      </c>
      <c r="H36" s="19">
        <v>5</v>
      </c>
      <c r="I36" s="4" t="s">
        <v>57</v>
      </c>
      <c r="J36" s="4" t="s">
        <v>162</v>
      </c>
      <c r="K36" s="16">
        <v>65.162000000000006</v>
      </c>
      <c r="L36" s="18">
        <f>K35/K36*100</f>
        <v>94.122341241828053</v>
      </c>
      <c r="M36" s="8">
        <v>0.81599999999999995</v>
      </c>
      <c r="N36" s="7">
        <f>K36*M36</f>
        <v>53.172192000000003</v>
      </c>
    </row>
    <row r="37" spans="1:14" x14ac:dyDescent="0.15">
      <c r="A37" s="4">
        <v>3</v>
      </c>
      <c r="B37" s="2">
        <v>18</v>
      </c>
      <c r="D37" s="5" t="s">
        <v>244</v>
      </c>
      <c r="E37" s="4" t="s">
        <v>155</v>
      </c>
      <c r="F37" s="5" t="s">
        <v>156</v>
      </c>
      <c r="G37" s="5" t="str">
        <f t="shared" si="0"/>
        <v>DAMON BOSELL</v>
      </c>
      <c r="H37" s="20">
        <v>87</v>
      </c>
      <c r="I37" s="4" t="s">
        <v>22</v>
      </c>
      <c r="J37" s="4" t="s">
        <v>157</v>
      </c>
      <c r="K37" s="13">
        <v>67.02</v>
      </c>
      <c r="L37" s="18">
        <f>K35/K37*100</f>
        <v>91.512981199641914</v>
      </c>
      <c r="M37" s="8">
        <v>0.81599999999999995</v>
      </c>
      <c r="N37" s="7">
        <f>K37*M37</f>
        <v>54.68831999999999</v>
      </c>
    </row>
    <row r="38" spans="1:14" x14ac:dyDescent="0.15">
      <c r="A38" s="4">
        <v>4</v>
      </c>
      <c r="B38" s="22">
        <v>518</v>
      </c>
      <c r="C38" s="22"/>
      <c r="D38" s="5" t="s">
        <v>244</v>
      </c>
      <c r="E38" s="4" t="s">
        <v>116</v>
      </c>
      <c r="F38" s="5" t="s">
        <v>161</v>
      </c>
      <c r="G38" s="5" t="str">
        <f t="shared" si="0"/>
        <v>PAUL NORDENSTROM</v>
      </c>
      <c r="H38" s="19">
        <v>5</v>
      </c>
      <c r="I38" s="4" t="s">
        <v>57</v>
      </c>
      <c r="J38" s="4" t="s">
        <v>162</v>
      </c>
      <c r="K38" s="16">
        <v>68.936000000000007</v>
      </c>
      <c r="L38" s="18">
        <f>K35/K38*100</f>
        <v>88.969478936985027</v>
      </c>
      <c r="M38" s="8">
        <v>0.81599999999999995</v>
      </c>
      <c r="N38" s="7">
        <f>K38*M38</f>
        <v>56.251776</v>
      </c>
    </row>
    <row r="39" spans="1:14" x14ac:dyDescent="0.15">
      <c r="A39" s="4">
        <v>5</v>
      </c>
      <c r="B39" s="2">
        <v>15</v>
      </c>
      <c r="D39" s="5" t="s">
        <v>244</v>
      </c>
      <c r="E39" s="4" t="s">
        <v>153</v>
      </c>
      <c r="F39" s="5" t="s">
        <v>154</v>
      </c>
      <c r="G39" s="5" t="str">
        <f t="shared" si="0"/>
        <v>CARSON TURNQUIST</v>
      </c>
      <c r="H39" s="20">
        <v>3</v>
      </c>
      <c r="I39" s="4" t="s">
        <v>22</v>
      </c>
      <c r="J39" s="4" t="s">
        <v>63</v>
      </c>
      <c r="K39" s="13">
        <v>70.400000000000006</v>
      </c>
      <c r="L39" s="18">
        <f>K35/K39*100</f>
        <v>87.119318181818173</v>
      </c>
      <c r="M39" s="8">
        <v>0.81599999999999995</v>
      </c>
      <c r="N39" s="7">
        <f>K39*M39</f>
        <v>57.446400000000004</v>
      </c>
    </row>
    <row r="40" spans="1:14" x14ac:dyDescent="0.15">
      <c r="A40" s="4"/>
      <c r="D40" s="5"/>
      <c r="E40" s="4"/>
      <c r="F40" s="5"/>
      <c r="G40" s="5" t="str">
        <f t="shared" si="0"/>
        <v xml:space="preserve"> </v>
      </c>
      <c r="I40" s="4"/>
      <c r="J40" s="4"/>
    </row>
    <row r="41" spans="1:14" x14ac:dyDescent="0.15">
      <c r="A41" s="4"/>
      <c r="D41" s="5"/>
      <c r="E41" s="4"/>
      <c r="F41" s="5"/>
      <c r="G41" s="5" t="str">
        <f t="shared" si="0"/>
        <v xml:space="preserve"> </v>
      </c>
      <c r="I41" s="26" t="s">
        <v>65</v>
      </c>
      <c r="J41" s="4"/>
    </row>
    <row r="42" spans="1:14" x14ac:dyDescent="0.15">
      <c r="A42" s="9" t="s">
        <v>7</v>
      </c>
      <c r="B42" s="2">
        <v>519</v>
      </c>
      <c r="D42" s="5" t="s">
        <v>245</v>
      </c>
      <c r="E42" s="4" t="s">
        <v>80</v>
      </c>
      <c r="F42" s="5" t="s">
        <v>79</v>
      </c>
      <c r="G42" s="5" t="str">
        <f t="shared" si="0"/>
        <v>THOMAS BRAUN</v>
      </c>
      <c r="H42" s="20">
        <v>99</v>
      </c>
      <c r="I42" s="4" t="s">
        <v>174</v>
      </c>
      <c r="J42" s="4" t="s">
        <v>9</v>
      </c>
      <c r="K42" s="13">
        <v>62.563000000000002</v>
      </c>
      <c r="L42" s="18">
        <v>100</v>
      </c>
      <c r="M42" s="8">
        <v>0.81599999999999995</v>
      </c>
      <c r="N42" s="7">
        <f>K42*M42</f>
        <v>51.051408000000002</v>
      </c>
    </row>
    <row r="43" spans="1:14" x14ac:dyDescent="0.15">
      <c r="A43" s="4">
        <v>2</v>
      </c>
      <c r="B43" s="2">
        <v>55</v>
      </c>
      <c r="D43" s="5" t="s">
        <v>245</v>
      </c>
      <c r="E43" s="4" t="s">
        <v>84</v>
      </c>
      <c r="F43" s="5" t="s">
        <v>177</v>
      </c>
      <c r="G43" s="5" t="str">
        <f t="shared" si="0"/>
        <v>RANDY NITZSCHE</v>
      </c>
      <c r="H43" s="20">
        <v>98</v>
      </c>
      <c r="I43" s="4" t="s">
        <v>174</v>
      </c>
      <c r="J43" s="4" t="s">
        <v>178</v>
      </c>
      <c r="K43" s="13">
        <v>63.173000000000002</v>
      </c>
      <c r="L43" s="18">
        <f>K42/K43*100</f>
        <v>99.034397606572426</v>
      </c>
      <c r="M43" s="8">
        <v>0.81599999999999995</v>
      </c>
      <c r="N43" s="7">
        <f>K43*M43</f>
        <v>51.549168000000002</v>
      </c>
    </row>
    <row r="44" spans="1:14" x14ac:dyDescent="0.15">
      <c r="A44" s="4">
        <v>3</v>
      </c>
      <c r="B44" s="2">
        <v>4</v>
      </c>
      <c r="D44" s="5" t="s">
        <v>245</v>
      </c>
      <c r="E44" s="4" t="s">
        <v>19</v>
      </c>
      <c r="F44" s="5" t="s">
        <v>20</v>
      </c>
      <c r="G44" s="5" t="str">
        <f t="shared" si="0"/>
        <v>DON GETTINGER</v>
      </c>
      <c r="H44" s="20">
        <v>1</v>
      </c>
      <c r="I44" s="4" t="s">
        <v>174</v>
      </c>
      <c r="J44" s="4" t="s">
        <v>62</v>
      </c>
      <c r="K44" s="13">
        <v>67.679000000000002</v>
      </c>
      <c r="L44" s="18">
        <f>K42/K44*100</f>
        <v>92.440786654649159</v>
      </c>
      <c r="M44" s="8">
        <v>0.81599999999999995</v>
      </c>
      <c r="N44" s="7">
        <f>K44*M44</f>
        <v>55.226064000000001</v>
      </c>
    </row>
    <row r="45" spans="1:14" x14ac:dyDescent="0.15">
      <c r="A45" s="4">
        <v>4</v>
      </c>
      <c r="B45" s="2">
        <v>427</v>
      </c>
      <c r="D45" s="5" t="s">
        <v>245</v>
      </c>
      <c r="E45" s="4" t="s">
        <v>175</v>
      </c>
      <c r="F45" s="5" t="s">
        <v>176</v>
      </c>
      <c r="G45" s="5" t="str">
        <f t="shared" si="0"/>
        <v>JIM MUSSELL</v>
      </c>
      <c r="H45" s="20">
        <v>7</v>
      </c>
      <c r="I45" s="4" t="s">
        <v>174</v>
      </c>
      <c r="J45" s="4" t="s">
        <v>62</v>
      </c>
      <c r="K45" s="13">
        <v>73.114999999999995</v>
      </c>
      <c r="L45" s="18">
        <f>K42/K45*100</f>
        <v>85.567940914996939</v>
      </c>
      <c r="M45" s="8">
        <v>0.81599999999999995</v>
      </c>
      <c r="N45" s="7">
        <f>K45*M45</f>
        <v>59.661839999999991</v>
      </c>
    </row>
    <row r="46" spans="1:14" x14ac:dyDescent="0.15">
      <c r="A46" s="4"/>
      <c r="G46" s="5" t="str">
        <f t="shared" si="0"/>
        <v xml:space="preserve"> </v>
      </c>
    </row>
    <row r="47" spans="1:14" x14ac:dyDescent="0.15">
      <c r="A47" s="4"/>
      <c r="G47" s="5" t="str">
        <f t="shared" si="0"/>
        <v xml:space="preserve"> </v>
      </c>
      <c r="I47" s="26" t="s">
        <v>64</v>
      </c>
    </row>
    <row r="48" spans="1:14" x14ac:dyDescent="0.15">
      <c r="A48" s="9" t="s">
        <v>7</v>
      </c>
      <c r="B48" s="2">
        <v>168</v>
      </c>
      <c r="D48" s="5" t="s">
        <v>246</v>
      </c>
      <c r="E48" s="4" t="s">
        <v>24</v>
      </c>
      <c r="F48" s="5" t="s">
        <v>182</v>
      </c>
      <c r="G48" s="5" t="str">
        <f t="shared" si="0"/>
        <v>RYAN BUCK</v>
      </c>
      <c r="H48" s="20">
        <v>68</v>
      </c>
      <c r="I48" s="4" t="s">
        <v>23</v>
      </c>
      <c r="J48" s="4" t="s">
        <v>101</v>
      </c>
      <c r="K48" s="13">
        <v>62.470999999999997</v>
      </c>
      <c r="L48" s="18">
        <v>100</v>
      </c>
      <c r="M48" s="8">
        <v>0.80700000000000005</v>
      </c>
      <c r="N48" s="7">
        <f>K48*M48</f>
        <v>50.414096999999998</v>
      </c>
    </row>
    <row r="49" spans="1:14" x14ac:dyDescent="0.15">
      <c r="A49" s="4">
        <v>2</v>
      </c>
      <c r="B49" s="2">
        <v>68</v>
      </c>
      <c r="D49" s="5" t="s">
        <v>246</v>
      </c>
      <c r="E49" s="4" t="s">
        <v>98</v>
      </c>
      <c r="F49" s="5" t="s">
        <v>183</v>
      </c>
      <c r="G49" s="5" t="str">
        <f t="shared" si="0"/>
        <v>JOHN HARRIS</v>
      </c>
      <c r="H49" s="20">
        <v>66</v>
      </c>
      <c r="I49" s="4" t="s">
        <v>22</v>
      </c>
      <c r="J49" s="4" t="s">
        <v>157</v>
      </c>
      <c r="K49" s="13">
        <v>63.588000000000001</v>
      </c>
      <c r="L49" s="18">
        <f>K48/K49*100</f>
        <v>98.243379253947282</v>
      </c>
      <c r="M49" s="8">
        <v>0.80700000000000005</v>
      </c>
      <c r="N49" s="7">
        <f>K49*M49</f>
        <v>51.315516000000002</v>
      </c>
    </row>
    <row r="50" spans="1:14" x14ac:dyDescent="0.15">
      <c r="A50" s="4">
        <v>3</v>
      </c>
      <c r="B50" s="2">
        <v>460</v>
      </c>
      <c r="D50" s="5" t="s">
        <v>246</v>
      </c>
      <c r="E50" s="4" t="s">
        <v>179</v>
      </c>
      <c r="F50" s="5" t="s">
        <v>180</v>
      </c>
      <c r="G50" s="5" t="str">
        <f t="shared" si="0"/>
        <v>MARK GRUETZMAN</v>
      </c>
      <c r="H50" s="20">
        <v>64</v>
      </c>
      <c r="I50" s="4" t="s">
        <v>22</v>
      </c>
      <c r="J50" s="4" t="s">
        <v>181</v>
      </c>
      <c r="K50" s="13">
        <v>64.775999999999996</v>
      </c>
      <c r="L50" s="18">
        <f>K48/K50*100</f>
        <v>96.441583302457701</v>
      </c>
      <c r="M50" s="8">
        <v>0.80700000000000005</v>
      </c>
      <c r="N50" s="7">
        <f>K50*M50</f>
        <v>52.274231999999998</v>
      </c>
    </row>
    <row r="51" spans="1:14" x14ac:dyDescent="0.15">
      <c r="A51" s="4">
        <v>4</v>
      </c>
      <c r="B51" s="2">
        <v>517</v>
      </c>
      <c r="D51" s="5" t="s">
        <v>246</v>
      </c>
      <c r="E51" s="4" t="s">
        <v>100</v>
      </c>
      <c r="F51" s="5" t="s">
        <v>184</v>
      </c>
      <c r="G51" s="5" t="str">
        <f t="shared" si="0"/>
        <v>ANTHONY SAMSON</v>
      </c>
      <c r="H51" s="20">
        <v>88</v>
      </c>
      <c r="I51" s="4" t="s">
        <v>22</v>
      </c>
      <c r="J51" s="4" t="s">
        <v>185</v>
      </c>
      <c r="K51" s="13">
        <v>69.512</v>
      </c>
      <c r="L51" s="18">
        <f>K48/K51*100</f>
        <v>89.87081367245942</v>
      </c>
      <c r="M51" s="8">
        <v>0.80700000000000005</v>
      </c>
      <c r="N51" s="7">
        <f>K51*M51</f>
        <v>56.096184000000001</v>
      </c>
    </row>
    <row r="52" spans="1:14" x14ac:dyDescent="0.15">
      <c r="A52" s="4"/>
      <c r="D52" s="5"/>
      <c r="E52" s="4"/>
      <c r="F52" s="5"/>
      <c r="G52" s="5" t="str">
        <f t="shared" si="0"/>
        <v xml:space="preserve"> </v>
      </c>
      <c r="I52" s="4"/>
      <c r="J52" s="4"/>
    </row>
    <row r="53" spans="1:14" x14ac:dyDescent="0.15">
      <c r="A53" s="4"/>
      <c r="G53" s="5" t="str">
        <f t="shared" si="0"/>
        <v xml:space="preserve"> </v>
      </c>
      <c r="I53" s="26" t="s">
        <v>66</v>
      </c>
      <c r="J53" s="20"/>
      <c r="K53" s="20"/>
    </row>
    <row r="54" spans="1:14" x14ac:dyDescent="0.15">
      <c r="A54" s="9" t="s">
        <v>7</v>
      </c>
      <c r="B54" s="2">
        <v>97</v>
      </c>
      <c r="C54" s="4" t="s">
        <v>247</v>
      </c>
      <c r="D54" s="5" t="s">
        <v>37</v>
      </c>
      <c r="E54" s="4" t="s">
        <v>84</v>
      </c>
      <c r="F54" s="5" t="s">
        <v>85</v>
      </c>
      <c r="G54" s="5" t="str">
        <f t="shared" si="0"/>
        <v>RANDY WILLIAMS</v>
      </c>
      <c r="H54" s="20">
        <v>17</v>
      </c>
      <c r="I54" s="4" t="s">
        <v>22</v>
      </c>
      <c r="J54" s="19" t="s">
        <v>106</v>
      </c>
      <c r="K54" s="13">
        <v>63.241</v>
      </c>
      <c r="L54" s="18">
        <v>100</v>
      </c>
      <c r="M54" s="8">
        <v>0.78100000000000003</v>
      </c>
      <c r="N54" s="7">
        <f>K54*M54</f>
        <v>49.391221000000002</v>
      </c>
    </row>
    <row r="55" spans="1:14" x14ac:dyDescent="0.15">
      <c r="A55" s="4">
        <v>2</v>
      </c>
      <c r="B55" s="22">
        <v>81</v>
      </c>
      <c r="C55" s="4" t="s">
        <v>247</v>
      </c>
      <c r="D55" s="5" t="s">
        <v>28</v>
      </c>
      <c r="E55" s="4" t="s">
        <v>171</v>
      </c>
      <c r="F55" s="5" t="s">
        <v>172</v>
      </c>
      <c r="G55" s="5" t="str">
        <f t="shared" si="0"/>
        <v>GIUSEPPE PELLIZZER</v>
      </c>
      <c r="H55" s="19">
        <v>6</v>
      </c>
      <c r="I55" s="4" t="s">
        <v>21</v>
      </c>
      <c r="J55" s="4" t="s">
        <v>44</v>
      </c>
      <c r="K55" s="16">
        <v>62.790999999999997</v>
      </c>
      <c r="L55" s="18">
        <f>N54/N55*100</f>
        <v>97.713930399686404</v>
      </c>
      <c r="M55" s="8">
        <v>0.80500000000000005</v>
      </c>
      <c r="N55" s="7">
        <f>K55*M55</f>
        <v>50.546754999999997</v>
      </c>
    </row>
    <row r="56" spans="1:14" x14ac:dyDescent="0.15">
      <c r="A56" s="4">
        <v>3</v>
      </c>
      <c r="B56" s="22">
        <v>321</v>
      </c>
      <c r="C56" s="4" t="s">
        <v>247</v>
      </c>
      <c r="D56" s="5" t="s">
        <v>248</v>
      </c>
      <c r="E56" s="4" t="s">
        <v>150</v>
      </c>
      <c r="F56" s="5" t="s">
        <v>173</v>
      </c>
      <c r="G56" s="5" t="str">
        <f t="shared" si="0"/>
        <v>JUSTIN WOJCIECHOWSKI</v>
      </c>
      <c r="H56" s="19">
        <v>15</v>
      </c>
      <c r="I56" s="4" t="s">
        <v>22</v>
      </c>
      <c r="J56" s="4" t="s">
        <v>157</v>
      </c>
      <c r="K56" s="16">
        <v>62.085000000000001</v>
      </c>
      <c r="L56" s="18">
        <f>N54/N56*100</f>
        <v>97.612507293829808</v>
      </c>
      <c r="M56" s="8">
        <v>0.81499999999999995</v>
      </c>
      <c r="N56" s="7">
        <f>K56*M56</f>
        <v>50.599274999999999</v>
      </c>
    </row>
    <row r="57" spans="1:14" x14ac:dyDescent="0.15">
      <c r="A57" s="4">
        <v>4</v>
      </c>
      <c r="B57" s="2">
        <v>688</v>
      </c>
      <c r="C57" s="4" t="s">
        <v>247</v>
      </c>
      <c r="D57" s="5" t="s">
        <v>249</v>
      </c>
      <c r="E57" s="4" t="s">
        <v>115</v>
      </c>
      <c r="F57" s="5" t="s">
        <v>170</v>
      </c>
      <c r="G57" s="5" t="str">
        <f t="shared" si="0"/>
        <v>TYLER SALMINEN</v>
      </c>
      <c r="H57" s="20">
        <v>15</v>
      </c>
      <c r="I57" s="4" t="s">
        <v>91</v>
      </c>
      <c r="J57" s="4" t="s">
        <v>137</v>
      </c>
      <c r="K57" s="13">
        <v>62.566000000000003</v>
      </c>
      <c r="L57" s="18">
        <f>N54/N57*100</f>
        <v>97.100356979978713</v>
      </c>
      <c r="M57" s="8">
        <v>0.81299999999999994</v>
      </c>
      <c r="N57" s="7">
        <f>K57*M57</f>
        <v>50.866157999999999</v>
      </c>
    </row>
    <row r="58" spans="1:14" x14ac:dyDescent="0.15">
      <c r="A58" s="4">
        <v>5</v>
      </c>
      <c r="B58" s="4">
        <v>990</v>
      </c>
      <c r="C58" s="4" t="s">
        <v>247</v>
      </c>
      <c r="D58" s="5" t="s">
        <v>83</v>
      </c>
      <c r="E58" s="4" t="s">
        <v>110</v>
      </c>
      <c r="F58" s="5" t="s">
        <v>112</v>
      </c>
      <c r="G58" s="5" t="str">
        <f t="shared" si="0"/>
        <v>JAKE ROGERS</v>
      </c>
      <c r="H58" s="20">
        <v>90</v>
      </c>
      <c r="I58" s="4" t="s">
        <v>11</v>
      </c>
      <c r="J58" s="4" t="s">
        <v>15</v>
      </c>
      <c r="K58" s="13">
        <v>63.777000000000001</v>
      </c>
      <c r="L58" s="18">
        <f>N54/N58*100</f>
        <v>94.099180370485556</v>
      </c>
      <c r="M58" s="8">
        <v>0.82299999999999995</v>
      </c>
      <c r="N58" s="7">
        <f>K58*M58</f>
        <v>52.488470999999997</v>
      </c>
    </row>
    <row r="59" spans="1:14" x14ac:dyDescent="0.15">
      <c r="A59" s="4"/>
      <c r="G59" s="5" t="str">
        <f t="shared" si="0"/>
        <v xml:space="preserve"> </v>
      </c>
    </row>
    <row r="60" spans="1:14" ht="14" x14ac:dyDescent="0.15">
      <c r="B60" s="22"/>
      <c r="C60" s="22"/>
      <c r="D60" s="5"/>
      <c r="E60" s="4"/>
      <c r="F60" s="5"/>
      <c r="G60" s="5" t="str">
        <f t="shared" si="0"/>
        <v xml:space="preserve"> </v>
      </c>
      <c r="H60" s="19"/>
      <c r="I60" s="27" t="s">
        <v>39</v>
      </c>
      <c r="J60" s="4"/>
    </row>
    <row r="61" spans="1:14" x14ac:dyDescent="0.15">
      <c r="A61" s="9" t="s">
        <v>7</v>
      </c>
      <c r="B61" s="22">
        <v>42</v>
      </c>
      <c r="C61" s="22"/>
      <c r="D61" s="5" t="s">
        <v>37</v>
      </c>
      <c r="E61" s="4" t="s">
        <v>31</v>
      </c>
      <c r="F61" s="5" t="s">
        <v>32</v>
      </c>
      <c r="G61" s="5" t="str">
        <f t="shared" si="0"/>
        <v>TOM RING</v>
      </c>
      <c r="H61" s="19">
        <v>10</v>
      </c>
      <c r="I61" s="4" t="s">
        <v>29</v>
      </c>
      <c r="J61" s="4" t="s">
        <v>33</v>
      </c>
      <c r="K61" s="13">
        <v>67.025999999999996</v>
      </c>
      <c r="L61" s="18">
        <v>100</v>
      </c>
      <c r="M61" s="8">
        <v>0.78100000000000003</v>
      </c>
      <c r="N61" s="7">
        <f>K61*M61</f>
        <v>52.347305999999996</v>
      </c>
    </row>
    <row r="62" spans="1:14" x14ac:dyDescent="0.15">
      <c r="A62" s="2">
        <v>2</v>
      </c>
      <c r="B62" s="22">
        <v>721</v>
      </c>
      <c r="C62" s="22"/>
      <c r="D62" s="5" t="s">
        <v>119</v>
      </c>
      <c r="E62" s="4" t="s">
        <v>142</v>
      </c>
      <c r="F62" s="5" t="s">
        <v>143</v>
      </c>
      <c r="G62" s="5" t="str">
        <f t="shared" si="0"/>
        <v>CHARLIE HOFFMAN</v>
      </c>
      <c r="H62" s="19">
        <v>16</v>
      </c>
      <c r="I62" s="4" t="s">
        <v>23</v>
      </c>
      <c r="J62" s="4" t="s">
        <v>62</v>
      </c>
      <c r="K62" s="13">
        <v>69.293999999999997</v>
      </c>
      <c r="L62" s="18">
        <v>100</v>
      </c>
      <c r="M62" s="8">
        <v>0.81699999999999995</v>
      </c>
      <c r="N62" s="7">
        <f>K62*M62</f>
        <v>56.613197999999997</v>
      </c>
    </row>
    <row r="63" spans="1:14" x14ac:dyDescent="0.15">
      <c r="A63" s="2">
        <v>3</v>
      </c>
      <c r="B63" s="22">
        <v>713</v>
      </c>
      <c r="C63" s="22"/>
      <c r="D63" s="5" t="s">
        <v>119</v>
      </c>
      <c r="E63" s="4" t="s">
        <v>150</v>
      </c>
      <c r="F63" s="5" t="s">
        <v>151</v>
      </c>
      <c r="G63" s="5" t="str">
        <f t="shared" si="0"/>
        <v>JUSTIN KOCH</v>
      </c>
      <c r="H63" s="19">
        <v>15</v>
      </c>
      <c r="I63" s="4" t="s">
        <v>23</v>
      </c>
      <c r="J63" s="4" t="s">
        <v>152</v>
      </c>
      <c r="K63" s="13">
        <v>73.364000000000004</v>
      </c>
      <c r="L63" s="18">
        <f>K62/K63*100</f>
        <v>94.452319938934608</v>
      </c>
      <c r="M63" s="8">
        <v>0.81699999999999995</v>
      </c>
      <c r="N63" s="7">
        <f>K63*M63</f>
        <v>59.938387999999996</v>
      </c>
    </row>
    <row r="64" spans="1:14" x14ac:dyDescent="0.15">
      <c r="B64" s="22"/>
      <c r="C64" s="22"/>
      <c r="D64" s="5"/>
      <c r="E64" s="4"/>
      <c r="F64" s="5"/>
      <c r="G64" s="5" t="str">
        <f t="shared" si="0"/>
        <v xml:space="preserve"> </v>
      </c>
      <c r="H64" s="19"/>
      <c r="I64" s="4"/>
      <c r="J64" s="4"/>
    </row>
    <row r="65" spans="1:14" x14ac:dyDescent="0.15">
      <c r="B65" s="22"/>
      <c r="C65" s="22"/>
      <c r="D65" s="5"/>
      <c r="E65" s="4"/>
      <c r="F65" s="5"/>
      <c r="G65" s="5" t="str">
        <f t="shared" si="0"/>
        <v xml:space="preserve"> </v>
      </c>
      <c r="H65" s="19"/>
      <c r="I65" s="4"/>
      <c r="J65" s="4"/>
    </row>
    <row r="66" spans="1:14" x14ac:dyDescent="0.15">
      <c r="B66" s="22"/>
      <c r="C66" s="22"/>
      <c r="D66" s="5"/>
      <c r="E66" s="4"/>
      <c r="F66" s="5"/>
      <c r="G66" s="5" t="str">
        <f t="shared" si="0"/>
        <v xml:space="preserve"> </v>
      </c>
      <c r="H66" s="19"/>
      <c r="I66" s="4"/>
      <c r="J66" s="4"/>
    </row>
    <row r="67" spans="1:14" x14ac:dyDescent="0.15">
      <c r="B67" s="22"/>
      <c r="C67" s="22"/>
      <c r="D67" s="5"/>
      <c r="E67" s="4"/>
      <c r="F67" s="5"/>
      <c r="G67" s="5" t="str">
        <f t="shared" si="0"/>
        <v xml:space="preserve"> </v>
      </c>
      <c r="H67" s="19"/>
      <c r="I67" s="4"/>
      <c r="J67" s="4"/>
    </row>
    <row r="68" spans="1:14" x14ac:dyDescent="0.15">
      <c r="B68" s="22"/>
      <c r="C68" s="22"/>
      <c r="D68" s="5"/>
      <c r="E68" s="4"/>
      <c r="F68" s="5"/>
      <c r="G68" s="5" t="str">
        <f t="shared" si="0"/>
        <v xml:space="preserve"> </v>
      </c>
      <c r="H68" s="19"/>
      <c r="I68" s="4"/>
      <c r="J68" s="4"/>
    </row>
    <row r="69" spans="1:14" x14ac:dyDescent="0.15">
      <c r="B69" s="22"/>
      <c r="C69" s="22"/>
      <c r="D69" s="5"/>
      <c r="E69" s="4"/>
      <c r="F69" s="5"/>
      <c r="G69" s="5" t="str">
        <f t="shared" ref="G69:G129" si="2">E69&amp;" "&amp;F69</f>
        <v xml:space="preserve"> </v>
      </c>
      <c r="H69" s="19"/>
      <c r="I69" s="4"/>
      <c r="J69" s="4"/>
    </row>
    <row r="70" spans="1:14" x14ac:dyDescent="0.15">
      <c r="B70" s="22"/>
      <c r="C70" s="22"/>
      <c r="D70" s="5"/>
      <c r="E70" s="4"/>
      <c r="F70" s="5"/>
      <c r="G70" s="5" t="str">
        <f t="shared" si="2"/>
        <v xml:space="preserve"> </v>
      </c>
      <c r="H70" s="19"/>
      <c r="I70" s="4"/>
      <c r="J70" s="4"/>
    </row>
    <row r="71" spans="1:14" ht="14" x14ac:dyDescent="0.15">
      <c r="B71" s="22"/>
      <c r="C71" s="22"/>
      <c r="D71" s="5"/>
      <c r="E71" s="5"/>
      <c r="F71" s="5"/>
      <c r="G71" s="5" t="str">
        <f t="shared" si="2"/>
        <v xml:space="preserve"> </v>
      </c>
      <c r="H71" s="19"/>
      <c r="I71" s="27" t="s">
        <v>40</v>
      </c>
      <c r="J71" s="4"/>
      <c r="L71" s="8"/>
    </row>
    <row r="72" spans="1:14" x14ac:dyDescent="0.15">
      <c r="A72" s="9" t="s">
        <v>7</v>
      </c>
      <c r="B72" s="2">
        <v>19</v>
      </c>
      <c r="D72" s="5" t="s">
        <v>83</v>
      </c>
      <c r="E72" s="4" t="s">
        <v>107</v>
      </c>
      <c r="F72" s="5" t="s">
        <v>79</v>
      </c>
      <c r="G72" s="5" t="str">
        <f t="shared" si="2"/>
        <v>DYLAN BRAUN</v>
      </c>
      <c r="H72" s="20">
        <v>95</v>
      </c>
      <c r="I72" s="4" t="s">
        <v>11</v>
      </c>
      <c r="J72" s="4" t="s">
        <v>15</v>
      </c>
      <c r="K72" s="13">
        <v>62.99</v>
      </c>
      <c r="L72" s="18">
        <v>100</v>
      </c>
      <c r="M72" s="8">
        <v>0.82299999999999995</v>
      </c>
      <c r="N72" s="7">
        <f t="shared" ref="N72:N82" si="3">K72*M72</f>
        <v>51.840769999999999</v>
      </c>
    </row>
    <row r="73" spans="1:14" x14ac:dyDescent="0.15">
      <c r="A73" s="9" t="s">
        <v>8</v>
      </c>
      <c r="B73" s="22">
        <v>230</v>
      </c>
      <c r="C73" s="22"/>
      <c r="D73" s="5" t="s">
        <v>26</v>
      </c>
      <c r="E73" s="4" t="s">
        <v>108</v>
      </c>
      <c r="F73" s="5" t="s">
        <v>111</v>
      </c>
      <c r="G73" s="5" t="str">
        <f t="shared" si="2"/>
        <v>LUKE FOX</v>
      </c>
      <c r="H73" s="19">
        <v>16</v>
      </c>
      <c r="I73" s="4" t="s">
        <v>18</v>
      </c>
      <c r="J73" s="4" t="s">
        <v>113</v>
      </c>
      <c r="K73" s="13">
        <v>63.9</v>
      </c>
      <c r="L73" s="18">
        <v>100</v>
      </c>
      <c r="M73" s="8">
        <v>0.82399999999999995</v>
      </c>
      <c r="N73" s="7">
        <f t="shared" si="3"/>
        <v>52.653599999999997</v>
      </c>
    </row>
    <row r="74" spans="1:14" x14ac:dyDescent="0.15">
      <c r="A74" s="2">
        <v>3</v>
      </c>
      <c r="B74" s="22">
        <v>2</v>
      </c>
      <c r="C74" s="22"/>
      <c r="D74" s="5" t="s">
        <v>3</v>
      </c>
      <c r="E74" s="4" t="s">
        <v>48</v>
      </c>
      <c r="F74" s="5" t="s">
        <v>49</v>
      </c>
      <c r="G74" s="5" t="str">
        <f t="shared" si="2"/>
        <v>RON SCHWANZ</v>
      </c>
      <c r="H74" s="19">
        <v>97</v>
      </c>
      <c r="I74" s="4" t="s">
        <v>11</v>
      </c>
      <c r="J74" s="4" t="s">
        <v>15</v>
      </c>
      <c r="K74" s="13">
        <v>66.08</v>
      </c>
      <c r="L74" s="18">
        <v>100</v>
      </c>
      <c r="M74" s="8">
        <v>0.81</v>
      </c>
      <c r="N74" s="7">
        <f t="shared" si="3"/>
        <v>53.524799999999999</v>
      </c>
    </row>
    <row r="75" spans="1:14" x14ac:dyDescent="0.15">
      <c r="A75" s="2">
        <v>4</v>
      </c>
      <c r="B75" s="22">
        <v>242</v>
      </c>
      <c r="C75" s="22"/>
      <c r="D75" s="5" t="s">
        <v>83</v>
      </c>
      <c r="E75" s="4" t="s">
        <v>144</v>
      </c>
      <c r="F75" s="5" t="s">
        <v>145</v>
      </c>
      <c r="G75" s="5" t="str">
        <f t="shared" si="2"/>
        <v>DOUGLAS LINDMAN</v>
      </c>
      <c r="H75" s="19">
        <v>7</v>
      </c>
      <c r="I75" s="4" t="s">
        <v>11</v>
      </c>
      <c r="J75" s="4" t="s">
        <v>15</v>
      </c>
      <c r="K75" s="13">
        <v>65.052000000000007</v>
      </c>
      <c r="L75" s="18">
        <f>N72/N75*100</f>
        <v>96.83022812519215</v>
      </c>
      <c r="M75" s="8">
        <v>0.82299999999999995</v>
      </c>
      <c r="N75" s="7">
        <f t="shared" si="3"/>
        <v>53.537796</v>
      </c>
    </row>
    <row r="76" spans="1:14" x14ac:dyDescent="0.15">
      <c r="A76" s="2">
        <v>5</v>
      </c>
      <c r="B76" s="22">
        <v>280</v>
      </c>
      <c r="C76" s="22"/>
      <c r="D76" s="5" t="s">
        <v>163</v>
      </c>
      <c r="E76" s="4" t="s">
        <v>168</v>
      </c>
      <c r="F76" s="5" t="s">
        <v>169</v>
      </c>
      <c r="G76" s="5" t="str">
        <f t="shared" si="2"/>
        <v>CHARLES D'CRUZA</v>
      </c>
      <c r="H76" s="19" t="s">
        <v>165</v>
      </c>
      <c r="I76" s="4" t="s">
        <v>166</v>
      </c>
      <c r="J76" s="4" t="s">
        <v>167</v>
      </c>
      <c r="K76" s="13">
        <v>60.256999999999998</v>
      </c>
      <c r="L76" s="18">
        <v>100</v>
      </c>
      <c r="M76" s="8">
        <v>0.89400000000000002</v>
      </c>
      <c r="N76" s="7">
        <f t="shared" si="3"/>
        <v>53.869757999999997</v>
      </c>
    </row>
    <row r="77" spans="1:14" x14ac:dyDescent="0.15">
      <c r="A77" s="2">
        <v>6</v>
      </c>
      <c r="B77" s="22">
        <v>500</v>
      </c>
      <c r="C77" s="22"/>
      <c r="D77" s="5" t="s">
        <v>72</v>
      </c>
      <c r="E77" s="4" t="s">
        <v>96</v>
      </c>
      <c r="F77" s="5" t="s">
        <v>97</v>
      </c>
      <c r="G77" s="5" t="str">
        <f t="shared" si="2"/>
        <v>DANIEL PERSONIUS</v>
      </c>
      <c r="H77" s="19">
        <v>18</v>
      </c>
      <c r="I77" s="4" t="s">
        <v>29</v>
      </c>
      <c r="J77" s="4" t="s">
        <v>69</v>
      </c>
      <c r="K77" s="13">
        <v>65.367000000000004</v>
      </c>
      <c r="L77" s="18">
        <v>100</v>
      </c>
      <c r="M77" s="8">
        <v>0.83899999999999997</v>
      </c>
      <c r="N77" s="7">
        <f t="shared" si="3"/>
        <v>54.842913000000003</v>
      </c>
    </row>
    <row r="78" spans="1:14" x14ac:dyDescent="0.15">
      <c r="A78" s="2">
        <v>7</v>
      </c>
      <c r="B78" s="22">
        <v>771</v>
      </c>
      <c r="C78" s="22"/>
      <c r="D78" s="5" t="s">
        <v>50</v>
      </c>
      <c r="E78" s="4" t="s">
        <v>74</v>
      </c>
      <c r="F78" s="5" t="s">
        <v>75</v>
      </c>
      <c r="G78" s="5" t="str">
        <f t="shared" si="2"/>
        <v>PHIL ETHIER</v>
      </c>
      <c r="H78" s="19">
        <v>5</v>
      </c>
      <c r="I78" s="4" t="s">
        <v>76</v>
      </c>
      <c r="J78" s="4" t="s">
        <v>77</v>
      </c>
      <c r="K78" s="13">
        <v>63.356000000000002</v>
      </c>
      <c r="L78" s="18">
        <v>100</v>
      </c>
      <c r="M78" s="8">
        <v>0.871</v>
      </c>
      <c r="N78" s="7">
        <f t="shared" si="3"/>
        <v>55.183076</v>
      </c>
    </row>
    <row r="79" spans="1:14" x14ac:dyDescent="0.15">
      <c r="A79" s="2">
        <v>8</v>
      </c>
      <c r="B79" s="22">
        <v>51</v>
      </c>
      <c r="C79" s="22"/>
      <c r="D79" s="5" t="s">
        <v>50</v>
      </c>
      <c r="E79" s="4" t="s">
        <v>146</v>
      </c>
      <c r="F79" s="5" t="s">
        <v>147</v>
      </c>
      <c r="G79" s="5" t="str">
        <f t="shared" si="2"/>
        <v>REX SCHRULTRICH</v>
      </c>
      <c r="H79" s="19" t="s">
        <v>148</v>
      </c>
      <c r="I79" s="4" t="s">
        <v>11</v>
      </c>
      <c r="J79" s="4" t="s">
        <v>15</v>
      </c>
      <c r="K79" s="13">
        <v>64.558000000000007</v>
      </c>
      <c r="L79" s="18">
        <f>K78/K79*100</f>
        <v>98.138108367669375</v>
      </c>
      <c r="M79" s="8">
        <v>0.871</v>
      </c>
      <c r="N79" s="7">
        <f t="shared" si="3"/>
        <v>56.230018000000008</v>
      </c>
    </row>
    <row r="80" spans="1:14" ht="14.25" customHeight="1" x14ac:dyDescent="0.15">
      <c r="A80" s="2">
        <v>9</v>
      </c>
      <c r="B80" s="2">
        <v>27</v>
      </c>
      <c r="D80" s="5" t="s">
        <v>102</v>
      </c>
      <c r="E80" s="4" t="s">
        <v>103</v>
      </c>
      <c r="F80" s="5" t="s">
        <v>104</v>
      </c>
      <c r="G80" s="5" t="str">
        <f t="shared" si="2"/>
        <v>DREW BAUMBACH</v>
      </c>
      <c r="H80" s="20">
        <v>9</v>
      </c>
      <c r="I80" s="4" t="s">
        <v>12</v>
      </c>
      <c r="J80" s="4" t="s">
        <v>105</v>
      </c>
      <c r="K80" s="13">
        <v>66.337999999999994</v>
      </c>
      <c r="L80" s="18">
        <v>100</v>
      </c>
      <c r="M80" s="8">
        <v>0.84799999999999998</v>
      </c>
      <c r="N80" s="7">
        <f t="shared" si="3"/>
        <v>56.254623999999993</v>
      </c>
    </row>
    <row r="81" spans="1:18" ht="13.5" customHeight="1" x14ac:dyDescent="0.15">
      <c r="A81" s="4">
        <v>10</v>
      </c>
      <c r="B81" s="22">
        <v>411</v>
      </c>
      <c r="C81" s="22"/>
      <c r="D81" s="5" t="s">
        <v>149</v>
      </c>
      <c r="E81" s="4" t="s">
        <v>70</v>
      </c>
      <c r="F81" s="5" t="s">
        <v>87</v>
      </c>
      <c r="G81" s="5" t="str">
        <f t="shared" si="2"/>
        <v>DAN NIELSEN</v>
      </c>
      <c r="H81" s="19">
        <v>88</v>
      </c>
      <c r="I81" s="4" t="s">
        <v>23</v>
      </c>
      <c r="J81" s="4" t="s">
        <v>9</v>
      </c>
      <c r="K81" s="13">
        <v>64.194000000000003</v>
      </c>
      <c r="L81" s="18">
        <v>100</v>
      </c>
      <c r="M81" s="8">
        <v>0.88400000000000001</v>
      </c>
      <c r="N81" s="7">
        <f t="shared" si="3"/>
        <v>56.747496000000005</v>
      </c>
    </row>
    <row r="82" spans="1:18" ht="14.25" customHeight="1" x14ac:dyDescent="0.15">
      <c r="A82" s="4">
        <v>11</v>
      </c>
      <c r="B82" s="4">
        <v>219</v>
      </c>
      <c r="C82" s="4"/>
      <c r="D82" s="5" t="s">
        <v>163</v>
      </c>
      <c r="E82" s="4" t="s">
        <v>71</v>
      </c>
      <c r="F82" s="5" t="s">
        <v>164</v>
      </c>
      <c r="G82" s="5" t="str">
        <f t="shared" si="2"/>
        <v>TIM SUGGS</v>
      </c>
      <c r="H82" s="19" t="s">
        <v>165</v>
      </c>
      <c r="I82" s="4" t="s">
        <v>166</v>
      </c>
      <c r="J82" s="4" t="s">
        <v>167</v>
      </c>
      <c r="K82" s="13">
        <v>64.844999999999999</v>
      </c>
      <c r="L82" s="18">
        <f>K76/K82*100</f>
        <v>92.924666512452774</v>
      </c>
      <c r="M82" s="8">
        <v>0.89400000000000002</v>
      </c>
      <c r="N82" s="7">
        <f t="shared" si="3"/>
        <v>57.971429999999998</v>
      </c>
    </row>
    <row r="83" spans="1:18" ht="14.25" customHeight="1" x14ac:dyDescent="0.15">
      <c r="A83" s="4"/>
      <c r="D83" s="5"/>
      <c r="E83" s="5"/>
      <c r="F83" s="5"/>
      <c r="G83" s="5" t="str">
        <f t="shared" si="2"/>
        <v xml:space="preserve"> </v>
      </c>
      <c r="I83" s="4"/>
      <c r="J83" s="5"/>
    </row>
    <row r="84" spans="1:18" s="5" customFormat="1" x14ac:dyDescent="0.15">
      <c r="A84" s="4"/>
      <c r="B84" s="21"/>
      <c r="C84" s="21"/>
      <c r="E84" s="4"/>
      <c r="G84" s="5" t="str">
        <f t="shared" si="2"/>
        <v xml:space="preserve"> </v>
      </c>
      <c r="H84" s="20"/>
      <c r="I84" s="26" t="s">
        <v>30</v>
      </c>
      <c r="J84" s="4"/>
      <c r="K84" s="13"/>
      <c r="L84" s="18"/>
      <c r="M84" s="8"/>
      <c r="N84" s="7"/>
    </row>
    <row r="85" spans="1:18" s="5" customFormat="1" x14ac:dyDescent="0.15">
      <c r="A85" s="4"/>
      <c r="B85" s="21"/>
      <c r="C85" s="21"/>
      <c r="E85" s="4"/>
      <c r="G85" s="5" t="str">
        <f t="shared" si="2"/>
        <v xml:space="preserve"> </v>
      </c>
      <c r="H85" s="20"/>
      <c r="I85" s="26"/>
      <c r="J85" s="4"/>
      <c r="K85" s="13"/>
      <c r="L85" s="18"/>
      <c r="M85" s="8"/>
      <c r="N85" s="7"/>
    </row>
    <row r="86" spans="1:18" s="5" customFormat="1" x14ac:dyDescent="0.15">
      <c r="A86" s="9" t="s">
        <v>7</v>
      </c>
      <c r="B86" s="4">
        <v>79</v>
      </c>
      <c r="C86" s="4" t="s">
        <v>250</v>
      </c>
      <c r="D86" s="5" t="s">
        <v>26</v>
      </c>
      <c r="E86" s="5" t="s">
        <v>191</v>
      </c>
      <c r="F86" s="5" t="s">
        <v>192</v>
      </c>
      <c r="G86" s="5" t="str">
        <f t="shared" si="2"/>
        <v>ROBIN NEWBORG</v>
      </c>
      <c r="H86" s="4">
        <v>18</v>
      </c>
      <c r="I86" s="4" t="s">
        <v>29</v>
      </c>
      <c r="J86" s="5" t="s">
        <v>193</v>
      </c>
      <c r="K86" s="16">
        <v>59.63</v>
      </c>
      <c r="L86" s="18">
        <v>100</v>
      </c>
      <c r="M86" s="8">
        <v>0.82399999999999995</v>
      </c>
      <c r="N86" s="8">
        <f>K86*M86</f>
        <v>49.135120000000001</v>
      </c>
    </row>
    <row r="87" spans="1:18" s="5" customFormat="1" x14ac:dyDescent="0.15">
      <c r="A87" s="4">
        <v>2</v>
      </c>
      <c r="B87" s="21">
        <v>49</v>
      </c>
      <c r="C87" s="4" t="s">
        <v>250</v>
      </c>
      <c r="D87" s="5" t="s">
        <v>83</v>
      </c>
      <c r="E87" s="4" t="s">
        <v>98</v>
      </c>
      <c r="F87" s="5" t="s">
        <v>99</v>
      </c>
      <c r="G87" s="5" t="str">
        <f t="shared" si="2"/>
        <v>JOHN ZELLER</v>
      </c>
      <c r="H87" s="20">
        <v>17</v>
      </c>
      <c r="I87" s="4" t="s">
        <v>11</v>
      </c>
      <c r="J87" s="4" t="s">
        <v>114</v>
      </c>
      <c r="K87" s="13">
        <v>59.743000000000002</v>
      </c>
      <c r="L87" s="18">
        <f>N86/N87*100</f>
        <v>99.932133362894277</v>
      </c>
      <c r="M87" s="8">
        <v>0.82299999999999995</v>
      </c>
      <c r="N87" s="7">
        <f>K87*M87</f>
        <v>49.168489000000001</v>
      </c>
    </row>
    <row r="88" spans="1:18" s="5" customFormat="1" x14ac:dyDescent="0.15">
      <c r="A88" s="4">
        <v>3</v>
      </c>
      <c r="B88" s="4">
        <v>64</v>
      </c>
      <c r="C88" s="4" t="s">
        <v>250</v>
      </c>
      <c r="D88" s="5" t="s">
        <v>45</v>
      </c>
      <c r="E88" s="4" t="s">
        <v>194</v>
      </c>
      <c r="F88" s="5" t="s">
        <v>195</v>
      </c>
      <c r="G88" s="5" t="str">
        <f t="shared" si="2"/>
        <v>JEFFREY RYE</v>
      </c>
      <c r="H88" s="20">
        <v>99</v>
      </c>
      <c r="I88" s="4" t="s">
        <v>11</v>
      </c>
      <c r="J88" s="4" t="s">
        <v>15</v>
      </c>
      <c r="K88" s="13">
        <v>62.792999999999999</v>
      </c>
      <c r="L88" s="18">
        <f>N86/N88*100</f>
        <v>99.427393907223163</v>
      </c>
      <c r="M88" s="8">
        <v>0.78700000000000003</v>
      </c>
      <c r="N88" s="7">
        <f>K88*M88</f>
        <v>49.418091000000004</v>
      </c>
    </row>
    <row r="89" spans="1:18" s="5" customFormat="1" x14ac:dyDescent="0.15">
      <c r="A89" s="4">
        <v>4</v>
      </c>
      <c r="B89" s="4">
        <v>134</v>
      </c>
      <c r="C89" s="4" t="s">
        <v>250</v>
      </c>
      <c r="D89" s="5" t="s">
        <v>38</v>
      </c>
      <c r="E89" s="5" t="s">
        <v>24</v>
      </c>
      <c r="F89" s="5" t="s">
        <v>93</v>
      </c>
      <c r="G89" s="5" t="str">
        <f t="shared" si="2"/>
        <v>RYAN THOMPSON</v>
      </c>
      <c r="H89" s="4">
        <v>3</v>
      </c>
      <c r="I89" s="4" t="s">
        <v>17</v>
      </c>
      <c r="J89" s="5" t="s">
        <v>126</v>
      </c>
      <c r="K89" s="13">
        <v>62.024999999999999</v>
      </c>
      <c r="L89" s="18">
        <f>N86/N89*100</f>
        <v>98.042389486832604</v>
      </c>
      <c r="M89" s="8">
        <v>0.80800000000000005</v>
      </c>
      <c r="N89" s="8">
        <f>K89*M89</f>
        <v>50.116199999999999</v>
      </c>
    </row>
    <row r="90" spans="1:18" x14ac:dyDescent="0.15">
      <c r="A90" s="9">
        <v>5</v>
      </c>
      <c r="B90" s="21">
        <v>34</v>
      </c>
      <c r="C90" s="4" t="s">
        <v>250</v>
      </c>
      <c r="D90" s="5" t="s">
        <v>38</v>
      </c>
      <c r="E90" s="4" t="s">
        <v>189</v>
      </c>
      <c r="F90" s="5" t="s">
        <v>190</v>
      </c>
      <c r="G90" s="5" t="str">
        <f t="shared" si="2"/>
        <v>CHRISTINE CASTLE</v>
      </c>
      <c r="H90" s="20">
        <v>3</v>
      </c>
      <c r="I90" s="4" t="s">
        <v>17</v>
      </c>
      <c r="J90" s="4" t="s">
        <v>126</v>
      </c>
      <c r="K90" s="13">
        <v>69.611999999999995</v>
      </c>
      <c r="L90" s="18">
        <f>N86/N90*100</f>
        <v>87.356766188599551</v>
      </c>
      <c r="M90" s="8">
        <v>0.80800000000000005</v>
      </c>
      <c r="N90" s="7">
        <f>K90*M90</f>
        <v>56.246496</v>
      </c>
      <c r="R90" s="5"/>
    </row>
    <row r="91" spans="1:18" ht="12.75" customHeight="1" x14ac:dyDescent="0.15">
      <c r="A91" s="4"/>
      <c r="G91" s="5" t="str">
        <f t="shared" si="2"/>
        <v xml:space="preserve"> </v>
      </c>
    </row>
    <row r="92" spans="1:18" ht="12.75" customHeight="1" x14ac:dyDescent="0.15">
      <c r="A92" s="4"/>
      <c r="B92" s="4"/>
      <c r="C92" s="4"/>
      <c r="D92" s="5"/>
      <c r="E92" s="4"/>
      <c r="F92" s="5"/>
      <c r="G92" s="5" t="str">
        <f t="shared" si="2"/>
        <v xml:space="preserve"> </v>
      </c>
      <c r="I92" s="4"/>
      <c r="J92" s="4"/>
    </row>
    <row r="93" spans="1:18" x14ac:dyDescent="0.15">
      <c r="B93" s="4"/>
      <c r="C93" s="4"/>
      <c r="D93" s="5"/>
      <c r="E93" s="4"/>
      <c r="F93" s="5"/>
      <c r="G93" s="5" t="str">
        <f t="shared" si="2"/>
        <v xml:space="preserve"> </v>
      </c>
      <c r="I93" s="26" t="s">
        <v>51</v>
      </c>
      <c r="J93" s="5"/>
    </row>
    <row r="94" spans="1:18" x14ac:dyDescent="0.15">
      <c r="A94" s="4">
        <v>1</v>
      </c>
      <c r="B94" s="4">
        <v>976</v>
      </c>
      <c r="C94" s="4"/>
      <c r="D94" s="5" t="s">
        <v>52</v>
      </c>
      <c r="E94" s="4" t="s">
        <v>53</v>
      </c>
      <c r="F94" s="5" t="s">
        <v>186</v>
      </c>
      <c r="G94" s="5" t="str">
        <f t="shared" si="2"/>
        <v>JEREMY FOHRENKAMM</v>
      </c>
      <c r="H94" s="20">
        <v>76</v>
      </c>
      <c r="I94" s="4" t="s">
        <v>187</v>
      </c>
      <c r="J94" s="4" t="s">
        <v>188</v>
      </c>
      <c r="K94" s="13">
        <v>59.56</v>
      </c>
      <c r="L94" s="18">
        <v>100</v>
      </c>
    </row>
    <row r="95" spans="1:18" x14ac:dyDescent="0.15">
      <c r="A95" s="9"/>
      <c r="B95" s="4"/>
      <c r="C95" s="4"/>
      <c r="D95" s="5"/>
      <c r="E95" s="4"/>
      <c r="F95" s="5"/>
      <c r="G95" s="5" t="str">
        <f t="shared" si="2"/>
        <v xml:space="preserve"> </v>
      </c>
      <c r="I95" s="4"/>
      <c r="J95" s="4"/>
    </row>
    <row r="96" spans="1:18" x14ac:dyDescent="0.15">
      <c r="A96" s="9"/>
      <c r="B96" s="4"/>
      <c r="C96" s="4"/>
      <c r="D96" s="5"/>
      <c r="E96" s="4"/>
      <c r="F96" s="5"/>
      <c r="G96" s="5" t="str">
        <f t="shared" si="2"/>
        <v xml:space="preserve"> </v>
      </c>
      <c r="I96" s="4"/>
      <c r="J96" s="4"/>
    </row>
    <row r="97" spans="1:11" x14ac:dyDescent="0.15">
      <c r="A97" s="9"/>
      <c r="B97" s="4"/>
      <c r="C97" s="4"/>
      <c r="D97" s="5"/>
      <c r="E97" s="4"/>
      <c r="F97" s="5"/>
      <c r="G97" s="5" t="str">
        <f t="shared" si="2"/>
        <v xml:space="preserve"> </v>
      </c>
      <c r="I97" s="4"/>
      <c r="J97" s="4"/>
    </row>
    <row r="98" spans="1:11" x14ac:dyDescent="0.15">
      <c r="A98" s="9"/>
      <c r="B98" s="4"/>
      <c r="C98" s="4"/>
      <c r="D98" s="5"/>
      <c r="E98" s="4"/>
      <c r="F98" s="5"/>
      <c r="G98" s="5" t="str">
        <f t="shared" si="2"/>
        <v xml:space="preserve"> </v>
      </c>
      <c r="I98" s="4"/>
      <c r="J98" s="4"/>
    </row>
    <row r="99" spans="1:11" x14ac:dyDescent="0.15">
      <c r="A99" s="9"/>
      <c r="B99" s="4"/>
      <c r="C99" s="4"/>
      <c r="D99" s="5"/>
      <c r="E99" s="4"/>
      <c r="F99" s="5"/>
      <c r="G99" s="5" t="str">
        <f t="shared" si="2"/>
        <v xml:space="preserve"> </v>
      </c>
      <c r="I99" s="4"/>
      <c r="J99" s="4"/>
    </row>
    <row r="100" spans="1:11" x14ac:dyDescent="0.15">
      <c r="A100" s="9"/>
      <c r="B100" s="4"/>
      <c r="C100" s="4"/>
      <c r="D100" s="5"/>
      <c r="E100" s="4"/>
      <c r="F100" s="5"/>
      <c r="G100" s="5" t="str">
        <f t="shared" si="2"/>
        <v xml:space="preserve"> </v>
      </c>
      <c r="I100" s="4"/>
      <c r="J100" s="4"/>
    </row>
    <row r="101" spans="1:11" x14ac:dyDescent="0.15">
      <c r="A101" s="9"/>
      <c r="B101" s="4"/>
      <c r="C101" s="4"/>
      <c r="D101" s="5"/>
      <c r="E101" s="4"/>
      <c r="F101" s="5"/>
      <c r="G101" s="5" t="str">
        <f t="shared" si="2"/>
        <v xml:space="preserve"> </v>
      </c>
      <c r="I101" s="4"/>
      <c r="J101" s="4"/>
    </row>
    <row r="102" spans="1:11" x14ac:dyDescent="0.15">
      <c r="A102" s="9"/>
      <c r="B102" s="4"/>
      <c r="C102" s="4"/>
      <c r="D102" s="5"/>
      <c r="E102" s="4"/>
      <c r="F102" s="5"/>
      <c r="G102" s="5" t="str">
        <f t="shared" si="2"/>
        <v xml:space="preserve"> </v>
      </c>
      <c r="I102" s="4"/>
      <c r="J102" s="4"/>
    </row>
    <row r="103" spans="1:11" x14ac:dyDescent="0.15">
      <c r="A103" s="9"/>
      <c r="B103" s="4"/>
      <c r="C103" s="4"/>
      <c r="D103" s="5"/>
      <c r="E103" s="4"/>
      <c r="F103" s="5"/>
      <c r="G103" s="5" t="str">
        <f t="shared" si="2"/>
        <v xml:space="preserve"> </v>
      </c>
      <c r="I103" s="4"/>
      <c r="J103" s="4"/>
    </row>
    <row r="104" spans="1:11" x14ac:dyDescent="0.15">
      <c r="A104" s="9"/>
      <c r="B104" s="4"/>
      <c r="C104" s="4"/>
      <c r="D104" s="5"/>
      <c r="E104" s="4"/>
      <c r="F104" s="5"/>
      <c r="G104" s="5" t="str">
        <f t="shared" si="2"/>
        <v xml:space="preserve"> </v>
      </c>
      <c r="I104" s="4"/>
      <c r="J104" s="4"/>
    </row>
    <row r="105" spans="1:11" x14ac:dyDescent="0.15">
      <c r="A105" s="9"/>
      <c r="B105" s="4"/>
      <c r="C105" s="4"/>
      <c r="D105" s="5"/>
      <c r="E105" s="4"/>
      <c r="F105" s="5"/>
      <c r="G105" s="5" t="str">
        <f t="shared" si="2"/>
        <v xml:space="preserve"> </v>
      </c>
      <c r="I105" s="4"/>
      <c r="J105" s="4"/>
    </row>
    <row r="106" spans="1:11" x14ac:dyDescent="0.15">
      <c r="A106" s="9"/>
      <c r="B106" s="4"/>
      <c r="C106" s="4"/>
      <c r="D106" s="5"/>
      <c r="E106" s="4"/>
      <c r="F106" s="5"/>
      <c r="G106" s="5" t="str">
        <f t="shared" si="2"/>
        <v xml:space="preserve"> </v>
      </c>
      <c r="I106" s="4"/>
      <c r="J106" s="4"/>
    </row>
    <row r="107" spans="1:11" x14ac:dyDescent="0.15">
      <c r="A107" s="9"/>
      <c r="B107" s="4"/>
      <c r="C107" s="4"/>
      <c r="D107" s="5"/>
      <c r="E107" s="4"/>
      <c r="F107" s="5"/>
      <c r="G107" s="5" t="str">
        <f t="shared" si="2"/>
        <v xml:space="preserve"> </v>
      </c>
      <c r="I107" s="4"/>
      <c r="J107" s="4"/>
    </row>
    <row r="108" spans="1:11" x14ac:dyDescent="0.15">
      <c r="A108" s="4"/>
      <c r="G108" s="5" t="str">
        <f t="shared" si="2"/>
        <v xml:space="preserve"> </v>
      </c>
      <c r="I108" s="26" t="s">
        <v>34</v>
      </c>
    </row>
    <row r="109" spans="1:11" x14ac:dyDescent="0.15">
      <c r="A109" s="9" t="s">
        <v>7</v>
      </c>
      <c r="B109" s="2">
        <v>190</v>
      </c>
      <c r="D109" s="5" t="s">
        <v>25</v>
      </c>
      <c r="E109" s="5" t="s">
        <v>109</v>
      </c>
      <c r="F109" s="5" t="s">
        <v>215</v>
      </c>
      <c r="G109" s="5" t="str">
        <f t="shared" si="2"/>
        <v>ALEX KOPAN</v>
      </c>
      <c r="H109" s="20">
        <v>4</v>
      </c>
      <c r="I109" s="4" t="s">
        <v>73</v>
      </c>
      <c r="J109" s="5" t="s">
        <v>216</v>
      </c>
      <c r="K109" s="13">
        <v>63.872</v>
      </c>
    </row>
    <row r="110" spans="1:11" x14ac:dyDescent="0.15">
      <c r="A110" s="9" t="s">
        <v>8</v>
      </c>
      <c r="B110" s="2">
        <v>70</v>
      </c>
      <c r="D110" s="5" t="s">
        <v>25</v>
      </c>
      <c r="E110" s="5" t="s">
        <v>213</v>
      </c>
      <c r="F110" s="5" t="s">
        <v>214</v>
      </c>
      <c r="G110" s="5" t="str">
        <f t="shared" si="2"/>
        <v>JASON CZERAK</v>
      </c>
      <c r="H110" s="20">
        <v>6</v>
      </c>
      <c r="I110" s="4" t="s">
        <v>23</v>
      </c>
      <c r="J110" s="5" t="s">
        <v>9</v>
      </c>
      <c r="K110" s="13">
        <v>64.078999999999994</v>
      </c>
    </row>
    <row r="111" spans="1:11" x14ac:dyDescent="0.15">
      <c r="A111" s="4">
        <v>3</v>
      </c>
      <c r="B111" s="2">
        <v>664</v>
      </c>
      <c r="D111" s="5" t="s">
        <v>25</v>
      </c>
      <c r="E111" s="5" t="s">
        <v>81</v>
      </c>
      <c r="F111" s="5" t="s">
        <v>229</v>
      </c>
      <c r="G111" s="5" t="str">
        <f t="shared" si="2"/>
        <v>WILLIAM WOLF</v>
      </c>
      <c r="H111" s="20">
        <v>16</v>
      </c>
      <c r="I111" s="4" t="s">
        <v>18</v>
      </c>
      <c r="J111" s="5" t="s">
        <v>230</v>
      </c>
      <c r="K111" s="13">
        <v>65.462999999999994</v>
      </c>
    </row>
    <row r="112" spans="1:11" x14ac:dyDescent="0.15">
      <c r="A112" s="4">
        <v>4</v>
      </c>
      <c r="B112" s="2">
        <v>711</v>
      </c>
      <c r="D112" s="5" t="s">
        <v>25</v>
      </c>
      <c r="E112" s="5" t="s">
        <v>231</v>
      </c>
      <c r="F112" s="5" t="s">
        <v>232</v>
      </c>
      <c r="G112" s="5" t="str">
        <f t="shared" si="2"/>
        <v>NATHAN THALHUBER</v>
      </c>
      <c r="H112" s="20">
        <v>91</v>
      </c>
      <c r="I112" s="4" t="s">
        <v>41</v>
      </c>
      <c r="J112" s="5" t="s">
        <v>46</v>
      </c>
      <c r="K112" s="13">
        <v>66.25</v>
      </c>
    </row>
    <row r="113" spans="1:14" x14ac:dyDescent="0.15">
      <c r="A113" s="4">
        <v>5</v>
      </c>
      <c r="B113" s="2">
        <v>595</v>
      </c>
      <c r="D113" s="5" t="s">
        <v>25</v>
      </c>
      <c r="E113" s="5" t="s">
        <v>225</v>
      </c>
      <c r="F113" s="5" t="s">
        <v>226</v>
      </c>
      <c r="G113" s="5" t="str">
        <f t="shared" si="2"/>
        <v>BRANDON ANDRZEJEWSKI</v>
      </c>
      <c r="H113" s="20">
        <v>13</v>
      </c>
      <c r="I113" s="4" t="s">
        <v>227</v>
      </c>
      <c r="J113" s="5" t="s">
        <v>228</v>
      </c>
      <c r="K113" s="13">
        <v>66.734999999999999</v>
      </c>
    </row>
    <row r="114" spans="1:14" x14ac:dyDescent="0.15">
      <c r="A114" s="4">
        <v>6</v>
      </c>
      <c r="B114" s="2">
        <v>11</v>
      </c>
      <c r="D114" s="5" t="s">
        <v>25</v>
      </c>
      <c r="E114" s="5" t="s">
        <v>202</v>
      </c>
      <c r="F114" s="5" t="s">
        <v>203</v>
      </c>
      <c r="G114" s="5" t="str">
        <f t="shared" si="2"/>
        <v>BEN AUST</v>
      </c>
      <c r="H114" s="20">
        <v>99</v>
      </c>
      <c r="I114" s="4" t="s">
        <v>118</v>
      </c>
      <c r="J114" s="5" t="s">
        <v>204</v>
      </c>
      <c r="K114" s="13">
        <v>67.096000000000004</v>
      </c>
    </row>
    <row r="115" spans="1:14" x14ac:dyDescent="0.15">
      <c r="A115" s="4">
        <v>7</v>
      </c>
      <c r="B115" s="2">
        <v>450</v>
      </c>
      <c r="D115" s="5" t="s">
        <v>25</v>
      </c>
      <c r="E115" s="5" t="s">
        <v>217</v>
      </c>
      <c r="F115" s="5" t="s">
        <v>218</v>
      </c>
      <c r="G115" s="5" t="str">
        <f t="shared" si="2"/>
        <v>KARI GERSTNER</v>
      </c>
      <c r="H115" s="20">
        <v>14</v>
      </c>
      <c r="I115" s="4" t="s">
        <v>22</v>
      </c>
      <c r="J115" s="5" t="s">
        <v>219</v>
      </c>
      <c r="K115" s="13">
        <v>67.260000000000005</v>
      </c>
    </row>
    <row r="116" spans="1:14" x14ac:dyDescent="0.15">
      <c r="A116" s="4">
        <v>8</v>
      </c>
      <c r="B116" s="24">
        <v>738</v>
      </c>
      <c r="C116" s="24"/>
      <c r="D116" s="5" t="s">
        <v>25</v>
      </c>
      <c r="E116" s="4" t="s">
        <v>84</v>
      </c>
      <c r="F116" s="5" t="s">
        <v>233</v>
      </c>
      <c r="G116" s="5" t="str">
        <f t="shared" si="2"/>
        <v>RANDY CAMERON</v>
      </c>
      <c r="H116" s="20">
        <v>12</v>
      </c>
      <c r="I116" s="4" t="s">
        <v>22</v>
      </c>
      <c r="J116" s="4" t="s">
        <v>63</v>
      </c>
      <c r="K116" s="13">
        <v>67.552999999999997</v>
      </c>
    </row>
    <row r="117" spans="1:14" x14ac:dyDescent="0.15">
      <c r="A117" s="4">
        <v>9</v>
      </c>
      <c r="B117" s="2">
        <v>67</v>
      </c>
      <c r="D117" s="5" t="s">
        <v>25</v>
      </c>
      <c r="E117" s="5" t="s">
        <v>212</v>
      </c>
      <c r="F117" s="5" t="s">
        <v>183</v>
      </c>
      <c r="G117" s="5" t="str">
        <f t="shared" si="2"/>
        <v>JOE HARRIS</v>
      </c>
      <c r="H117" s="20">
        <v>1</v>
      </c>
      <c r="I117" s="4" t="s">
        <v>22</v>
      </c>
      <c r="J117" s="5" t="s">
        <v>63</v>
      </c>
      <c r="K117" s="13">
        <v>67.602999999999994</v>
      </c>
    </row>
    <row r="118" spans="1:14" x14ac:dyDescent="0.15">
      <c r="A118" s="4">
        <v>10</v>
      </c>
      <c r="B118" s="2">
        <v>569</v>
      </c>
      <c r="D118" s="5" t="s">
        <v>25</v>
      </c>
      <c r="E118" s="5" t="s">
        <v>223</v>
      </c>
      <c r="F118" s="5" t="s">
        <v>224</v>
      </c>
      <c r="G118" s="5" t="str">
        <f t="shared" si="2"/>
        <v>BARRY SCHMIDTT</v>
      </c>
      <c r="H118" s="20">
        <v>18</v>
      </c>
      <c r="I118" s="4" t="s">
        <v>29</v>
      </c>
      <c r="J118" s="5" t="s">
        <v>193</v>
      </c>
      <c r="K118" s="13">
        <v>67.739000000000004</v>
      </c>
    </row>
    <row r="119" spans="1:14" x14ac:dyDescent="0.15">
      <c r="A119" s="4">
        <v>11</v>
      </c>
      <c r="B119" s="21">
        <v>770</v>
      </c>
      <c r="C119" s="21"/>
      <c r="D119" s="5" t="s">
        <v>25</v>
      </c>
      <c r="E119" s="4" t="s">
        <v>150</v>
      </c>
      <c r="F119" s="5" t="s">
        <v>234</v>
      </c>
      <c r="G119" s="5" t="str">
        <f t="shared" si="2"/>
        <v>JUSTIN ZUHLSDORF</v>
      </c>
      <c r="H119" s="20">
        <v>9</v>
      </c>
      <c r="I119" s="4" t="s">
        <v>23</v>
      </c>
      <c r="J119" s="4" t="s">
        <v>9</v>
      </c>
      <c r="K119" s="13">
        <v>68.89</v>
      </c>
    </row>
    <row r="120" spans="1:14" x14ac:dyDescent="0.15">
      <c r="A120" s="4">
        <v>12</v>
      </c>
      <c r="B120" s="2">
        <v>38</v>
      </c>
      <c r="D120" s="5" t="s">
        <v>25</v>
      </c>
      <c r="E120" s="5" t="s">
        <v>53</v>
      </c>
      <c r="F120" s="5" t="s">
        <v>209</v>
      </c>
      <c r="G120" s="5" t="str">
        <f t="shared" si="2"/>
        <v>JEREMY WROBLEWSKI</v>
      </c>
      <c r="H120" s="20">
        <v>4</v>
      </c>
      <c r="I120" s="4" t="s">
        <v>210</v>
      </c>
      <c r="J120" s="5" t="s">
        <v>211</v>
      </c>
      <c r="K120" s="13">
        <v>68.902000000000001</v>
      </c>
    </row>
    <row r="121" spans="1:14" x14ac:dyDescent="0.15">
      <c r="A121" s="4">
        <v>13</v>
      </c>
      <c r="B121" s="2">
        <v>7</v>
      </c>
      <c r="D121" s="5" t="s">
        <v>25</v>
      </c>
      <c r="E121" s="5" t="s">
        <v>197</v>
      </c>
      <c r="F121" s="5" t="s">
        <v>198</v>
      </c>
      <c r="G121" s="5" t="str">
        <f t="shared" si="2"/>
        <v>KYLE KRENZ</v>
      </c>
      <c r="H121" s="20">
        <v>15</v>
      </c>
      <c r="I121" s="4" t="s">
        <v>22</v>
      </c>
      <c r="J121" s="5" t="s">
        <v>63</v>
      </c>
      <c r="K121" s="13">
        <v>69.004000000000005</v>
      </c>
    </row>
    <row r="122" spans="1:14" x14ac:dyDescent="0.15">
      <c r="A122" s="4">
        <v>14</v>
      </c>
      <c r="B122" s="2">
        <v>9</v>
      </c>
      <c r="D122" s="5" t="s">
        <v>25</v>
      </c>
      <c r="E122" s="5" t="s">
        <v>13</v>
      </c>
      <c r="F122" s="5" t="s">
        <v>199</v>
      </c>
      <c r="G122" s="5" t="str">
        <f t="shared" si="2"/>
        <v>DAVE BEAM</v>
      </c>
      <c r="H122" s="20">
        <v>18</v>
      </c>
      <c r="I122" s="4" t="s">
        <v>23</v>
      </c>
      <c r="J122" s="5" t="s">
        <v>101</v>
      </c>
      <c r="K122" s="13">
        <v>69.06</v>
      </c>
    </row>
    <row r="123" spans="1:14" x14ac:dyDescent="0.15">
      <c r="A123" s="4">
        <v>15</v>
      </c>
      <c r="B123" s="2">
        <v>522</v>
      </c>
      <c r="D123" s="5" t="s">
        <v>25</v>
      </c>
      <c r="E123" s="5" t="s">
        <v>220</v>
      </c>
      <c r="F123" s="5" t="s">
        <v>221</v>
      </c>
      <c r="G123" s="5" t="str">
        <f t="shared" si="2"/>
        <v>AARON OLSEN</v>
      </c>
      <c r="H123" s="20">
        <v>0</v>
      </c>
      <c r="I123" s="4" t="s">
        <v>17</v>
      </c>
      <c r="J123" s="5" t="s">
        <v>222</v>
      </c>
      <c r="K123" s="13">
        <v>69.13</v>
      </c>
    </row>
    <row r="124" spans="1:14" x14ac:dyDescent="0.15">
      <c r="A124" s="4">
        <v>16</v>
      </c>
      <c r="B124" s="2">
        <v>12</v>
      </c>
      <c r="D124" s="5" t="s">
        <v>25</v>
      </c>
      <c r="E124" s="5" t="s">
        <v>205</v>
      </c>
      <c r="F124" s="5" t="s">
        <v>206</v>
      </c>
      <c r="G124" s="5" t="str">
        <f t="shared" si="2"/>
        <v>MAXWELL KLEIN</v>
      </c>
      <c r="H124" s="20">
        <v>2</v>
      </c>
      <c r="I124" s="4" t="s">
        <v>18</v>
      </c>
      <c r="J124" s="5" t="s">
        <v>60</v>
      </c>
      <c r="K124" s="13">
        <v>69.257999999999996</v>
      </c>
    </row>
    <row r="125" spans="1:14" x14ac:dyDescent="0.15">
      <c r="A125" s="4">
        <v>17</v>
      </c>
      <c r="B125" s="21">
        <v>818</v>
      </c>
      <c r="C125" s="21"/>
      <c r="D125" s="5" t="s">
        <v>25</v>
      </c>
      <c r="E125" s="4" t="s">
        <v>235</v>
      </c>
      <c r="F125" s="5" t="s">
        <v>236</v>
      </c>
      <c r="G125" s="5" t="str">
        <f t="shared" si="2"/>
        <v>MATTHEW SMITH</v>
      </c>
      <c r="H125" s="20">
        <v>84</v>
      </c>
      <c r="I125" s="4" t="s">
        <v>12</v>
      </c>
      <c r="J125" s="4" t="s">
        <v>237</v>
      </c>
      <c r="K125" s="13">
        <v>71.132999999999996</v>
      </c>
    </row>
    <row r="126" spans="1:14" x14ac:dyDescent="0.15">
      <c r="A126" s="4">
        <v>18</v>
      </c>
      <c r="B126" s="2">
        <v>37</v>
      </c>
      <c r="D126" s="5" t="s">
        <v>25</v>
      </c>
      <c r="E126" s="5" t="s">
        <v>122</v>
      </c>
      <c r="F126" s="5" t="s">
        <v>208</v>
      </c>
      <c r="G126" s="5" t="str">
        <f t="shared" si="2"/>
        <v>ERIC SCHROEDER</v>
      </c>
      <c r="H126" s="20">
        <v>11</v>
      </c>
      <c r="I126" s="4" t="s">
        <v>23</v>
      </c>
      <c r="J126" s="5" t="s">
        <v>101</v>
      </c>
      <c r="K126" s="13">
        <v>73.003</v>
      </c>
    </row>
    <row r="127" spans="1:14" x14ac:dyDescent="0.15">
      <c r="A127" s="4">
        <v>19</v>
      </c>
      <c r="B127" s="2">
        <v>10</v>
      </c>
      <c r="D127" s="5" t="s">
        <v>25</v>
      </c>
      <c r="E127" s="5" t="s">
        <v>80</v>
      </c>
      <c r="F127" s="5" t="s">
        <v>200</v>
      </c>
      <c r="G127" s="5" t="str">
        <f t="shared" si="2"/>
        <v>THOMAS HAIDER</v>
      </c>
      <c r="H127" s="20">
        <v>17</v>
      </c>
      <c r="I127" s="4" t="s">
        <v>22</v>
      </c>
      <c r="J127" s="5" t="s">
        <v>201</v>
      </c>
      <c r="K127" s="13">
        <v>75.64</v>
      </c>
      <c r="N127" s="8"/>
    </row>
    <row r="128" spans="1:14" x14ac:dyDescent="0.15">
      <c r="A128" s="2">
        <v>20</v>
      </c>
      <c r="B128" s="2">
        <v>111</v>
      </c>
      <c r="D128" s="5" t="s">
        <v>25</v>
      </c>
      <c r="E128" s="5" t="s">
        <v>239</v>
      </c>
      <c r="F128" s="5" t="s">
        <v>196</v>
      </c>
      <c r="G128" s="5" t="str">
        <f t="shared" si="2"/>
        <v>RICHARD MARBUSHEL</v>
      </c>
      <c r="H128" s="20">
        <v>8</v>
      </c>
      <c r="I128" s="4" t="s">
        <v>23</v>
      </c>
      <c r="J128" s="5" t="s">
        <v>9</v>
      </c>
      <c r="K128" s="13">
        <v>81.775000000000006</v>
      </c>
      <c r="N128" s="8"/>
    </row>
    <row r="129" spans="1:255" x14ac:dyDescent="0.15">
      <c r="A129" s="2">
        <v>21</v>
      </c>
      <c r="B129" s="2">
        <v>18</v>
      </c>
      <c r="D129" s="5" t="s">
        <v>25</v>
      </c>
      <c r="E129" s="5" t="s">
        <v>207</v>
      </c>
      <c r="F129" s="5" t="s">
        <v>156</v>
      </c>
      <c r="G129" s="5" t="str">
        <f t="shared" si="2"/>
        <v>SHELBY BOSELL</v>
      </c>
      <c r="H129" s="20">
        <v>87</v>
      </c>
      <c r="I129" s="4" t="s">
        <v>22</v>
      </c>
      <c r="J129" s="5" t="s">
        <v>63</v>
      </c>
      <c r="K129" s="13">
        <v>82.727000000000004</v>
      </c>
      <c r="N129" s="8"/>
    </row>
    <row r="130" spans="1:255" x14ac:dyDescent="0.15">
      <c r="D130" s="5"/>
      <c r="E130" s="4"/>
      <c r="F130" s="5"/>
      <c r="G130" s="5"/>
      <c r="I130" s="4"/>
      <c r="J130" s="4"/>
    </row>
    <row r="131" spans="1:255" x14ac:dyDescent="0.15">
      <c r="D131" s="5"/>
      <c r="E131" s="4"/>
      <c r="F131" s="5"/>
      <c r="G131" s="5"/>
      <c r="I131" s="4"/>
      <c r="J131" s="4"/>
    </row>
    <row r="132" spans="1:255" x14ac:dyDescent="0.15">
      <c r="D132" s="5"/>
      <c r="E132" s="4"/>
      <c r="F132" s="5"/>
      <c r="G132" s="5"/>
      <c r="I132" s="4"/>
      <c r="J132" s="4"/>
    </row>
    <row r="133" spans="1:255" x14ac:dyDescent="0.15">
      <c r="D133" s="5"/>
      <c r="E133" s="4"/>
      <c r="F133" s="5"/>
      <c r="G133" s="5"/>
      <c r="I133" s="4"/>
      <c r="J133" s="4"/>
    </row>
    <row r="134" spans="1:255" x14ac:dyDescent="0.15">
      <c r="D134" s="5"/>
      <c r="E134" s="4"/>
      <c r="F134" s="5"/>
      <c r="G134" s="5"/>
      <c r="I134" s="4"/>
      <c r="J134" s="4"/>
    </row>
    <row r="135" spans="1:255" x14ac:dyDescent="0.15">
      <c r="A135" s="4"/>
      <c r="B135" s="5"/>
      <c r="C135" s="5"/>
      <c r="D135" s="5"/>
      <c r="K135" s="2"/>
      <c r="L135" s="5"/>
      <c r="M135" s="5"/>
      <c r="N135"/>
      <c r="O135" s="20"/>
      <c r="S135" s="2"/>
      <c r="T135" s="5"/>
      <c r="U135" s="5"/>
      <c r="W135" s="20"/>
      <c r="Z135" s="13"/>
      <c r="AA135" s="2"/>
      <c r="AB135" s="5"/>
      <c r="AC135" s="5"/>
      <c r="AE135" s="20"/>
      <c r="AH135" s="13"/>
      <c r="AI135" s="2"/>
      <c r="AJ135" s="5"/>
      <c r="AK135" s="5"/>
      <c r="AM135" s="20"/>
      <c r="AP135" s="13"/>
      <c r="AQ135" s="2"/>
      <c r="AR135" s="5"/>
      <c r="AS135" s="5"/>
      <c r="AU135" s="20"/>
      <c r="AX135" s="13"/>
      <c r="AY135" s="2"/>
      <c r="AZ135" s="5"/>
      <c r="BA135" s="5"/>
      <c r="BC135" s="20"/>
      <c r="BF135" s="13"/>
      <c r="BG135" s="2"/>
      <c r="BH135" s="5"/>
      <c r="BI135" s="5"/>
      <c r="BK135" s="20"/>
      <c r="BN135" s="13"/>
      <c r="BO135" s="2"/>
      <c r="BP135" s="5"/>
      <c r="BQ135" s="5"/>
      <c r="BS135" s="20"/>
      <c r="BV135" s="13"/>
      <c r="BW135" s="2"/>
      <c r="BX135" s="5"/>
      <c r="BY135" s="5"/>
      <c r="CA135" s="20"/>
      <c r="CD135" s="13"/>
      <c r="CE135" s="2"/>
      <c r="CF135" s="5"/>
      <c r="CG135" s="5"/>
      <c r="CI135" s="20"/>
      <c r="CL135" s="13"/>
      <c r="CM135" s="2"/>
      <c r="CN135" s="5"/>
      <c r="CO135" s="5"/>
      <c r="CQ135" s="20"/>
      <c r="CT135" s="13"/>
      <c r="CU135" s="2"/>
      <c r="CV135" s="5"/>
      <c r="CW135" s="5"/>
      <c r="CY135" s="20"/>
      <c r="DB135" s="13"/>
      <c r="DC135" s="2"/>
      <c r="DD135" s="5"/>
      <c r="DE135" s="5"/>
      <c r="DG135" s="20"/>
      <c r="DJ135" s="13"/>
      <c r="DK135" s="2"/>
      <c r="DL135" s="5"/>
      <c r="DM135" s="5"/>
      <c r="DO135" s="20"/>
      <c r="DR135" s="13"/>
      <c r="DS135" s="2"/>
      <c r="DT135" s="5"/>
      <c r="DU135" s="5"/>
      <c r="DW135" s="20"/>
      <c r="DZ135" s="13"/>
      <c r="EA135" s="2"/>
      <c r="EB135" s="5"/>
      <c r="EC135" s="5"/>
      <c r="EE135" s="20"/>
      <c r="EH135" s="13"/>
      <c r="EI135" s="2"/>
      <c r="EJ135" s="5"/>
      <c r="EK135" s="5"/>
      <c r="EM135" s="20"/>
      <c r="EP135" s="13"/>
      <c r="EQ135" s="2"/>
      <c r="ER135" s="5"/>
      <c r="ES135" s="5"/>
      <c r="EU135" s="20"/>
      <c r="EX135" s="13"/>
      <c r="EY135" s="2"/>
      <c r="EZ135" s="5"/>
      <c r="FA135" s="5"/>
      <c r="FC135" s="20"/>
      <c r="FF135" s="13"/>
      <c r="FG135" s="2"/>
      <c r="FH135" s="5"/>
      <c r="FI135" s="5"/>
      <c r="FK135" s="20"/>
      <c r="FN135" s="13"/>
      <c r="FO135" s="2"/>
      <c r="FP135" s="5"/>
      <c r="FQ135" s="5"/>
      <c r="FS135" s="20"/>
      <c r="FV135" s="13"/>
      <c r="FW135" s="2"/>
      <c r="FX135" s="5"/>
      <c r="FY135" s="5"/>
      <c r="GA135" s="20"/>
      <c r="GD135" s="13"/>
      <c r="GE135" s="2"/>
      <c r="GF135" s="5"/>
      <c r="GG135" s="5"/>
      <c r="GI135" s="20"/>
      <c r="GL135" s="13"/>
      <c r="GM135" s="2"/>
      <c r="GN135" s="5"/>
      <c r="GO135" s="5"/>
      <c r="GQ135" s="20"/>
      <c r="GT135" s="13"/>
      <c r="GU135" s="2"/>
      <c r="GV135" s="5"/>
      <c r="GW135" s="5"/>
      <c r="GY135" s="20"/>
      <c r="HB135" s="13"/>
      <c r="HC135" s="2"/>
      <c r="HD135" s="5"/>
      <c r="HE135" s="5"/>
      <c r="HG135" s="20"/>
      <c r="HJ135" s="13"/>
      <c r="HK135" s="2"/>
      <c r="HL135" s="5"/>
      <c r="HM135" s="5"/>
      <c r="HO135" s="20"/>
      <c r="HR135" s="13"/>
      <c r="HS135" s="2"/>
      <c r="HT135" s="5"/>
      <c r="HU135" s="5"/>
      <c r="HW135" s="20"/>
      <c r="HZ135" s="13"/>
      <c r="IA135" s="2"/>
      <c r="IB135" s="5"/>
      <c r="IC135" s="5"/>
      <c r="IE135" s="20"/>
      <c r="IH135" s="13"/>
      <c r="II135" s="2"/>
      <c r="IJ135" s="5"/>
      <c r="IK135" s="5"/>
      <c r="IM135" s="20"/>
      <c r="IP135" s="13"/>
      <c r="IQ135" s="2"/>
      <c r="IR135" s="5"/>
      <c r="IS135" s="5"/>
      <c r="IU135" s="20"/>
    </row>
    <row r="136" spans="1:255" x14ac:dyDescent="0.15">
      <c r="B136" s="5"/>
      <c r="C136" s="5"/>
      <c r="D136" s="5"/>
      <c r="F136" s="20"/>
      <c r="G136" s="20"/>
      <c r="H136"/>
      <c r="I136" s="11"/>
      <c r="J136" s="13"/>
      <c r="K136" s="2"/>
      <c r="L136" s="5"/>
      <c r="M136" s="5"/>
      <c r="N136"/>
      <c r="O136" s="20"/>
      <c r="R136" s="13"/>
      <c r="S136" s="2"/>
      <c r="T136" s="5"/>
      <c r="U136" s="5"/>
      <c r="W136" s="20"/>
      <c r="Z136" s="13"/>
      <c r="AA136" s="2"/>
      <c r="AB136" s="5"/>
      <c r="AC136" s="5"/>
      <c r="AE136" s="20"/>
      <c r="AH136" s="13"/>
      <c r="AI136" s="2"/>
      <c r="AJ136" s="5"/>
      <c r="AK136" s="5"/>
      <c r="AM136" s="20"/>
      <c r="AP136" s="13"/>
      <c r="AQ136" s="2"/>
      <c r="AR136" s="5"/>
      <c r="AS136" s="5"/>
      <c r="AU136" s="20"/>
      <c r="AX136" s="13"/>
      <c r="AY136" s="2"/>
      <c r="AZ136" s="5"/>
      <c r="BA136" s="5"/>
      <c r="BC136" s="20"/>
      <c r="BF136" s="13"/>
      <c r="BG136" s="2"/>
      <c r="BH136" s="5"/>
      <c r="BI136" s="5"/>
      <c r="BK136" s="20"/>
      <c r="BN136" s="13"/>
      <c r="BO136" s="2"/>
      <c r="BP136" s="5"/>
      <c r="BQ136" s="5"/>
      <c r="BS136" s="20"/>
      <c r="BV136" s="13"/>
      <c r="BW136" s="2"/>
      <c r="BX136" s="5"/>
      <c r="BY136" s="5"/>
      <c r="CA136" s="20"/>
      <c r="CD136" s="13"/>
      <c r="CE136" s="2"/>
      <c r="CF136" s="5"/>
      <c r="CG136" s="5"/>
      <c r="CI136" s="20"/>
      <c r="CL136" s="13"/>
      <c r="CM136" s="2"/>
      <c r="CN136" s="5"/>
      <c r="CO136" s="5"/>
      <c r="CQ136" s="20"/>
      <c r="CT136" s="13"/>
      <c r="CU136" s="2"/>
      <c r="CV136" s="5"/>
      <c r="CW136" s="5"/>
      <c r="CY136" s="20"/>
      <c r="DB136" s="13"/>
      <c r="DC136" s="2"/>
      <c r="DD136" s="5"/>
      <c r="DE136" s="5"/>
      <c r="DG136" s="20"/>
      <c r="DJ136" s="13"/>
      <c r="DK136" s="2"/>
      <c r="DL136" s="5"/>
      <c r="DM136" s="5"/>
      <c r="DO136" s="20"/>
      <c r="DR136" s="13"/>
      <c r="DS136" s="2"/>
      <c r="DT136" s="5"/>
      <c r="DU136" s="5"/>
      <c r="DW136" s="20"/>
      <c r="DZ136" s="13"/>
      <c r="EA136" s="2"/>
      <c r="EB136" s="5"/>
      <c r="EC136" s="5"/>
      <c r="EE136" s="20"/>
      <c r="EH136" s="13"/>
      <c r="EI136" s="2"/>
      <c r="EJ136" s="5"/>
      <c r="EK136" s="5"/>
      <c r="EM136" s="20"/>
      <c r="EP136" s="13"/>
      <c r="EQ136" s="2"/>
      <c r="ER136" s="5"/>
      <c r="ES136" s="5"/>
      <c r="EU136" s="20"/>
      <c r="EX136" s="13"/>
      <c r="EY136" s="2"/>
      <c r="EZ136" s="5"/>
      <c r="FA136" s="5"/>
      <c r="FC136" s="20"/>
      <c r="FF136" s="13"/>
      <c r="FG136" s="2"/>
      <c r="FH136" s="5"/>
      <c r="FI136" s="5"/>
      <c r="FK136" s="20"/>
      <c r="FN136" s="13"/>
      <c r="FO136" s="2"/>
      <c r="FP136" s="5"/>
      <c r="FQ136" s="5"/>
      <c r="FS136" s="20"/>
      <c r="FV136" s="13"/>
      <c r="FW136" s="2"/>
      <c r="FX136" s="5"/>
      <c r="FY136" s="5"/>
      <c r="GA136" s="20"/>
      <c r="GD136" s="13"/>
      <c r="GE136" s="2"/>
      <c r="GF136" s="5"/>
      <c r="GG136" s="5"/>
      <c r="GI136" s="20"/>
      <c r="GL136" s="13"/>
      <c r="GM136" s="2"/>
      <c r="GN136" s="5"/>
      <c r="GO136" s="5"/>
      <c r="GQ136" s="20"/>
      <c r="GT136" s="13"/>
      <c r="GU136" s="2"/>
      <c r="GV136" s="5"/>
      <c r="GW136" s="5"/>
      <c r="GY136" s="20"/>
      <c r="HB136" s="13"/>
      <c r="HC136" s="2"/>
      <c r="HD136" s="5"/>
      <c r="HE136" s="5"/>
      <c r="HG136" s="20"/>
      <c r="HJ136" s="13"/>
      <c r="HK136" s="2"/>
      <c r="HL136" s="5"/>
      <c r="HM136" s="5"/>
      <c r="HO136" s="20"/>
      <c r="HR136" s="13"/>
      <c r="HS136" s="2"/>
      <c r="HT136" s="5"/>
      <c r="HU136" s="5"/>
      <c r="HW136" s="20"/>
      <c r="HZ136" s="13"/>
      <c r="IA136" s="2"/>
      <c r="IB136" s="5"/>
      <c r="IC136" s="5"/>
      <c r="IE136" s="20"/>
      <c r="IH136" s="13"/>
      <c r="II136" s="2"/>
      <c r="IJ136" s="5"/>
      <c r="IK136" s="5"/>
      <c r="IM136" s="20"/>
      <c r="IP136" s="13"/>
      <c r="IQ136" s="2"/>
      <c r="IR136" s="5"/>
      <c r="IS136" s="5"/>
      <c r="IU136" s="20"/>
    </row>
    <row r="137" spans="1:255" x14ac:dyDescent="0.15">
      <c r="B137" s="5"/>
      <c r="C137" s="5"/>
      <c r="D137" s="5"/>
      <c r="F137" s="20"/>
      <c r="G137" s="20"/>
      <c r="H137"/>
      <c r="I137" s="11"/>
      <c r="J137" s="13"/>
      <c r="K137" s="2"/>
      <c r="L137" s="5"/>
      <c r="M137" s="5"/>
      <c r="N137"/>
      <c r="O137" s="20"/>
      <c r="R137" s="13"/>
      <c r="S137" s="2"/>
      <c r="T137" s="5"/>
      <c r="U137" s="5"/>
      <c r="W137" s="20"/>
      <c r="Z137" s="13"/>
      <c r="AA137" s="2"/>
      <c r="AB137" s="5"/>
      <c r="AC137" s="5"/>
      <c r="AE137" s="20"/>
      <c r="AH137" s="13"/>
      <c r="AI137" s="2"/>
      <c r="AJ137" s="5"/>
      <c r="AK137" s="5"/>
      <c r="AM137" s="20"/>
      <c r="AP137" s="13"/>
      <c r="AQ137" s="2"/>
      <c r="AR137" s="5"/>
      <c r="AS137" s="5"/>
      <c r="AU137" s="20"/>
      <c r="AX137" s="13"/>
      <c r="AY137" s="2"/>
      <c r="AZ137" s="5"/>
      <c r="BA137" s="5"/>
      <c r="BC137" s="20"/>
      <c r="BF137" s="13"/>
      <c r="BG137" s="2"/>
      <c r="BH137" s="5"/>
      <c r="BI137" s="5"/>
      <c r="BK137" s="20"/>
      <c r="BN137" s="13"/>
      <c r="BO137" s="2"/>
      <c r="BP137" s="5"/>
      <c r="BQ137" s="5"/>
      <c r="BS137" s="20"/>
      <c r="BV137" s="13"/>
      <c r="BW137" s="2"/>
      <c r="BX137" s="5"/>
      <c r="BY137" s="5"/>
      <c r="CA137" s="20"/>
      <c r="CD137" s="13"/>
      <c r="CE137" s="2"/>
      <c r="CF137" s="5"/>
      <c r="CG137" s="5"/>
      <c r="CI137" s="20"/>
      <c r="CL137" s="13"/>
      <c r="CM137" s="2"/>
      <c r="CN137" s="5"/>
      <c r="CO137" s="5"/>
      <c r="CQ137" s="20"/>
      <c r="CT137" s="13"/>
      <c r="CU137" s="2"/>
      <c r="CV137" s="5"/>
      <c r="CW137" s="5"/>
      <c r="CY137" s="20"/>
      <c r="DB137" s="13"/>
      <c r="DC137" s="2"/>
      <c r="DD137" s="5"/>
      <c r="DE137" s="5"/>
      <c r="DG137" s="20"/>
      <c r="DJ137" s="13"/>
      <c r="DK137" s="2"/>
      <c r="DL137" s="5"/>
      <c r="DM137" s="5"/>
      <c r="DO137" s="20"/>
      <c r="DR137" s="13"/>
      <c r="DS137" s="2"/>
      <c r="DT137" s="5"/>
      <c r="DU137" s="5"/>
      <c r="DW137" s="20"/>
      <c r="DZ137" s="13"/>
      <c r="EA137" s="2"/>
      <c r="EB137" s="5"/>
      <c r="EC137" s="5"/>
      <c r="EE137" s="20"/>
      <c r="EH137" s="13"/>
      <c r="EI137" s="2"/>
      <c r="EJ137" s="5"/>
      <c r="EK137" s="5"/>
      <c r="EM137" s="20"/>
      <c r="EP137" s="13"/>
      <c r="EQ137" s="2"/>
      <c r="ER137" s="5"/>
      <c r="ES137" s="5"/>
      <c r="EU137" s="20"/>
      <c r="EX137" s="13"/>
      <c r="EY137" s="2"/>
      <c r="EZ137" s="5"/>
      <c r="FA137" s="5"/>
      <c r="FC137" s="20"/>
      <c r="FF137" s="13"/>
      <c r="FG137" s="2"/>
      <c r="FH137" s="5"/>
      <c r="FI137" s="5"/>
      <c r="FK137" s="20"/>
      <c r="FN137" s="13"/>
      <c r="FO137" s="2"/>
      <c r="FP137" s="5"/>
      <c r="FQ137" s="5"/>
      <c r="FS137" s="20"/>
      <c r="FV137" s="13"/>
      <c r="FW137" s="2"/>
      <c r="FX137" s="5"/>
      <c r="FY137" s="5"/>
      <c r="GA137" s="20"/>
      <c r="GD137" s="13"/>
      <c r="GE137" s="2"/>
      <c r="GF137" s="5"/>
      <c r="GG137" s="5"/>
      <c r="GI137" s="20"/>
      <c r="GL137" s="13"/>
      <c r="GM137" s="2"/>
      <c r="GN137" s="5"/>
      <c r="GO137" s="5"/>
      <c r="GQ137" s="20"/>
      <c r="GT137" s="13"/>
      <c r="GU137" s="2"/>
      <c r="GV137" s="5"/>
      <c r="GW137" s="5"/>
      <c r="GY137" s="20"/>
      <c r="HB137" s="13"/>
      <c r="HC137" s="2"/>
      <c r="HD137" s="5"/>
      <c r="HE137" s="5"/>
      <c r="HG137" s="20"/>
      <c r="HJ137" s="13"/>
      <c r="HK137" s="2"/>
      <c r="HL137" s="5"/>
      <c r="HM137" s="5"/>
      <c r="HO137" s="20"/>
      <c r="HR137" s="13"/>
      <c r="HS137" s="2"/>
      <c r="HT137" s="5"/>
      <c r="HU137" s="5"/>
      <c r="HW137" s="20"/>
      <c r="HZ137" s="13"/>
      <c r="IA137" s="2"/>
      <c r="IB137" s="5"/>
      <c r="IC137" s="5"/>
      <c r="IE137" s="20"/>
      <c r="IH137" s="13"/>
      <c r="II137" s="2"/>
      <c r="IJ137" s="5"/>
      <c r="IK137" s="5"/>
      <c r="IM137" s="20"/>
      <c r="IP137" s="13"/>
      <c r="IQ137" s="2"/>
      <c r="IR137" s="5"/>
      <c r="IS137" s="5"/>
      <c r="IU137" s="20"/>
    </row>
    <row r="138" spans="1:255" x14ac:dyDescent="0.15">
      <c r="B138" s="5"/>
      <c r="C138" s="5"/>
      <c r="D138" s="5"/>
      <c r="F138" s="20"/>
      <c r="G138" s="20"/>
      <c r="H138" s="11"/>
      <c r="I138" s="11"/>
      <c r="J138" s="13"/>
      <c r="K138" s="2"/>
      <c r="L138" s="5"/>
      <c r="M138" s="5"/>
      <c r="N138"/>
      <c r="O138" s="20"/>
      <c r="R138" s="13"/>
      <c r="S138" s="2"/>
      <c r="T138" s="5"/>
      <c r="U138" s="5"/>
      <c r="W138" s="20"/>
      <c r="Z138" s="13"/>
      <c r="AA138" s="2"/>
      <c r="AB138" s="5"/>
      <c r="AC138" s="5"/>
      <c r="AE138" s="20"/>
      <c r="AH138" s="13"/>
      <c r="AI138" s="2"/>
      <c r="AJ138" s="5"/>
      <c r="AK138" s="5"/>
      <c r="AM138" s="20"/>
      <c r="AP138" s="13"/>
      <c r="AQ138" s="2"/>
      <c r="AR138" s="5"/>
      <c r="AS138" s="5"/>
      <c r="AU138" s="20"/>
      <c r="AX138" s="13"/>
      <c r="AY138" s="2"/>
      <c r="AZ138" s="5"/>
      <c r="BA138" s="5"/>
      <c r="BC138" s="20"/>
      <c r="BF138" s="13"/>
      <c r="BG138" s="2"/>
      <c r="BH138" s="5"/>
      <c r="BI138" s="5"/>
      <c r="BK138" s="20"/>
      <c r="BN138" s="13"/>
      <c r="BO138" s="2"/>
      <c r="BP138" s="5"/>
      <c r="BQ138" s="5"/>
      <c r="BS138" s="20"/>
      <c r="BV138" s="13"/>
      <c r="BW138" s="2"/>
      <c r="BX138" s="5"/>
      <c r="BY138" s="5"/>
      <c r="CA138" s="20"/>
      <c r="CD138" s="13"/>
      <c r="CE138" s="2"/>
      <c r="CF138" s="5"/>
      <c r="CG138" s="5"/>
      <c r="CI138" s="20"/>
      <c r="CL138" s="13"/>
      <c r="CM138" s="2"/>
      <c r="CN138" s="5"/>
      <c r="CO138" s="5"/>
      <c r="CQ138" s="20"/>
      <c r="CT138" s="13"/>
      <c r="CU138" s="2"/>
      <c r="CV138" s="5"/>
      <c r="CW138" s="5"/>
      <c r="CY138" s="20"/>
      <c r="DB138" s="13"/>
      <c r="DC138" s="2"/>
      <c r="DD138" s="5"/>
      <c r="DE138" s="5"/>
      <c r="DG138" s="20"/>
      <c r="DJ138" s="13"/>
      <c r="DK138" s="2"/>
      <c r="DL138" s="5"/>
      <c r="DM138" s="5"/>
      <c r="DO138" s="20"/>
      <c r="DR138" s="13"/>
      <c r="DS138" s="2"/>
      <c r="DT138" s="5"/>
      <c r="DU138" s="5"/>
      <c r="DW138" s="20"/>
      <c r="DZ138" s="13"/>
      <c r="EA138" s="2"/>
      <c r="EB138" s="5"/>
      <c r="EC138" s="5"/>
      <c r="EE138" s="20"/>
      <c r="EH138" s="13"/>
      <c r="EI138" s="2"/>
      <c r="EJ138" s="5"/>
      <c r="EK138" s="5"/>
      <c r="EM138" s="20"/>
      <c r="EP138" s="13"/>
      <c r="EQ138" s="2"/>
      <c r="ER138" s="5"/>
      <c r="ES138" s="5"/>
      <c r="EU138" s="20"/>
      <c r="EX138" s="13"/>
      <c r="EY138" s="2"/>
      <c r="EZ138" s="5"/>
      <c r="FA138" s="5"/>
      <c r="FC138" s="20"/>
      <c r="FF138" s="13"/>
      <c r="FG138" s="2"/>
      <c r="FH138" s="5"/>
      <c r="FI138" s="5"/>
      <c r="FK138" s="20"/>
      <c r="FN138" s="13"/>
      <c r="FO138" s="2"/>
      <c r="FP138" s="5"/>
      <c r="FQ138" s="5"/>
      <c r="FS138" s="20"/>
      <c r="FV138" s="13"/>
      <c r="FW138" s="2"/>
      <c r="FX138" s="5"/>
      <c r="FY138" s="5"/>
      <c r="GA138" s="20"/>
      <c r="GD138" s="13"/>
      <c r="GE138" s="2"/>
      <c r="GF138" s="5"/>
      <c r="GG138" s="5"/>
      <c r="GI138" s="20"/>
      <c r="GL138" s="13"/>
      <c r="GM138" s="2"/>
      <c r="GN138" s="5"/>
      <c r="GO138" s="5"/>
      <c r="GQ138" s="20"/>
      <c r="GT138" s="13"/>
      <c r="GU138" s="2"/>
      <c r="GV138" s="5"/>
      <c r="GW138" s="5"/>
      <c r="GY138" s="20"/>
      <c r="HB138" s="13"/>
      <c r="HC138" s="2"/>
      <c r="HD138" s="5"/>
      <c r="HE138" s="5"/>
      <c r="HG138" s="20"/>
      <c r="HJ138" s="13"/>
      <c r="HK138" s="2"/>
      <c r="HL138" s="5"/>
      <c r="HM138" s="5"/>
      <c r="HO138" s="20"/>
      <c r="HR138" s="13"/>
      <c r="HS138" s="2"/>
      <c r="HT138" s="5"/>
      <c r="HU138" s="5"/>
      <c r="HW138" s="20"/>
      <c r="HZ138" s="13"/>
      <c r="IA138" s="2"/>
      <c r="IB138" s="5"/>
      <c r="IC138" s="5"/>
      <c r="IE138" s="20"/>
      <c r="IH138" s="13"/>
      <c r="II138" s="2"/>
      <c r="IJ138" s="5"/>
      <c r="IK138" s="5"/>
      <c r="IM138" s="20"/>
      <c r="IP138" s="13"/>
      <c r="IQ138" s="2"/>
      <c r="IR138" s="5"/>
      <c r="IS138" s="5"/>
      <c r="IU138" s="20"/>
    </row>
    <row r="139" spans="1:255" x14ac:dyDescent="0.15">
      <c r="B139" s="5"/>
      <c r="C139" s="5"/>
      <c r="D139" s="5"/>
      <c r="H139"/>
      <c r="I139" s="11"/>
      <c r="J139" s="13"/>
      <c r="K139" s="2"/>
      <c r="L139" s="5"/>
      <c r="M139" s="5"/>
      <c r="N139"/>
      <c r="O139" s="20"/>
      <c r="R139" s="13"/>
      <c r="S139" s="2"/>
      <c r="T139" s="5"/>
      <c r="U139" s="5"/>
      <c r="W139" s="20"/>
      <c r="Z139" s="13"/>
      <c r="AA139" s="2"/>
      <c r="AB139" s="5"/>
      <c r="AC139" s="5"/>
      <c r="AE139" s="20"/>
      <c r="AH139" s="13"/>
      <c r="AI139" s="2"/>
      <c r="AJ139" s="5"/>
      <c r="AK139" s="5"/>
      <c r="AM139" s="20"/>
      <c r="AP139" s="13"/>
      <c r="AQ139" s="2"/>
      <c r="AR139" s="5"/>
      <c r="AS139" s="5"/>
      <c r="AU139" s="20"/>
      <c r="AX139" s="13"/>
      <c r="AY139" s="2"/>
      <c r="AZ139" s="5"/>
      <c r="BA139" s="5"/>
      <c r="BC139" s="20"/>
      <c r="BF139" s="13"/>
      <c r="BG139" s="2"/>
      <c r="BH139" s="5"/>
      <c r="BI139" s="5"/>
      <c r="BK139" s="20"/>
      <c r="BN139" s="13"/>
      <c r="BO139" s="2"/>
      <c r="BP139" s="5"/>
      <c r="BQ139" s="5"/>
      <c r="BS139" s="20"/>
      <c r="BV139" s="13"/>
      <c r="BW139" s="2"/>
      <c r="BX139" s="5"/>
      <c r="BY139" s="5"/>
      <c r="CA139" s="20"/>
      <c r="CD139" s="13"/>
      <c r="CE139" s="2"/>
      <c r="CF139" s="5"/>
      <c r="CG139" s="5"/>
      <c r="CI139" s="20"/>
      <c r="CL139" s="13"/>
      <c r="CM139" s="2"/>
      <c r="CN139" s="5"/>
      <c r="CO139" s="5"/>
      <c r="CQ139" s="20"/>
      <c r="CT139" s="13"/>
      <c r="CU139" s="2"/>
      <c r="CV139" s="5"/>
      <c r="CW139" s="5"/>
      <c r="CY139" s="20"/>
      <c r="DB139" s="13"/>
      <c r="DC139" s="2"/>
      <c r="DD139" s="5"/>
      <c r="DE139" s="5"/>
      <c r="DG139" s="20"/>
      <c r="DJ139" s="13"/>
      <c r="DK139" s="2"/>
      <c r="DL139" s="5"/>
      <c r="DM139" s="5"/>
      <c r="DO139" s="20"/>
      <c r="DR139" s="13"/>
      <c r="DS139" s="2"/>
      <c r="DT139" s="5"/>
      <c r="DU139" s="5"/>
      <c r="DW139" s="20"/>
      <c r="DZ139" s="13"/>
      <c r="EA139" s="2"/>
      <c r="EB139" s="5"/>
      <c r="EC139" s="5"/>
      <c r="EE139" s="20"/>
      <c r="EH139" s="13"/>
      <c r="EI139" s="2"/>
      <c r="EJ139" s="5"/>
      <c r="EK139" s="5"/>
      <c r="EM139" s="20"/>
      <c r="EP139" s="13"/>
      <c r="EQ139" s="2"/>
      <c r="ER139" s="5"/>
      <c r="ES139" s="5"/>
      <c r="EU139" s="20"/>
      <c r="EX139" s="13"/>
      <c r="EY139" s="2"/>
      <c r="EZ139" s="5"/>
      <c r="FA139" s="5"/>
      <c r="FC139" s="20"/>
      <c r="FF139" s="13"/>
      <c r="FG139" s="2"/>
      <c r="FH139" s="5"/>
      <c r="FI139" s="5"/>
      <c r="FK139" s="20"/>
      <c r="FN139" s="13"/>
      <c r="FO139" s="2"/>
      <c r="FP139" s="5"/>
      <c r="FQ139" s="5"/>
      <c r="FS139" s="20"/>
      <c r="FV139" s="13"/>
      <c r="FW139" s="2"/>
      <c r="FX139" s="5"/>
      <c r="FY139" s="5"/>
      <c r="GA139" s="20"/>
      <c r="GD139" s="13"/>
      <c r="GE139" s="2"/>
      <c r="GF139" s="5"/>
      <c r="GG139" s="5"/>
      <c r="GI139" s="20"/>
      <c r="GL139" s="13"/>
      <c r="GM139" s="2"/>
      <c r="GN139" s="5"/>
      <c r="GO139" s="5"/>
      <c r="GQ139" s="20"/>
      <c r="GT139" s="13"/>
      <c r="GU139" s="2"/>
      <c r="GV139" s="5"/>
      <c r="GW139" s="5"/>
      <c r="GY139" s="20"/>
      <c r="HB139" s="13"/>
      <c r="HC139" s="2"/>
      <c r="HD139" s="5"/>
      <c r="HE139" s="5"/>
      <c r="HG139" s="20"/>
      <c r="HJ139" s="13"/>
      <c r="HK139" s="2"/>
      <c r="HL139" s="5"/>
      <c r="HM139" s="5"/>
      <c r="HO139" s="20"/>
      <c r="HR139" s="13"/>
      <c r="HS139" s="2"/>
      <c r="HT139" s="5"/>
      <c r="HU139" s="5"/>
      <c r="HW139" s="20"/>
      <c r="HZ139" s="13"/>
      <c r="IA139" s="2"/>
      <c r="IB139" s="5"/>
      <c r="IC139" s="5"/>
      <c r="IE139" s="20"/>
      <c r="IH139" s="13"/>
      <c r="II139" s="2"/>
      <c r="IJ139" s="5"/>
      <c r="IK139" s="5"/>
      <c r="IM139" s="20"/>
      <c r="IP139" s="13"/>
      <c r="IQ139" s="2"/>
      <c r="IR139" s="5"/>
      <c r="IS139" s="5"/>
      <c r="IU139" s="20"/>
    </row>
    <row r="140" spans="1:255" x14ac:dyDescent="0.15">
      <c r="B140" s="5"/>
      <c r="C140" s="5"/>
      <c r="D140" s="5"/>
      <c r="L140" s="5"/>
      <c r="M140" s="5"/>
      <c r="N140"/>
      <c r="O140" s="20"/>
      <c r="R140" s="13"/>
      <c r="S140" s="2"/>
      <c r="T140" s="5"/>
      <c r="U140" s="5"/>
      <c r="W140" s="20"/>
      <c r="Z140" s="13"/>
      <c r="AA140" s="2"/>
      <c r="AB140" s="5"/>
      <c r="AC140" s="5"/>
      <c r="AE140" s="20"/>
      <c r="AH140" s="13"/>
      <c r="AI140" s="2"/>
      <c r="AJ140" s="5"/>
      <c r="AK140" s="5"/>
      <c r="AM140" s="20"/>
      <c r="AP140" s="13"/>
      <c r="AQ140" s="2"/>
      <c r="AR140" s="5"/>
      <c r="AS140" s="5"/>
      <c r="AU140" s="20"/>
      <c r="AX140" s="13"/>
      <c r="AY140" s="2"/>
      <c r="AZ140" s="5"/>
      <c r="BA140" s="5"/>
      <c r="BC140" s="20"/>
      <c r="BF140" s="13"/>
      <c r="BG140" s="2"/>
      <c r="BH140" s="5"/>
      <c r="BI140" s="5"/>
      <c r="BK140" s="20"/>
      <c r="BN140" s="13"/>
      <c r="BO140" s="2"/>
      <c r="BP140" s="5"/>
      <c r="BQ140" s="5"/>
      <c r="BS140" s="20"/>
      <c r="BV140" s="13"/>
      <c r="BW140" s="2"/>
      <c r="BX140" s="5"/>
      <c r="BY140" s="5"/>
      <c r="CA140" s="20"/>
      <c r="CD140" s="13"/>
      <c r="CE140" s="2"/>
      <c r="CF140" s="5"/>
      <c r="CG140" s="5"/>
      <c r="CI140" s="20"/>
      <c r="CL140" s="13"/>
      <c r="CM140" s="2"/>
      <c r="CN140" s="5"/>
      <c r="CO140" s="5"/>
      <c r="CQ140" s="20"/>
      <c r="CT140" s="13"/>
      <c r="CU140" s="2"/>
      <c r="CV140" s="5"/>
      <c r="CW140" s="5"/>
      <c r="CY140" s="20"/>
      <c r="DB140" s="13"/>
      <c r="DC140" s="2"/>
      <c r="DD140" s="5"/>
      <c r="DE140" s="5"/>
      <c r="DG140" s="20"/>
      <c r="DJ140" s="13"/>
      <c r="DK140" s="2"/>
      <c r="DL140" s="5"/>
      <c r="DM140" s="5"/>
      <c r="DO140" s="20"/>
      <c r="DR140" s="13"/>
      <c r="DS140" s="2"/>
      <c r="DT140" s="5"/>
      <c r="DU140" s="5"/>
      <c r="DW140" s="20"/>
      <c r="DZ140" s="13"/>
      <c r="EA140" s="2"/>
      <c r="EB140" s="5"/>
      <c r="EC140" s="5"/>
      <c r="EE140" s="20"/>
      <c r="EH140" s="13"/>
      <c r="EI140" s="2"/>
      <c r="EJ140" s="5"/>
      <c r="EK140" s="5"/>
      <c r="EM140" s="20"/>
      <c r="EP140" s="13"/>
      <c r="EQ140" s="2"/>
      <c r="ER140" s="5"/>
      <c r="ES140" s="5"/>
      <c r="EU140" s="20"/>
      <c r="EX140" s="13"/>
      <c r="EY140" s="2"/>
      <c r="EZ140" s="5"/>
      <c r="FA140" s="5"/>
      <c r="FC140" s="20"/>
      <c r="FF140" s="13"/>
      <c r="FG140" s="2"/>
      <c r="FH140" s="5"/>
      <c r="FI140" s="5"/>
      <c r="FK140" s="20"/>
      <c r="FN140" s="13"/>
      <c r="FO140" s="2"/>
      <c r="FP140" s="5"/>
      <c r="FQ140" s="5"/>
      <c r="FS140" s="20"/>
      <c r="FV140" s="13"/>
      <c r="FW140" s="2"/>
      <c r="FX140" s="5"/>
      <c r="FY140" s="5"/>
      <c r="GA140" s="20"/>
      <c r="GD140" s="13"/>
      <c r="GE140" s="2"/>
      <c r="GF140" s="5"/>
      <c r="GG140" s="5"/>
      <c r="GI140" s="20"/>
      <c r="GL140" s="13"/>
      <c r="GM140" s="2"/>
      <c r="GN140" s="5"/>
      <c r="GO140" s="5"/>
      <c r="GQ140" s="20"/>
      <c r="GT140" s="13"/>
      <c r="GU140" s="2"/>
      <c r="GV140" s="5"/>
      <c r="GW140" s="5"/>
      <c r="GY140" s="20"/>
      <c r="HB140" s="13"/>
      <c r="HC140" s="2"/>
      <c r="HD140" s="5"/>
      <c r="HE140" s="5"/>
      <c r="HG140" s="20"/>
      <c r="HJ140" s="13"/>
      <c r="HK140" s="2"/>
      <c r="HL140" s="5"/>
      <c r="HM140" s="5"/>
      <c r="HO140" s="20"/>
      <c r="HR140" s="13"/>
      <c r="HS140" s="2"/>
      <c r="HT140" s="5"/>
      <c r="HU140" s="5"/>
      <c r="HW140" s="20"/>
      <c r="HZ140" s="13"/>
      <c r="IA140" s="2"/>
      <c r="IB140" s="5"/>
      <c r="IC140" s="5"/>
      <c r="IE140" s="20"/>
      <c r="IH140" s="13"/>
      <c r="II140" s="2"/>
      <c r="IJ140" s="5"/>
      <c r="IK140" s="5"/>
      <c r="IM140" s="20"/>
      <c r="IP140" s="13"/>
      <c r="IQ140" s="2"/>
      <c r="IR140" s="5"/>
      <c r="IS140" s="5"/>
      <c r="IU140" s="20"/>
    </row>
    <row r="141" spans="1:255" x14ac:dyDescent="0.15">
      <c r="B141" s="5"/>
      <c r="C141" s="5"/>
      <c r="D141" s="5"/>
      <c r="F141" s="20"/>
      <c r="G141" s="20"/>
      <c r="H141"/>
      <c r="I141" s="11"/>
      <c r="J141" s="13"/>
      <c r="K141" s="2"/>
      <c r="L141" s="5"/>
      <c r="M141" s="5"/>
      <c r="N141"/>
      <c r="O141" s="20"/>
      <c r="R141" s="13"/>
      <c r="S141" s="2"/>
      <c r="T141" s="5"/>
      <c r="U141" s="5"/>
      <c r="W141" s="20"/>
      <c r="Z141" s="13"/>
      <c r="AA141" s="2"/>
      <c r="AB141" s="5"/>
      <c r="AC141" s="5"/>
      <c r="AE141" s="20"/>
      <c r="AH141" s="13"/>
      <c r="AI141" s="2"/>
      <c r="AJ141" s="5"/>
      <c r="AK141" s="5"/>
      <c r="AM141" s="20"/>
      <c r="AP141" s="13"/>
      <c r="AQ141" s="2"/>
      <c r="AR141" s="5"/>
      <c r="AS141" s="5"/>
      <c r="AU141" s="20"/>
      <c r="AX141" s="13"/>
      <c r="AY141" s="2"/>
      <c r="AZ141" s="5"/>
      <c r="BA141" s="5"/>
      <c r="BC141" s="20"/>
      <c r="BF141" s="13"/>
      <c r="BG141" s="2"/>
      <c r="BH141" s="5"/>
      <c r="BI141" s="5"/>
      <c r="BK141" s="20"/>
      <c r="BN141" s="13"/>
      <c r="BO141" s="2"/>
      <c r="BP141" s="5"/>
      <c r="BQ141" s="5"/>
      <c r="BS141" s="20"/>
      <c r="BV141" s="13"/>
      <c r="BW141" s="2"/>
      <c r="BX141" s="5"/>
      <c r="BY141" s="5"/>
      <c r="CA141" s="20"/>
      <c r="CD141" s="13"/>
      <c r="CE141" s="2"/>
      <c r="CF141" s="5"/>
      <c r="CG141" s="5"/>
      <c r="CI141" s="20"/>
      <c r="CL141" s="13"/>
      <c r="CM141" s="2"/>
      <c r="CN141" s="5"/>
      <c r="CO141" s="5"/>
      <c r="CQ141" s="20"/>
      <c r="CT141" s="13"/>
      <c r="CU141" s="2"/>
      <c r="CV141" s="5"/>
      <c r="CW141" s="5"/>
      <c r="CY141" s="20"/>
      <c r="DB141" s="13"/>
      <c r="DC141" s="2"/>
      <c r="DD141" s="5"/>
      <c r="DE141" s="5"/>
      <c r="DG141" s="20"/>
      <c r="DJ141" s="13"/>
      <c r="DK141" s="2"/>
      <c r="DL141" s="5"/>
      <c r="DM141" s="5"/>
      <c r="DO141" s="20"/>
      <c r="DR141" s="13"/>
      <c r="DS141" s="2"/>
      <c r="DT141" s="5"/>
      <c r="DU141" s="5"/>
      <c r="DW141" s="20"/>
      <c r="DZ141" s="13"/>
      <c r="EA141" s="2"/>
      <c r="EB141" s="5"/>
      <c r="EC141" s="5"/>
      <c r="EE141" s="20"/>
      <c r="EH141" s="13"/>
      <c r="EI141" s="2"/>
      <c r="EJ141" s="5"/>
      <c r="EK141" s="5"/>
      <c r="EM141" s="20"/>
      <c r="EP141" s="13"/>
      <c r="EQ141" s="2"/>
      <c r="ER141" s="5"/>
      <c r="ES141" s="5"/>
      <c r="EU141" s="20"/>
      <c r="EX141" s="13"/>
      <c r="EY141" s="2"/>
      <c r="EZ141" s="5"/>
      <c r="FA141" s="5"/>
      <c r="FC141" s="20"/>
      <c r="FF141" s="13"/>
      <c r="FG141" s="2"/>
      <c r="FH141" s="5"/>
      <c r="FI141" s="5"/>
      <c r="FK141" s="20"/>
      <c r="FN141" s="13"/>
      <c r="FO141" s="2"/>
      <c r="FP141" s="5"/>
      <c r="FQ141" s="5"/>
      <c r="FS141" s="20"/>
      <c r="FV141" s="13"/>
      <c r="FW141" s="2"/>
      <c r="FX141" s="5"/>
      <c r="FY141" s="5"/>
      <c r="GA141" s="20"/>
      <c r="GD141" s="13"/>
      <c r="GE141" s="2"/>
      <c r="GF141" s="5"/>
      <c r="GG141" s="5"/>
      <c r="GI141" s="20"/>
      <c r="GL141" s="13"/>
      <c r="GM141" s="2"/>
      <c r="GN141" s="5"/>
      <c r="GO141" s="5"/>
      <c r="GQ141" s="20"/>
      <c r="GT141" s="13"/>
      <c r="GU141" s="2"/>
      <c r="GV141" s="5"/>
      <c r="GW141" s="5"/>
      <c r="GY141" s="20"/>
      <c r="HB141" s="13"/>
      <c r="HC141" s="2"/>
      <c r="HD141" s="5"/>
      <c r="HE141" s="5"/>
      <c r="HG141" s="20"/>
      <c r="HJ141" s="13"/>
      <c r="HK141" s="2"/>
      <c r="HL141" s="5"/>
      <c r="HM141" s="5"/>
      <c r="HO141" s="20"/>
      <c r="HR141" s="13"/>
      <c r="HS141" s="2"/>
      <c r="HT141" s="5"/>
      <c r="HU141" s="5"/>
      <c r="HW141" s="20"/>
      <c r="HZ141" s="13"/>
      <c r="IA141" s="2"/>
      <c r="IB141" s="5"/>
      <c r="IC141" s="5"/>
      <c r="IE141" s="20"/>
      <c r="IH141" s="13"/>
      <c r="II141" s="2"/>
      <c r="IJ141" s="5"/>
      <c r="IK141" s="5"/>
      <c r="IM141" s="20"/>
      <c r="IP141" s="13"/>
      <c r="IQ141" s="2"/>
      <c r="IR141" s="5"/>
      <c r="IS141" s="5"/>
      <c r="IU141" s="20"/>
    </row>
    <row r="142" spans="1:255" x14ac:dyDescent="0.15">
      <c r="B142" s="5"/>
      <c r="C142" s="5"/>
      <c r="D142" s="5"/>
      <c r="F142" s="20"/>
      <c r="G142" s="20"/>
      <c r="H142"/>
      <c r="I142" s="11"/>
      <c r="J142" s="13"/>
      <c r="K142" s="2"/>
      <c r="L142" s="5"/>
      <c r="M142" s="5"/>
      <c r="N142"/>
      <c r="O142" s="20"/>
      <c r="R142" s="13"/>
      <c r="S142" s="2"/>
      <c r="T142" s="5"/>
      <c r="U142" s="5"/>
      <c r="W142" s="20"/>
      <c r="Z142" s="13"/>
      <c r="AA142" s="2"/>
      <c r="AB142" s="5"/>
      <c r="AC142" s="5"/>
      <c r="AE142" s="20"/>
      <c r="AH142" s="13"/>
      <c r="AI142" s="2"/>
      <c r="AJ142" s="5"/>
      <c r="AK142" s="5"/>
      <c r="AM142" s="20"/>
      <c r="AP142" s="13"/>
      <c r="AQ142" s="2"/>
      <c r="AR142" s="5"/>
      <c r="AS142" s="5"/>
      <c r="AU142" s="20"/>
      <c r="AX142" s="13"/>
      <c r="AY142" s="2"/>
      <c r="AZ142" s="5"/>
      <c r="BA142" s="5"/>
      <c r="BC142" s="20"/>
      <c r="BF142" s="13"/>
      <c r="BG142" s="2"/>
      <c r="BH142" s="5"/>
      <c r="BI142" s="5"/>
      <c r="BK142" s="20"/>
      <c r="BN142" s="13"/>
      <c r="BO142" s="2"/>
      <c r="BP142" s="5"/>
      <c r="BQ142" s="5"/>
      <c r="BS142" s="20"/>
      <c r="BV142" s="13"/>
      <c r="BW142" s="2"/>
      <c r="BX142" s="5"/>
      <c r="BY142" s="5"/>
      <c r="CA142" s="20"/>
      <c r="CD142" s="13"/>
      <c r="CE142" s="2"/>
      <c r="CF142" s="5"/>
      <c r="CG142" s="5"/>
      <c r="CI142" s="20"/>
      <c r="CL142" s="13"/>
      <c r="CM142" s="2"/>
      <c r="CN142" s="5"/>
      <c r="CO142" s="5"/>
      <c r="CQ142" s="20"/>
      <c r="CT142" s="13"/>
      <c r="CU142" s="2"/>
      <c r="CV142" s="5"/>
      <c r="CW142" s="5"/>
      <c r="CY142" s="20"/>
      <c r="DB142" s="13"/>
      <c r="DC142" s="2"/>
      <c r="DD142" s="5"/>
      <c r="DE142" s="5"/>
      <c r="DG142" s="20"/>
      <c r="DJ142" s="13"/>
      <c r="DK142" s="2"/>
      <c r="DL142" s="5"/>
      <c r="DM142" s="5"/>
      <c r="DO142" s="20"/>
      <c r="DR142" s="13"/>
      <c r="DS142" s="2"/>
      <c r="DT142" s="5"/>
      <c r="DU142" s="5"/>
      <c r="DW142" s="20"/>
      <c r="DZ142" s="13"/>
      <c r="EA142" s="2"/>
      <c r="EB142" s="5"/>
      <c r="EC142" s="5"/>
      <c r="EE142" s="20"/>
      <c r="EH142" s="13"/>
      <c r="EI142" s="2"/>
      <c r="EJ142" s="5"/>
      <c r="EK142" s="5"/>
      <c r="EM142" s="20"/>
      <c r="EP142" s="13"/>
      <c r="EQ142" s="2"/>
      <c r="ER142" s="5"/>
      <c r="ES142" s="5"/>
      <c r="EU142" s="20"/>
      <c r="EX142" s="13"/>
      <c r="EY142" s="2"/>
      <c r="EZ142" s="5"/>
      <c r="FA142" s="5"/>
      <c r="FC142" s="20"/>
      <c r="FF142" s="13"/>
      <c r="FG142" s="2"/>
      <c r="FH142" s="5"/>
      <c r="FI142" s="5"/>
      <c r="FK142" s="20"/>
      <c r="FN142" s="13"/>
      <c r="FO142" s="2"/>
      <c r="FP142" s="5"/>
      <c r="FQ142" s="5"/>
      <c r="FS142" s="20"/>
      <c r="FV142" s="13"/>
      <c r="FW142" s="2"/>
      <c r="FX142" s="5"/>
      <c r="FY142" s="5"/>
      <c r="GA142" s="20"/>
      <c r="GD142" s="13"/>
      <c r="GE142" s="2"/>
      <c r="GF142" s="5"/>
      <c r="GG142" s="5"/>
      <c r="GI142" s="20"/>
      <c r="GL142" s="13"/>
      <c r="GM142" s="2"/>
      <c r="GN142" s="5"/>
      <c r="GO142" s="5"/>
      <c r="GQ142" s="20"/>
      <c r="GT142" s="13"/>
      <c r="GU142" s="2"/>
      <c r="GV142" s="5"/>
      <c r="GW142" s="5"/>
      <c r="GY142" s="20"/>
      <c r="HB142" s="13"/>
      <c r="HC142" s="2"/>
      <c r="HD142" s="5"/>
      <c r="HE142" s="5"/>
      <c r="HG142" s="20"/>
      <c r="HJ142" s="13"/>
      <c r="HK142" s="2"/>
      <c r="HL142" s="5"/>
      <c r="HM142" s="5"/>
      <c r="HO142" s="20"/>
      <c r="HR142" s="13"/>
      <c r="HS142" s="2"/>
      <c r="HT142" s="5"/>
      <c r="HU142" s="5"/>
      <c r="HW142" s="20"/>
      <c r="HZ142" s="13"/>
      <c r="IA142" s="2"/>
      <c r="IB142" s="5"/>
      <c r="IC142" s="5"/>
      <c r="IE142" s="20"/>
      <c r="IH142" s="13"/>
      <c r="II142" s="2"/>
      <c r="IJ142" s="5"/>
      <c r="IK142" s="5"/>
      <c r="IM142" s="20"/>
      <c r="IP142" s="13"/>
      <c r="IQ142" s="2"/>
      <c r="IR142" s="5"/>
      <c r="IS142" s="5"/>
      <c r="IU142" s="20"/>
    </row>
    <row r="143" spans="1:255" x14ac:dyDescent="0.15">
      <c r="B143" s="5"/>
      <c r="C143" s="5"/>
      <c r="D143" s="5"/>
      <c r="F143" s="20"/>
      <c r="G143" s="20"/>
      <c r="H143"/>
      <c r="I143" s="11"/>
      <c r="J143" s="13"/>
      <c r="K143" s="2"/>
      <c r="L143" s="5"/>
      <c r="M143" s="5"/>
      <c r="N143"/>
      <c r="O143" s="20"/>
      <c r="R143" s="13"/>
      <c r="S143" s="2"/>
      <c r="T143" s="5"/>
      <c r="U143" s="5"/>
      <c r="W143" s="20"/>
      <c r="Z143" s="13"/>
      <c r="AA143" s="2"/>
      <c r="AB143" s="5"/>
      <c r="AC143" s="5"/>
      <c r="AE143" s="20"/>
      <c r="AH143" s="13"/>
      <c r="AI143" s="2"/>
      <c r="AJ143" s="5"/>
      <c r="AK143" s="5"/>
      <c r="AM143" s="20"/>
      <c r="AP143" s="13"/>
      <c r="AQ143" s="2"/>
      <c r="AR143" s="5"/>
      <c r="AS143" s="5"/>
      <c r="AU143" s="20"/>
      <c r="AX143" s="13"/>
      <c r="AY143" s="2"/>
      <c r="AZ143" s="5"/>
      <c r="BA143" s="5"/>
      <c r="BC143" s="20"/>
      <c r="BF143" s="13"/>
      <c r="BG143" s="2"/>
      <c r="BH143" s="5"/>
      <c r="BI143" s="5"/>
      <c r="BK143" s="20"/>
      <c r="BN143" s="13"/>
      <c r="BO143" s="2"/>
      <c r="BP143" s="5"/>
      <c r="BQ143" s="5"/>
      <c r="BS143" s="20"/>
      <c r="BV143" s="13"/>
      <c r="BW143" s="2"/>
      <c r="BX143" s="5"/>
      <c r="BY143" s="5"/>
      <c r="CA143" s="20"/>
      <c r="CD143" s="13"/>
      <c r="CE143" s="2"/>
      <c r="CF143" s="5"/>
      <c r="CG143" s="5"/>
      <c r="CI143" s="20"/>
      <c r="CL143" s="13"/>
      <c r="CM143" s="2"/>
      <c r="CN143" s="5"/>
      <c r="CO143" s="5"/>
      <c r="CQ143" s="20"/>
      <c r="CT143" s="13"/>
      <c r="CU143" s="2"/>
      <c r="CV143" s="5"/>
      <c r="CW143" s="5"/>
      <c r="CY143" s="20"/>
      <c r="DB143" s="13"/>
      <c r="DC143" s="2"/>
      <c r="DD143" s="5"/>
      <c r="DE143" s="5"/>
      <c r="DG143" s="20"/>
      <c r="DJ143" s="13"/>
      <c r="DK143" s="2"/>
      <c r="DL143" s="5"/>
      <c r="DM143" s="5"/>
      <c r="DO143" s="20"/>
      <c r="DR143" s="13"/>
      <c r="DS143" s="2"/>
      <c r="DT143" s="5"/>
      <c r="DU143" s="5"/>
      <c r="DW143" s="20"/>
      <c r="DZ143" s="13"/>
      <c r="EA143" s="2"/>
      <c r="EB143" s="5"/>
      <c r="EC143" s="5"/>
      <c r="EE143" s="20"/>
      <c r="EH143" s="13"/>
      <c r="EI143" s="2"/>
      <c r="EJ143" s="5"/>
      <c r="EK143" s="5"/>
      <c r="EM143" s="20"/>
      <c r="EP143" s="13"/>
      <c r="EQ143" s="2"/>
      <c r="ER143" s="5"/>
      <c r="ES143" s="5"/>
      <c r="EU143" s="20"/>
      <c r="EX143" s="13"/>
      <c r="EY143" s="2"/>
      <c r="EZ143" s="5"/>
      <c r="FA143" s="5"/>
      <c r="FC143" s="20"/>
      <c r="FF143" s="13"/>
      <c r="FG143" s="2"/>
      <c r="FH143" s="5"/>
      <c r="FI143" s="5"/>
      <c r="FK143" s="20"/>
      <c r="FN143" s="13"/>
      <c r="FO143" s="2"/>
      <c r="FP143" s="5"/>
      <c r="FQ143" s="5"/>
      <c r="FS143" s="20"/>
      <c r="FV143" s="13"/>
      <c r="FW143" s="2"/>
      <c r="FX143" s="5"/>
      <c r="FY143" s="5"/>
      <c r="GA143" s="20"/>
      <c r="GD143" s="13"/>
      <c r="GE143" s="2"/>
      <c r="GF143" s="5"/>
      <c r="GG143" s="5"/>
      <c r="GI143" s="20"/>
      <c r="GL143" s="13"/>
      <c r="GM143" s="2"/>
      <c r="GN143" s="5"/>
      <c r="GO143" s="5"/>
      <c r="GQ143" s="20"/>
      <c r="GT143" s="13"/>
      <c r="GU143" s="2"/>
      <c r="GV143" s="5"/>
      <c r="GW143" s="5"/>
      <c r="GY143" s="20"/>
      <c r="HB143" s="13"/>
      <c r="HC143" s="2"/>
      <c r="HD143" s="5"/>
      <c r="HE143" s="5"/>
      <c r="HG143" s="20"/>
      <c r="HJ143" s="13"/>
      <c r="HK143" s="2"/>
      <c r="HL143" s="5"/>
      <c r="HM143" s="5"/>
      <c r="HO143" s="20"/>
      <c r="HR143" s="13"/>
      <c r="HS143" s="2"/>
      <c r="HT143" s="5"/>
      <c r="HU143" s="5"/>
      <c r="HW143" s="20"/>
      <c r="HZ143" s="13"/>
      <c r="IA143" s="2"/>
      <c r="IB143" s="5"/>
      <c r="IC143" s="5"/>
      <c r="IE143" s="20"/>
      <c r="IH143" s="13"/>
      <c r="II143" s="2"/>
      <c r="IJ143" s="5"/>
      <c r="IK143" s="5"/>
      <c r="IM143" s="20"/>
      <c r="IP143" s="13"/>
      <c r="IQ143" s="2"/>
      <c r="IR143" s="5"/>
      <c r="IS143" s="5"/>
      <c r="IU143" s="20"/>
    </row>
    <row r="144" spans="1:255" x14ac:dyDescent="0.15">
      <c r="B144" s="5"/>
      <c r="C144" s="5"/>
      <c r="D144" s="5"/>
      <c r="K144" s="2"/>
      <c r="L144" s="5"/>
      <c r="M144" s="5"/>
      <c r="N144"/>
      <c r="O144" s="20"/>
      <c r="R144" s="13"/>
      <c r="S144" s="2"/>
      <c r="T144" s="5"/>
      <c r="U144" s="5"/>
      <c r="W144" s="20"/>
      <c r="Z144" s="13"/>
      <c r="AA144" s="2"/>
      <c r="AB144" s="5"/>
      <c r="AC144" s="5"/>
      <c r="AE144" s="20"/>
      <c r="AH144" s="13"/>
      <c r="AI144" s="2"/>
      <c r="AJ144" s="5"/>
      <c r="AK144" s="5"/>
      <c r="AM144" s="20"/>
      <c r="AP144" s="13"/>
      <c r="AQ144" s="2"/>
      <c r="AR144" s="5"/>
      <c r="AS144" s="5"/>
      <c r="AU144" s="20"/>
      <c r="AX144" s="13"/>
      <c r="AY144" s="2"/>
      <c r="AZ144" s="5"/>
      <c r="BA144" s="5"/>
      <c r="BC144" s="20"/>
      <c r="BF144" s="13"/>
      <c r="BG144" s="2"/>
      <c r="BH144" s="5"/>
      <c r="BI144" s="5"/>
      <c r="BK144" s="20"/>
      <c r="BN144" s="13"/>
      <c r="BO144" s="2"/>
      <c r="BP144" s="5"/>
      <c r="BQ144" s="5"/>
      <c r="BS144" s="20"/>
      <c r="BV144" s="13"/>
      <c r="BW144" s="2"/>
      <c r="BX144" s="5"/>
      <c r="BY144" s="5"/>
      <c r="CA144" s="20"/>
      <c r="CD144" s="13"/>
      <c r="CE144" s="2"/>
      <c r="CF144" s="5"/>
      <c r="CG144" s="5"/>
      <c r="CI144" s="20"/>
      <c r="CL144" s="13"/>
      <c r="CM144" s="2"/>
      <c r="CN144" s="5"/>
      <c r="CO144" s="5"/>
      <c r="CQ144" s="20"/>
      <c r="CT144" s="13"/>
      <c r="CU144" s="2"/>
      <c r="CV144" s="5"/>
      <c r="CW144" s="5"/>
      <c r="CY144" s="20"/>
      <c r="DB144" s="13"/>
      <c r="DC144" s="2"/>
      <c r="DD144" s="5"/>
      <c r="DE144" s="5"/>
      <c r="DG144" s="20"/>
      <c r="DJ144" s="13"/>
      <c r="DK144" s="2"/>
      <c r="DL144" s="5"/>
      <c r="DM144" s="5"/>
      <c r="DO144" s="20"/>
      <c r="DR144" s="13"/>
      <c r="DS144" s="2"/>
      <c r="DT144" s="5"/>
      <c r="DU144" s="5"/>
      <c r="DW144" s="20"/>
      <c r="DZ144" s="13"/>
      <c r="EA144" s="2"/>
      <c r="EB144" s="5"/>
      <c r="EC144" s="5"/>
      <c r="EE144" s="20"/>
      <c r="EH144" s="13"/>
      <c r="EI144" s="2"/>
      <c r="EJ144" s="5"/>
      <c r="EK144" s="5"/>
      <c r="EM144" s="20"/>
      <c r="EP144" s="13"/>
      <c r="EQ144" s="2"/>
      <c r="ER144" s="5"/>
      <c r="ES144" s="5"/>
      <c r="EU144" s="20"/>
      <c r="EX144" s="13"/>
      <c r="EY144" s="2"/>
      <c r="EZ144" s="5"/>
      <c r="FA144" s="5"/>
      <c r="FC144" s="20"/>
      <c r="FF144" s="13"/>
      <c r="FG144" s="2"/>
      <c r="FH144" s="5"/>
      <c r="FI144" s="5"/>
      <c r="FK144" s="20"/>
      <c r="FN144" s="13"/>
      <c r="FO144" s="2"/>
      <c r="FP144" s="5"/>
      <c r="FQ144" s="5"/>
      <c r="FS144" s="20"/>
      <c r="FV144" s="13"/>
      <c r="FW144" s="2"/>
      <c r="FX144" s="5"/>
      <c r="FY144" s="5"/>
      <c r="GA144" s="20"/>
      <c r="GD144" s="13"/>
      <c r="GE144" s="2"/>
      <c r="GF144" s="5"/>
      <c r="GG144" s="5"/>
      <c r="GI144" s="20"/>
      <c r="GL144" s="13"/>
      <c r="GM144" s="2"/>
      <c r="GN144" s="5"/>
      <c r="GO144" s="5"/>
      <c r="GQ144" s="20"/>
      <c r="GT144" s="13"/>
      <c r="GU144" s="2"/>
      <c r="GV144" s="5"/>
      <c r="GW144" s="5"/>
      <c r="GY144" s="20"/>
      <c r="HB144" s="13"/>
      <c r="HC144" s="2"/>
      <c r="HD144" s="5"/>
      <c r="HE144" s="5"/>
      <c r="HG144" s="20"/>
      <c r="HJ144" s="13"/>
      <c r="HK144" s="2"/>
      <c r="HL144" s="5"/>
      <c r="HM144" s="5"/>
      <c r="HO144" s="20"/>
      <c r="HR144" s="13"/>
      <c r="HS144" s="2"/>
      <c r="HT144" s="5"/>
      <c r="HU144" s="5"/>
      <c r="HW144" s="20"/>
      <c r="HZ144" s="13"/>
      <c r="IA144" s="2"/>
      <c r="IB144" s="5"/>
      <c r="IC144" s="5"/>
      <c r="IE144" s="20"/>
      <c r="IH144" s="13"/>
      <c r="II144" s="2"/>
      <c r="IJ144" s="5"/>
      <c r="IK144" s="5"/>
      <c r="IM144" s="20"/>
      <c r="IP144" s="13"/>
      <c r="IQ144" s="2"/>
      <c r="IR144" s="5"/>
      <c r="IS144" s="5"/>
      <c r="IU144" s="20"/>
    </row>
    <row r="145" spans="1:12" ht="20" x14ac:dyDescent="0.2">
      <c r="A145" s="12"/>
      <c r="D145" s="6"/>
      <c r="E145" s="6"/>
      <c r="F145" s="38"/>
      <c r="G145" s="38"/>
      <c r="H145" s="39"/>
      <c r="I145" s="38"/>
      <c r="J145" s="38"/>
      <c r="K145" s="14"/>
      <c r="L145" s="12"/>
    </row>
    <row r="146" spans="1:12" ht="16" x14ac:dyDescent="0.2">
      <c r="A146" s="29"/>
      <c r="B146" s="3"/>
      <c r="C146" s="3"/>
      <c r="D146" s="10"/>
      <c r="E146" s="10"/>
      <c r="F146" s="1"/>
      <c r="G146" s="1"/>
      <c r="H146" s="23"/>
      <c r="I146" s="1"/>
      <c r="K146" s="25"/>
      <c r="L146" s="30"/>
    </row>
    <row r="147" spans="1:12" ht="15" x14ac:dyDescent="0.2">
      <c r="A147" s="26"/>
      <c r="B147" s="4"/>
      <c r="C147" s="4"/>
      <c r="D147" s="5"/>
      <c r="E147" s="4"/>
      <c r="F147" s="5"/>
      <c r="G147" s="5"/>
      <c r="I147" s="4"/>
      <c r="J147" s="4"/>
      <c r="L147" s="31"/>
    </row>
    <row r="148" spans="1:12" x14ac:dyDescent="0.15">
      <c r="A148" s="11"/>
      <c r="B148" s="4"/>
      <c r="C148" s="4"/>
      <c r="D148" s="5"/>
      <c r="E148" s="5"/>
      <c r="F148" s="5"/>
      <c r="G148" s="5"/>
      <c r="H148" s="4"/>
      <c r="I148" s="4"/>
      <c r="J148" s="5"/>
      <c r="K148" s="16"/>
      <c r="L148" s="32"/>
    </row>
    <row r="149" spans="1:12" x14ac:dyDescent="0.15">
      <c r="A149" s="11"/>
      <c r="B149" s="21"/>
      <c r="C149" s="21"/>
      <c r="D149" s="5"/>
      <c r="E149" s="4"/>
      <c r="F149" s="5"/>
      <c r="G149" s="5"/>
      <c r="I149" s="4"/>
      <c r="J149" s="4"/>
      <c r="L149" s="32"/>
    </row>
    <row r="150" spans="1:12" x14ac:dyDescent="0.15">
      <c r="A150" s="11"/>
      <c r="B150" s="22"/>
      <c r="C150" s="22"/>
      <c r="D150" s="5"/>
      <c r="E150" s="4"/>
      <c r="F150" s="5"/>
      <c r="G150" s="5"/>
      <c r="H150" s="19"/>
      <c r="I150" s="4"/>
      <c r="J150" s="4"/>
      <c r="L150" s="32"/>
    </row>
    <row r="151" spans="1:12" x14ac:dyDescent="0.15">
      <c r="A151" s="12"/>
      <c r="B151" s="22"/>
      <c r="C151" s="22"/>
      <c r="D151" s="5"/>
      <c r="E151" s="4"/>
      <c r="F151" s="5"/>
      <c r="G151" s="5"/>
      <c r="H151" s="19"/>
      <c r="I151" s="4"/>
      <c r="J151" s="4"/>
      <c r="K151" s="16"/>
      <c r="L151" s="32"/>
    </row>
    <row r="152" spans="1:12" x14ac:dyDescent="0.15">
      <c r="A152" s="12"/>
      <c r="B152" s="22"/>
      <c r="C152" s="22"/>
      <c r="D152" s="5"/>
      <c r="E152" s="4"/>
      <c r="F152" s="5"/>
      <c r="G152" s="5"/>
      <c r="H152" s="19"/>
      <c r="I152" s="4"/>
      <c r="J152" s="4"/>
      <c r="K152" s="16"/>
      <c r="L152" s="32"/>
    </row>
    <row r="153" spans="1:12" x14ac:dyDescent="0.15">
      <c r="A153" s="12"/>
      <c r="B153" s="4"/>
      <c r="C153" s="4"/>
      <c r="D153" s="5"/>
      <c r="E153" s="5"/>
      <c r="F153" s="5"/>
      <c r="G153" s="5"/>
      <c r="H153" s="4"/>
      <c r="I153" s="4"/>
      <c r="J153" s="5"/>
      <c r="L153" s="32"/>
    </row>
    <row r="154" spans="1:12" x14ac:dyDescent="0.15">
      <c r="A154" s="12"/>
      <c r="B154" s="22"/>
      <c r="C154" s="22"/>
      <c r="D154" s="5"/>
      <c r="E154" s="4"/>
      <c r="F154" s="5"/>
      <c r="G154" s="5"/>
      <c r="H154" s="19"/>
      <c r="I154" s="4"/>
      <c r="J154" s="4"/>
      <c r="K154" s="16"/>
      <c r="L154" s="32"/>
    </row>
    <row r="155" spans="1:12" x14ac:dyDescent="0.15">
      <c r="A155" s="12"/>
      <c r="B155" s="22"/>
      <c r="C155" s="22"/>
      <c r="D155" s="5"/>
      <c r="E155" s="4"/>
      <c r="F155" s="5"/>
      <c r="G155" s="5"/>
      <c r="H155" s="19"/>
      <c r="I155" s="4"/>
      <c r="J155" s="4"/>
      <c r="K155" s="16"/>
      <c r="L155" s="32"/>
    </row>
    <row r="156" spans="1:12" x14ac:dyDescent="0.15">
      <c r="A156" s="12"/>
      <c r="D156" s="5"/>
      <c r="E156" s="4"/>
      <c r="F156" s="5"/>
      <c r="G156" s="5"/>
      <c r="I156" s="4"/>
      <c r="J156" s="4"/>
      <c r="L156" s="32"/>
    </row>
    <row r="157" spans="1:12" x14ac:dyDescent="0.15">
      <c r="A157" s="12"/>
      <c r="D157" s="5"/>
      <c r="E157" s="4"/>
      <c r="F157" s="5"/>
      <c r="G157" s="5"/>
      <c r="I157" s="4"/>
      <c r="J157" s="4"/>
      <c r="L157" s="32"/>
    </row>
    <row r="158" spans="1:12" x14ac:dyDescent="0.15">
      <c r="A158" s="12"/>
      <c r="D158" s="5"/>
      <c r="E158" s="4"/>
      <c r="F158" s="5"/>
      <c r="G158" s="5"/>
      <c r="I158" s="4"/>
      <c r="J158" s="4"/>
      <c r="L158" s="32"/>
    </row>
    <row r="159" spans="1:12" x14ac:dyDescent="0.15">
      <c r="A159" s="12"/>
      <c r="D159" s="5"/>
      <c r="E159" s="4"/>
      <c r="F159" s="4"/>
      <c r="G159" s="4"/>
      <c r="H159" s="19"/>
      <c r="I159" s="4"/>
      <c r="J159" s="4"/>
      <c r="L159" s="32"/>
    </row>
    <row r="160" spans="1:12" x14ac:dyDescent="0.15">
      <c r="A160" s="12"/>
      <c r="B160" s="22"/>
      <c r="C160" s="22"/>
      <c r="D160" s="5"/>
      <c r="E160" s="4"/>
      <c r="F160" s="5"/>
      <c r="G160" s="5"/>
      <c r="H160" s="19"/>
      <c r="I160" s="4"/>
      <c r="J160" s="4"/>
      <c r="K160" s="16"/>
      <c r="L160" s="32"/>
    </row>
    <row r="161" spans="1:12" x14ac:dyDescent="0.15">
      <c r="A161" s="12"/>
      <c r="B161" s="4"/>
      <c r="C161" s="4"/>
      <c r="D161" s="5"/>
      <c r="E161" s="4"/>
      <c r="F161" s="5"/>
      <c r="G161" s="5"/>
      <c r="I161" s="4"/>
      <c r="J161" s="4"/>
      <c r="L161" s="32"/>
    </row>
    <row r="162" spans="1:12" x14ac:dyDescent="0.15">
      <c r="A162" s="12"/>
      <c r="D162" s="5"/>
      <c r="E162" s="4"/>
      <c r="F162" s="5"/>
      <c r="G162" s="5"/>
      <c r="I162" s="4"/>
      <c r="J162" s="4"/>
      <c r="L162" s="32"/>
    </row>
    <row r="163" spans="1:12" x14ac:dyDescent="0.15">
      <c r="A163" s="12"/>
      <c r="D163" s="5"/>
      <c r="E163" s="4"/>
      <c r="F163" s="5"/>
      <c r="G163" s="5"/>
      <c r="I163" s="4"/>
      <c r="J163" s="4"/>
      <c r="L163" s="32"/>
    </row>
    <row r="164" spans="1:12" x14ac:dyDescent="0.15">
      <c r="A164" s="12"/>
      <c r="D164" s="5"/>
      <c r="E164" s="4"/>
      <c r="F164" s="5"/>
      <c r="G164" s="5"/>
      <c r="I164" s="4"/>
      <c r="J164" s="4"/>
      <c r="L164" s="32"/>
    </row>
    <row r="165" spans="1:12" x14ac:dyDescent="0.15">
      <c r="A165" s="12"/>
      <c r="B165" s="22"/>
      <c r="C165" s="22"/>
      <c r="D165" s="5"/>
      <c r="E165" s="4"/>
      <c r="F165" s="5"/>
      <c r="G165" s="5"/>
      <c r="H165" s="19"/>
      <c r="I165" s="4"/>
      <c r="J165" s="4"/>
      <c r="L165" s="32"/>
    </row>
    <row r="166" spans="1:12" x14ac:dyDescent="0.15">
      <c r="A166" s="12"/>
      <c r="D166" s="5"/>
      <c r="E166" s="4"/>
      <c r="F166" s="5"/>
      <c r="G166" s="5"/>
      <c r="I166" s="4"/>
      <c r="J166" s="19"/>
      <c r="L166" s="32"/>
    </row>
    <row r="167" spans="1:12" x14ac:dyDescent="0.15">
      <c r="A167" s="12"/>
      <c r="B167" s="22"/>
      <c r="C167" s="22"/>
      <c r="D167" s="5"/>
      <c r="E167" s="4"/>
      <c r="F167" s="5"/>
      <c r="G167" s="5"/>
      <c r="H167" s="19"/>
      <c r="I167" s="4"/>
      <c r="J167" s="4"/>
      <c r="K167" s="16"/>
      <c r="L167" s="32"/>
    </row>
    <row r="168" spans="1:12" x14ac:dyDescent="0.15">
      <c r="A168" s="12"/>
      <c r="B168" s="22"/>
      <c r="C168" s="22"/>
      <c r="D168" s="5"/>
      <c r="E168" s="4"/>
      <c r="F168" s="5"/>
      <c r="G168" s="5"/>
      <c r="H168" s="19"/>
      <c r="I168" s="4"/>
      <c r="J168" s="4"/>
      <c r="L168" s="32"/>
    </row>
    <row r="169" spans="1:12" x14ac:dyDescent="0.15">
      <c r="A169" s="12"/>
      <c r="B169" s="22"/>
      <c r="C169" s="22"/>
      <c r="D169" s="5"/>
      <c r="E169" s="4"/>
      <c r="F169" s="5"/>
      <c r="G169" s="5"/>
      <c r="H169" s="19"/>
      <c r="I169" s="4"/>
      <c r="J169" s="4"/>
      <c r="K169" s="16"/>
      <c r="L169" s="32"/>
    </row>
    <row r="170" spans="1:12" x14ac:dyDescent="0.15">
      <c r="A170" s="12"/>
      <c r="D170" s="5"/>
      <c r="E170" s="4"/>
      <c r="F170" s="5"/>
      <c r="G170" s="5"/>
      <c r="I170" s="4"/>
      <c r="J170" s="4"/>
      <c r="L170" s="32"/>
    </row>
    <row r="171" spans="1:12" x14ac:dyDescent="0.15">
      <c r="A171" s="12"/>
      <c r="B171" s="4"/>
      <c r="C171" s="4"/>
      <c r="D171" s="5"/>
      <c r="E171" s="4"/>
      <c r="F171" s="5"/>
      <c r="G171" s="5"/>
      <c r="I171" s="4"/>
      <c r="J171" s="4"/>
      <c r="L171" s="32"/>
    </row>
    <row r="172" spans="1:12" x14ac:dyDescent="0.15">
      <c r="A172" s="12"/>
      <c r="D172" s="5"/>
      <c r="E172" s="5"/>
      <c r="F172" s="5"/>
      <c r="G172" s="5"/>
      <c r="I172" s="4"/>
      <c r="J172" s="5"/>
      <c r="L172" s="32"/>
    </row>
    <row r="173" spans="1:12" x14ac:dyDescent="0.15">
      <c r="A173" s="12"/>
      <c r="B173" s="22"/>
      <c r="C173" s="22"/>
      <c r="D173" s="5"/>
      <c r="E173" s="4"/>
      <c r="F173" s="5"/>
      <c r="G173" s="5"/>
      <c r="H173" s="19"/>
      <c r="I173" s="4"/>
      <c r="J173" s="4"/>
      <c r="L173" s="32"/>
    </row>
    <row r="174" spans="1:12" x14ac:dyDescent="0.15">
      <c r="A174" s="12"/>
      <c r="B174" s="22"/>
      <c r="C174" s="22"/>
      <c r="D174" s="5"/>
      <c r="E174" s="4"/>
      <c r="F174" s="5"/>
      <c r="G174" s="5"/>
      <c r="H174" s="19"/>
      <c r="I174" s="4"/>
      <c r="J174" s="4"/>
      <c r="K174" s="16"/>
      <c r="L174" s="32"/>
    </row>
    <row r="175" spans="1:12" x14ac:dyDescent="0.15">
      <c r="A175" s="12"/>
      <c r="D175" s="5"/>
      <c r="E175" s="5"/>
      <c r="F175" s="5"/>
      <c r="G175" s="5"/>
      <c r="I175" s="4"/>
      <c r="J175" s="5"/>
      <c r="L175" s="32"/>
    </row>
    <row r="176" spans="1:12" x14ac:dyDescent="0.15">
      <c r="A176" s="12"/>
      <c r="B176" s="22"/>
      <c r="C176" s="22"/>
      <c r="D176" s="5"/>
      <c r="E176" s="4"/>
      <c r="F176" s="5"/>
      <c r="G176" s="5"/>
      <c r="H176" s="19"/>
      <c r="I176" s="4"/>
      <c r="J176" s="4"/>
      <c r="L176" s="32"/>
    </row>
    <row r="177" spans="1:12" x14ac:dyDescent="0.15">
      <c r="A177" s="12"/>
      <c r="B177" s="22"/>
      <c r="C177" s="22"/>
      <c r="D177" s="5"/>
      <c r="E177" s="4"/>
      <c r="F177" s="5"/>
      <c r="G177" s="5"/>
      <c r="H177" s="19"/>
      <c r="I177" s="4"/>
      <c r="J177" s="4"/>
      <c r="K177" s="16"/>
      <c r="L177" s="32"/>
    </row>
    <row r="178" spans="1:12" x14ac:dyDescent="0.15">
      <c r="A178" s="12"/>
      <c r="B178" s="22"/>
      <c r="C178" s="22"/>
      <c r="D178" s="5"/>
      <c r="E178" s="4"/>
      <c r="F178" s="5"/>
      <c r="G178" s="5"/>
      <c r="H178" s="19"/>
      <c r="I178" s="4"/>
      <c r="J178" s="4"/>
      <c r="L178" s="32"/>
    </row>
    <row r="179" spans="1:12" x14ac:dyDescent="0.15">
      <c r="A179" s="12"/>
      <c r="D179" s="5"/>
      <c r="E179" s="4"/>
      <c r="F179" s="5"/>
      <c r="G179" s="5"/>
      <c r="I179" s="4"/>
      <c r="J179" s="4"/>
      <c r="L179" s="32"/>
    </row>
    <row r="180" spans="1:12" x14ac:dyDescent="0.15">
      <c r="A180" s="12"/>
      <c r="B180" s="4"/>
      <c r="C180" s="4"/>
      <c r="D180" s="5"/>
      <c r="E180" s="4"/>
      <c r="F180" s="5"/>
      <c r="G180" s="5"/>
      <c r="H180" s="19"/>
      <c r="I180" s="4"/>
      <c r="J180" s="4"/>
      <c r="L180" s="32"/>
    </row>
    <row r="181" spans="1:12" x14ac:dyDescent="0.15">
      <c r="A181" s="12"/>
      <c r="B181" s="22"/>
      <c r="C181" s="22"/>
      <c r="D181" s="5"/>
      <c r="E181" s="4"/>
      <c r="F181" s="5"/>
      <c r="G181" s="5"/>
      <c r="H181" s="19"/>
      <c r="I181" s="4"/>
      <c r="J181" s="4"/>
      <c r="K181" s="16"/>
      <c r="L181" s="32"/>
    </row>
    <row r="182" spans="1:12" x14ac:dyDescent="0.15">
      <c r="A182" s="12"/>
      <c r="B182" s="22"/>
      <c r="C182" s="22"/>
      <c r="D182" s="5"/>
      <c r="E182" s="4"/>
      <c r="F182" s="5"/>
      <c r="G182" s="5"/>
      <c r="H182" s="19"/>
      <c r="I182" s="4"/>
      <c r="J182" s="4"/>
      <c r="K182" s="16"/>
      <c r="L182" s="32"/>
    </row>
    <row r="183" spans="1:12" x14ac:dyDescent="0.15">
      <c r="A183" s="12"/>
      <c r="B183" s="22"/>
      <c r="C183" s="22"/>
      <c r="D183" s="5"/>
      <c r="E183" s="4"/>
      <c r="F183" s="5"/>
      <c r="G183" s="5"/>
      <c r="H183" s="19"/>
      <c r="I183" s="4"/>
      <c r="J183" s="4"/>
      <c r="L183" s="32"/>
    </row>
    <row r="184" spans="1:12" x14ac:dyDescent="0.15">
      <c r="A184" s="12"/>
      <c r="B184" s="22"/>
      <c r="C184" s="22"/>
      <c r="D184" s="5"/>
      <c r="E184" s="4"/>
      <c r="F184" s="5"/>
      <c r="G184" s="5"/>
      <c r="H184" s="19"/>
      <c r="I184" s="4"/>
      <c r="J184" s="4"/>
      <c r="K184" s="16"/>
      <c r="L184" s="32"/>
    </row>
    <row r="185" spans="1:12" x14ac:dyDescent="0.15">
      <c r="A185" s="12"/>
      <c r="B185" s="22"/>
      <c r="C185" s="22"/>
      <c r="D185" s="5"/>
      <c r="E185" s="4"/>
      <c r="F185" s="5"/>
      <c r="G185" s="5"/>
      <c r="H185" s="19"/>
      <c r="I185" s="4"/>
      <c r="J185" s="4"/>
      <c r="K185" s="16"/>
      <c r="L185" s="32"/>
    </row>
    <row r="186" spans="1:12" x14ac:dyDescent="0.15">
      <c r="A186" s="12"/>
      <c r="B186" s="22"/>
      <c r="C186" s="22"/>
      <c r="D186" s="5"/>
      <c r="E186" s="4"/>
      <c r="F186" s="5"/>
      <c r="G186" s="5"/>
      <c r="H186" s="19"/>
      <c r="I186" s="4"/>
      <c r="J186" s="4"/>
      <c r="K186" s="16"/>
      <c r="L186" s="32"/>
    </row>
    <row r="187" spans="1:12" x14ac:dyDescent="0.15">
      <c r="A187" s="12"/>
      <c r="B187" s="22"/>
      <c r="C187" s="22"/>
      <c r="D187" s="5"/>
      <c r="E187" s="4"/>
      <c r="F187" s="5"/>
      <c r="G187" s="5"/>
      <c r="H187" s="19"/>
      <c r="I187" s="4"/>
      <c r="J187" s="4"/>
      <c r="L187" s="32"/>
    </row>
    <row r="188" spans="1:12" x14ac:dyDescent="0.15">
      <c r="A188" s="12"/>
      <c r="B188" s="22"/>
      <c r="C188" s="22"/>
      <c r="D188" s="5"/>
      <c r="E188" s="4"/>
      <c r="F188" s="5"/>
      <c r="G188" s="5"/>
      <c r="H188" s="19"/>
      <c r="I188" s="4"/>
      <c r="J188" s="4"/>
      <c r="K188" s="16"/>
      <c r="L188" s="32"/>
    </row>
    <row r="189" spans="1:12" x14ac:dyDescent="0.15">
      <c r="A189" s="12"/>
      <c r="D189" s="5"/>
      <c r="E189" s="5"/>
      <c r="F189" s="5"/>
      <c r="G189" s="5"/>
      <c r="I189" s="4"/>
      <c r="J189" s="5"/>
      <c r="L189" s="32"/>
    </row>
    <row r="190" spans="1:12" x14ac:dyDescent="0.15">
      <c r="A190" s="12"/>
      <c r="D190" s="5"/>
      <c r="E190" s="4"/>
      <c r="F190" s="5"/>
      <c r="G190" s="5"/>
      <c r="I190" s="4"/>
      <c r="J190" s="4"/>
      <c r="L190" s="32"/>
    </row>
    <row r="191" spans="1:12" x14ac:dyDescent="0.15">
      <c r="A191" s="12"/>
      <c r="B191" s="22"/>
      <c r="C191" s="22"/>
      <c r="D191" s="5"/>
      <c r="E191" s="4"/>
      <c r="F191" s="5"/>
      <c r="G191" s="5"/>
      <c r="H191" s="19"/>
      <c r="I191" s="4"/>
      <c r="J191" s="4"/>
      <c r="L191" s="32"/>
    </row>
    <row r="192" spans="1:12" x14ac:dyDescent="0.15">
      <c r="A192" s="12"/>
      <c r="D192" s="5"/>
      <c r="E192" s="5"/>
      <c r="F192" s="5"/>
      <c r="G192" s="5"/>
      <c r="I192" s="4"/>
      <c r="J192" s="5"/>
      <c r="L192" s="32"/>
    </row>
    <row r="193" spans="1:12" x14ac:dyDescent="0.15">
      <c r="A193" s="12"/>
      <c r="D193" s="5"/>
      <c r="E193" s="4"/>
      <c r="F193" s="5"/>
      <c r="G193" s="5"/>
      <c r="I193" s="4"/>
      <c r="J193" s="4"/>
      <c r="L193" s="32"/>
    </row>
    <row r="194" spans="1:12" x14ac:dyDescent="0.15">
      <c r="A194" s="12"/>
      <c r="B194" s="22"/>
      <c r="C194" s="22"/>
      <c r="D194" s="5"/>
      <c r="E194" s="4"/>
      <c r="F194" s="5"/>
      <c r="G194" s="5"/>
      <c r="H194" s="19"/>
      <c r="I194" s="4"/>
      <c r="J194" s="4"/>
      <c r="K194" s="16"/>
      <c r="L194" s="32"/>
    </row>
    <row r="195" spans="1:12" x14ac:dyDescent="0.15">
      <c r="A195" s="12"/>
      <c r="D195" s="5"/>
      <c r="E195" s="4"/>
      <c r="F195" s="5"/>
      <c r="G195" s="5"/>
      <c r="I195" s="4"/>
      <c r="J195" s="4"/>
      <c r="L195" s="32"/>
    </row>
    <row r="196" spans="1:12" x14ac:dyDescent="0.15">
      <c r="A196" s="12"/>
      <c r="D196" s="5"/>
      <c r="E196" s="5"/>
      <c r="F196" s="5"/>
      <c r="G196" s="5"/>
      <c r="I196" s="4"/>
      <c r="J196" s="5"/>
      <c r="L196" s="32"/>
    </row>
    <row r="197" spans="1:12" x14ac:dyDescent="0.15">
      <c r="A197" s="12"/>
      <c r="D197" s="5"/>
      <c r="E197" s="4"/>
      <c r="F197" s="5"/>
      <c r="G197" s="5"/>
      <c r="I197" s="4"/>
      <c r="J197" s="4"/>
      <c r="L197" s="32"/>
    </row>
    <row r="198" spans="1:12" x14ac:dyDescent="0.15">
      <c r="A198" s="12"/>
      <c r="B198" s="22"/>
      <c r="C198" s="22"/>
      <c r="D198" s="5"/>
      <c r="E198" s="4"/>
      <c r="F198" s="5"/>
      <c r="G198" s="5"/>
      <c r="H198" s="19"/>
      <c r="I198" s="4"/>
      <c r="J198" s="4"/>
      <c r="L198" s="32"/>
    </row>
    <row r="199" spans="1:12" x14ac:dyDescent="0.15">
      <c r="A199" s="12"/>
      <c r="D199" s="5"/>
      <c r="E199" s="5"/>
      <c r="F199" s="5"/>
      <c r="G199" s="5"/>
      <c r="I199" s="4"/>
      <c r="J199" s="5"/>
      <c r="L199" s="32"/>
    </row>
    <row r="200" spans="1:12" x14ac:dyDescent="0.15">
      <c r="A200" s="12"/>
      <c r="D200" s="5"/>
      <c r="E200" s="5"/>
      <c r="F200" s="5"/>
      <c r="G200" s="5"/>
      <c r="I200" s="4"/>
      <c r="J200" s="5"/>
      <c r="L200" s="32"/>
    </row>
    <row r="201" spans="1:12" x14ac:dyDescent="0.15">
      <c r="A201" s="12"/>
      <c r="B201" s="22"/>
      <c r="C201" s="22"/>
      <c r="D201" s="5"/>
      <c r="E201" s="4"/>
      <c r="F201" s="5"/>
      <c r="G201" s="5"/>
      <c r="H201" s="19"/>
      <c r="I201" s="4"/>
      <c r="J201" s="4"/>
      <c r="K201" s="16"/>
      <c r="L201" s="32"/>
    </row>
    <row r="202" spans="1:12" x14ac:dyDescent="0.15">
      <c r="A202" s="12"/>
      <c r="B202" s="24"/>
      <c r="C202" s="24"/>
      <c r="D202" s="5"/>
      <c r="E202" s="4"/>
      <c r="F202" s="5"/>
      <c r="G202" s="5"/>
      <c r="I202" s="4"/>
      <c r="J202" s="4"/>
      <c r="L202" s="32"/>
    </row>
    <row r="203" spans="1:12" x14ac:dyDescent="0.15">
      <c r="A203" s="12"/>
      <c r="D203" s="5"/>
      <c r="E203" s="5"/>
      <c r="F203" s="5"/>
      <c r="G203" s="5"/>
      <c r="I203" s="4"/>
      <c r="J203" s="5"/>
      <c r="L203" s="32"/>
    </row>
    <row r="204" spans="1:12" x14ac:dyDescent="0.15">
      <c r="A204" s="12"/>
      <c r="D204" s="5"/>
      <c r="E204" s="4"/>
      <c r="F204" s="5"/>
      <c r="G204" s="5"/>
      <c r="I204" s="4"/>
      <c r="J204" s="4"/>
      <c r="L204" s="32"/>
    </row>
    <row r="205" spans="1:12" x14ac:dyDescent="0.15">
      <c r="A205" s="12"/>
      <c r="D205" s="5"/>
      <c r="E205" s="5"/>
      <c r="F205" s="5"/>
      <c r="G205" s="5"/>
      <c r="I205" s="4"/>
      <c r="J205" s="5"/>
      <c r="L205" s="32"/>
    </row>
    <row r="206" spans="1:12" x14ac:dyDescent="0.15">
      <c r="A206" s="12"/>
      <c r="B206" s="22"/>
      <c r="C206" s="22"/>
      <c r="D206" s="5"/>
      <c r="E206" s="4"/>
      <c r="F206" s="5"/>
      <c r="G206" s="5"/>
      <c r="H206" s="19"/>
      <c r="I206" s="4"/>
      <c r="J206" s="4"/>
      <c r="K206" s="16"/>
      <c r="L206" s="32"/>
    </row>
    <row r="207" spans="1:12" x14ac:dyDescent="0.15">
      <c r="A207" s="12"/>
      <c r="B207" s="21"/>
      <c r="C207" s="21"/>
      <c r="D207" s="5"/>
      <c r="E207" s="4"/>
      <c r="F207" s="5"/>
      <c r="G207" s="5"/>
      <c r="I207" s="4"/>
      <c r="J207" s="4"/>
      <c r="L207" s="32"/>
    </row>
    <row r="208" spans="1:12" x14ac:dyDescent="0.15">
      <c r="A208" s="12"/>
      <c r="D208" s="5"/>
      <c r="E208" s="5"/>
      <c r="F208" s="5"/>
      <c r="G208" s="5"/>
      <c r="I208" s="4"/>
      <c r="J208" s="5"/>
      <c r="L208" s="32"/>
    </row>
    <row r="209" spans="1:12" x14ac:dyDescent="0.15">
      <c r="A209" s="12"/>
      <c r="B209" s="22"/>
      <c r="C209" s="22"/>
      <c r="D209" s="5"/>
      <c r="E209" s="4"/>
      <c r="F209" s="5"/>
      <c r="G209" s="5"/>
      <c r="H209" s="19"/>
      <c r="I209" s="4"/>
      <c r="J209" s="4"/>
      <c r="K209" s="16"/>
      <c r="L209" s="32"/>
    </row>
    <row r="210" spans="1:12" x14ac:dyDescent="0.15">
      <c r="A210" s="12"/>
      <c r="D210" s="5"/>
      <c r="E210" s="5"/>
      <c r="F210" s="5"/>
      <c r="G210" s="5"/>
      <c r="I210" s="4"/>
      <c r="J210" s="5"/>
      <c r="L210" s="32"/>
    </row>
    <row r="211" spans="1:12" x14ac:dyDescent="0.15">
      <c r="A211" s="12"/>
      <c r="D211" s="5"/>
      <c r="E211" s="5"/>
      <c r="F211" s="5"/>
      <c r="G211" s="5"/>
      <c r="I211" s="4"/>
      <c r="J211" s="5"/>
      <c r="L211" s="32"/>
    </row>
    <row r="212" spans="1:12" x14ac:dyDescent="0.15">
      <c r="A212" s="12"/>
      <c r="D212" s="5"/>
      <c r="E212" s="5"/>
      <c r="F212" s="5"/>
      <c r="G212" s="5"/>
      <c r="I212" s="4"/>
      <c r="J212" s="5"/>
      <c r="L212" s="32"/>
    </row>
    <row r="213" spans="1:12" x14ac:dyDescent="0.15">
      <c r="A213" s="12"/>
      <c r="D213" s="5"/>
      <c r="E213" s="5"/>
      <c r="F213" s="5"/>
      <c r="G213" s="5"/>
      <c r="I213" s="4"/>
      <c r="J213" s="5"/>
      <c r="L213" s="32"/>
    </row>
    <row r="214" spans="1:12" x14ac:dyDescent="0.15">
      <c r="A214" s="12"/>
      <c r="B214" s="22"/>
      <c r="C214" s="22"/>
      <c r="D214" s="5"/>
      <c r="E214" s="4"/>
      <c r="F214" s="5"/>
      <c r="G214" s="5"/>
      <c r="H214" s="19"/>
      <c r="I214" s="4"/>
      <c r="J214" s="4"/>
      <c r="L214" s="32"/>
    </row>
    <row r="215" spans="1:12" x14ac:dyDescent="0.15">
      <c r="A215" s="12"/>
      <c r="D215" s="5"/>
      <c r="E215" s="4"/>
      <c r="F215" s="5"/>
      <c r="G215" s="5"/>
      <c r="I215" s="4"/>
      <c r="J215" s="4"/>
      <c r="L215" s="32"/>
    </row>
    <row r="216" spans="1:12" x14ac:dyDescent="0.15">
      <c r="A216" s="12"/>
      <c r="B216" s="21"/>
      <c r="C216" s="21"/>
      <c r="D216" s="5"/>
      <c r="E216" s="4"/>
      <c r="F216" s="5"/>
      <c r="G216" s="5"/>
      <c r="I216" s="4"/>
      <c r="J216" s="4"/>
      <c r="L216" s="32"/>
    </row>
    <row r="217" spans="1:12" x14ac:dyDescent="0.15">
      <c r="A217" s="12"/>
      <c r="D217" s="5"/>
      <c r="E217" s="4"/>
      <c r="F217" s="5"/>
      <c r="G217" s="5"/>
      <c r="I217" s="4"/>
      <c r="J217" s="4"/>
      <c r="L217" s="32"/>
    </row>
    <row r="218" spans="1:12" x14ac:dyDescent="0.15">
      <c r="A218" s="12"/>
      <c r="B218" s="21"/>
      <c r="C218" s="21"/>
      <c r="D218" s="5"/>
      <c r="E218" s="4"/>
      <c r="F218" s="5"/>
      <c r="G218" s="5"/>
      <c r="I218" s="4"/>
      <c r="J218" s="4"/>
      <c r="L218" s="32"/>
    </row>
    <row r="219" spans="1:12" x14ac:dyDescent="0.15">
      <c r="A219" s="12"/>
      <c r="D219" s="5"/>
      <c r="E219" s="5"/>
      <c r="F219" s="5"/>
      <c r="G219" s="5"/>
      <c r="I219" s="4"/>
      <c r="J219" s="5"/>
      <c r="L219" s="32"/>
    </row>
    <row r="220" spans="1:12" x14ac:dyDescent="0.15">
      <c r="A220" s="12"/>
      <c r="D220" s="5"/>
      <c r="E220" s="4"/>
      <c r="F220" s="5"/>
      <c r="G220" s="5"/>
      <c r="I220" s="4"/>
      <c r="J220" s="4"/>
      <c r="L220" s="32"/>
    </row>
    <row r="221" spans="1:12" x14ac:dyDescent="0.15">
      <c r="A221" s="12"/>
      <c r="B221" s="22"/>
      <c r="C221" s="22"/>
      <c r="D221" s="5"/>
      <c r="E221" s="4"/>
      <c r="F221" s="5"/>
      <c r="G221" s="5"/>
      <c r="H221" s="19"/>
      <c r="I221" s="4"/>
      <c r="J221" s="4"/>
      <c r="L221" s="32"/>
    </row>
    <row r="222" spans="1:12" x14ac:dyDescent="0.15">
      <c r="A222" s="12"/>
      <c r="D222" s="5"/>
      <c r="E222" s="5"/>
      <c r="F222" s="5"/>
      <c r="G222" s="5"/>
      <c r="I222" s="4"/>
      <c r="J222" s="5"/>
      <c r="L222" s="32"/>
    </row>
    <row r="223" spans="1:12" x14ac:dyDescent="0.15">
      <c r="A223" s="12"/>
      <c r="D223" s="5"/>
      <c r="E223" s="5"/>
      <c r="F223" s="5"/>
      <c r="G223" s="5"/>
      <c r="I223" s="4"/>
      <c r="J223" s="5"/>
      <c r="L223" s="32"/>
    </row>
    <row r="224" spans="1:12" x14ac:dyDescent="0.15">
      <c r="A224" s="12"/>
      <c r="D224" s="5"/>
      <c r="E224" s="5"/>
      <c r="F224" s="5"/>
      <c r="G224" s="5"/>
      <c r="I224" s="4"/>
      <c r="J224" s="5"/>
      <c r="L224" s="32"/>
    </row>
    <row r="225" spans="1:14" x14ac:dyDescent="0.15">
      <c r="A225" s="12"/>
      <c r="L225" s="32"/>
    </row>
    <row r="226" spans="1:14" x14ac:dyDescent="0.15">
      <c r="A226" s="12"/>
      <c r="D226" s="5"/>
      <c r="E226" s="4"/>
      <c r="F226" s="5"/>
      <c r="G226" s="5"/>
      <c r="I226" s="4"/>
      <c r="J226" s="4"/>
      <c r="L226" s="32"/>
    </row>
    <row r="227" spans="1:14" ht="25" x14ac:dyDescent="0.25">
      <c r="A227" s="33"/>
      <c r="D227" s="5"/>
      <c r="E227" s="4"/>
      <c r="F227" s="5"/>
      <c r="G227" s="5"/>
      <c r="H227" s="28"/>
      <c r="I227" s="4"/>
      <c r="J227" s="4"/>
      <c r="L227" s="34"/>
      <c r="M227" s="34"/>
      <c r="N227" s="35"/>
    </row>
    <row r="228" spans="1:14" ht="36.75" customHeight="1" x14ac:dyDescent="0.2">
      <c r="A228" s="36"/>
      <c r="B228" s="3"/>
      <c r="C228" s="3"/>
      <c r="D228" s="10"/>
      <c r="E228" s="10"/>
      <c r="F228" s="1"/>
      <c r="G228" s="1"/>
      <c r="H228" s="23"/>
      <c r="I228" s="1"/>
      <c r="K228" s="15"/>
      <c r="L228" s="16"/>
      <c r="M228" s="25"/>
      <c r="N228" s="11"/>
    </row>
    <row r="229" spans="1:14" x14ac:dyDescent="0.15">
      <c r="A229" s="26"/>
      <c r="B229" s="22"/>
      <c r="C229" s="22"/>
      <c r="D229" s="5"/>
      <c r="E229" s="4"/>
      <c r="F229" s="5"/>
      <c r="G229" s="5"/>
      <c r="H229" s="19"/>
      <c r="I229" s="4"/>
      <c r="J229" s="4"/>
      <c r="K229" s="16"/>
      <c r="L229" s="8"/>
      <c r="M229" s="7"/>
      <c r="N229" s="13"/>
    </row>
    <row r="230" spans="1:14" x14ac:dyDescent="0.15">
      <c r="A230" s="12"/>
      <c r="B230" s="4"/>
      <c r="C230" s="4"/>
      <c r="D230" s="5"/>
      <c r="E230" s="5"/>
      <c r="F230" s="5"/>
      <c r="G230" s="5"/>
      <c r="H230" s="4"/>
      <c r="I230" s="4"/>
      <c r="J230" s="5"/>
      <c r="K230" s="16"/>
      <c r="L230" s="8"/>
      <c r="N230" s="13"/>
    </row>
    <row r="231" spans="1:14" x14ac:dyDescent="0.15">
      <c r="A231" s="12"/>
      <c r="B231" s="21"/>
      <c r="C231" s="21"/>
      <c r="D231" s="5"/>
      <c r="E231" s="4"/>
      <c r="F231" s="5"/>
      <c r="G231" s="5"/>
      <c r="I231" s="4"/>
      <c r="J231" s="4"/>
      <c r="L231" s="8"/>
      <c r="M231" s="7"/>
      <c r="N231" s="13"/>
    </row>
    <row r="232" spans="1:14" x14ac:dyDescent="0.15">
      <c r="A232" s="12"/>
      <c r="D232" s="5"/>
      <c r="E232" s="4"/>
      <c r="F232" s="5"/>
      <c r="G232" s="5"/>
      <c r="I232" s="4"/>
      <c r="J232" s="19"/>
      <c r="L232" s="8"/>
      <c r="M232" s="7"/>
      <c r="N232" s="13"/>
    </row>
    <row r="233" spans="1:14" x14ac:dyDescent="0.15">
      <c r="A233" s="12"/>
      <c r="B233" s="4"/>
      <c r="C233" s="4"/>
      <c r="D233" s="5"/>
      <c r="E233" s="4"/>
      <c r="F233" s="5"/>
      <c r="G233" s="5"/>
      <c r="I233" s="4"/>
      <c r="J233" s="4"/>
      <c r="L233" s="8"/>
      <c r="M233" s="7"/>
      <c r="N233" s="13"/>
    </row>
    <row r="234" spans="1:14" x14ac:dyDescent="0.15">
      <c r="A234" s="12"/>
      <c r="B234" s="22"/>
      <c r="C234" s="22"/>
      <c r="D234" s="5"/>
      <c r="E234" s="4"/>
      <c r="F234" s="5"/>
      <c r="G234" s="5"/>
      <c r="H234" s="19"/>
      <c r="I234" s="4"/>
      <c r="J234" s="4"/>
      <c r="K234" s="16"/>
      <c r="L234" s="8"/>
      <c r="M234" s="7"/>
      <c r="N234" s="13"/>
    </row>
    <row r="235" spans="1:14" x14ac:dyDescent="0.15">
      <c r="A235" s="12"/>
      <c r="B235" s="22"/>
      <c r="C235" s="22"/>
      <c r="D235" s="5"/>
      <c r="E235" s="4"/>
      <c r="F235" s="5"/>
      <c r="G235" s="5"/>
      <c r="H235" s="19"/>
      <c r="I235" s="4"/>
      <c r="J235" s="4"/>
      <c r="K235" s="16"/>
      <c r="L235" s="8"/>
      <c r="M235" s="7"/>
      <c r="N235" s="13"/>
    </row>
    <row r="236" spans="1:14" x14ac:dyDescent="0.15">
      <c r="A236" s="12"/>
      <c r="B236" s="4"/>
      <c r="C236" s="4"/>
      <c r="D236" s="5"/>
      <c r="E236" s="5"/>
      <c r="F236" s="5"/>
      <c r="G236" s="5"/>
      <c r="H236" s="4"/>
      <c r="I236" s="4"/>
      <c r="J236" s="5"/>
      <c r="L236" s="8"/>
      <c r="N236" s="13"/>
    </row>
    <row r="237" spans="1:14" x14ac:dyDescent="0.15">
      <c r="A237" s="12"/>
      <c r="B237" s="22"/>
      <c r="C237" s="22"/>
      <c r="D237" s="5"/>
      <c r="E237" s="4"/>
      <c r="F237" s="5"/>
      <c r="G237" s="5"/>
      <c r="H237" s="19"/>
      <c r="I237" s="4"/>
      <c r="J237" s="4"/>
      <c r="K237" s="16"/>
      <c r="L237" s="8"/>
      <c r="M237" s="7"/>
      <c r="N237" s="13"/>
    </row>
    <row r="238" spans="1:14" x14ac:dyDescent="0.15">
      <c r="A238" s="12"/>
      <c r="D238" s="5"/>
      <c r="E238" s="4"/>
      <c r="F238" s="5"/>
      <c r="G238" s="5"/>
      <c r="I238" s="4"/>
      <c r="J238" s="4"/>
      <c r="L238" s="8"/>
      <c r="M238" s="7"/>
      <c r="N238" s="13"/>
    </row>
    <row r="239" spans="1:14" x14ac:dyDescent="0.15">
      <c r="A239" s="12"/>
      <c r="B239" s="22"/>
      <c r="C239" s="22"/>
      <c r="D239" s="5"/>
      <c r="E239" s="4"/>
      <c r="F239" s="5"/>
      <c r="G239" s="5"/>
      <c r="H239" s="19"/>
      <c r="I239" s="4"/>
      <c r="J239" s="4"/>
      <c r="K239" s="16"/>
      <c r="L239" s="8"/>
      <c r="M239" s="7"/>
      <c r="N239" s="13"/>
    </row>
    <row r="240" spans="1:14" x14ac:dyDescent="0.15">
      <c r="A240" s="12"/>
      <c r="B240" s="22"/>
      <c r="C240" s="22"/>
      <c r="D240" s="5"/>
      <c r="E240" s="4"/>
      <c r="F240" s="5"/>
      <c r="G240" s="5"/>
      <c r="H240" s="19"/>
      <c r="I240" s="4"/>
      <c r="J240" s="4"/>
      <c r="K240" s="16"/>
      <c r="L240" s="8"/>
      <c r="M240" s="7"/>
      <c r="N240" s="13"/>
    </row>
    <row r="241" spans="1:14" x14ac:dyDescent="0.15">
      <c r="A241" s="12"/>
      <c r="D241" s="5"/>
      <c r="E241" s="4"/>
      <c r="F241" s="4"/>
      <c r="G241" s="4"/>
      <c r="H241" s="19"/>
      <c r="I241" s="4"/>
      <c r="J241" s="4"/>
      <c r="L241" s="8"/>
      <c r="M241" s="7"/>
      <c r="N241" s="13"/>
    </row>
    <row r="242" spans="1:14" x14ac:dyDescent="0.15">
      <c r="A242" s="12"/>
      <c r="D242" s="5"/>
      <c r="E242" s="4"/>
      <c r="F242" s="5"/>
      <c r="G242" s="5"/>
      <c r="I242" s="4"/>
      <c r="J242" s="4"/>
      <c r="L242" s="8"/>
      <c r="M242" s="7"/>
      <c r="N242" s="13"/>
    </row>
    <row r="243" spans="1:14" x14ac:dyDescent="0.15">
      <c r="A243" s="12"/>
      <c r="B243" s="22"/>
      <c r="C243" s="22"/>
      <c r="D243" s="5"/>
      <c r="E243" s="4"/>
      <c r="F243" s="5"/>
      <c r="G243" s="5"/>
      <c r="H243" s="19"/>
      <c r="I243" s="4"/>
      <c r="J243" s="4"/>
      <c r="K243" s="16"/>
      <c r="L243" s="8"/>
      <c r="M243" s="7"/>
      <c r="N243" s="13"/>
    </row>
    <row r="244" spans="1:14" x14ac:dyDescent="0.15">
      <c r="A244" s="12"/>
      <c r="D244" s="5"/>
      <c r="E244" s="4"/>
      <c r="F244" s="5"/>
      <c r="G244" s="5"/>
      <c r="I244" s="4"/>
      <c r="J244" s="4"/>
      <c r="L244" s="8"/>
      <c r="M244" s="7"/>
      <c r="N244" s="13"/>
    </row>
    <row r="245" spans="1:14" x14ac:dyDescent="0.15">
      <c r="A245" s="12"/>
      <c r="D245" s="5"/>
      <c r="E245" s="4"/>
      <c r="F245" s="5"/>
      <c r="G245" s="5"/>
      <c r="I245" s="4"/>
      <c r="J245" s="4"/>
      <c r="L245" s="8"/>
      <c r="M245" s="7"/>
      <c r="N245" s="13"/>
    </row>
    <row r="246" spans="1:14" x14ac:dyDescent="0.15">
      <c r="A246" s="12"/>
      <c r="B246" s="22"/>
      <c r="C246" s="22"/>
      <c r="D246" s="5"/>
      <c r="E246" s="4"/>
      <c r="F246" s="5"/>
      <c r="G246" s="5"/>
      <c r="H246" s="19"/>
      <c r="I246" s="4"/>
      <c r="J246" s="4"/>
      <c r="K246" s="16"/>
      <c r="L246" s="8"/>
      <c r="M246" s="7"/>
      <c r="N246" s="13"/>
    </row>
    <row r="247" spans="1:14" x14ac:dyDescent="0.15">
      <c r="A247" s="12"/>
      <c r="D247" s="5"/>
      <c r="E247" s="4"/>
      <c r="F247" s="5"/>
      <c r="G247" s="5"/>
      <c r="I247" s="4"/>
      <c r="J247" s="4"/>
      <c r="L247" s="8"/>
      <c r="M247" s="7"/>
      <c r="N247" s="13"/>
    </row>
    <row r="248" spans="1:14" x14ac:dyDescent="0.15">
      <c r="A248" s="12"/>
      <c r="B248" s="22"/>
      <c r="C248" s="22"/>
      <c r="D248" s="5"/>
      <c r="E248" s="4"/>
      <c r="F248" s="5"/>
      <c r="G248" s="5"/>
      <c r="H248" s="19"/>
      <c r="I248" s="4"/>
      <c r="J248" s="4"/>
      <c r="K248" s="16"/>
      <c r="L248" s="8"/>
      <c r="M248" s="7"/>
      <c r="N248" s="13"/>
    </row>
    <row r="249" spans="1:14" x14ac:dyDescent="0.15">
      <c r="A249" s="12"/>
      <c r="B249" s="22"/>
      <c r="C249" s="22"/>
      <c r="D249" s="5"/>
      <c r="E249" s="4"/>
      <c r="F249" s="5"/>
      <c r="G249" s="5"/>
      <c r="H249" s="19"/>
      <c r="I249" s="4"/>
      <c r="J249" s="4"/>
      <c r="L249" s="8"/>
      <c r="M249" s="7"/>
      <c r="N249" s="13"/>
    </row>
    <row r="250" spans="1:14" x14ac:dyDescent="0.15">
      <c r="A250" s="12"/>
      <c r="B250" s="22"/>
      <c r="C250" s="22"/>
      <c r="D250" s="5"/>
      <c r="E250" s="4"/>
      <c r="F250" s="5"/>
      <c r="G250" s="5"/>
      <c r="H250" s="19"/>
      <c r="I250" s="4"/>
      <c r="J250" s="4"/>
      <c r="K250" s="16"/>
      <c r="L250" s="8"/>
      <c r="M250" s="7"/>
      <c r="N250" s="13"/>
    </row>
    <row r="251" spans="1:14" x14ac:dyDescent="0.15">
      <c r="A251" s="12"/>
      <c r="D251" s="5"/>
      <c r="E251" s="4"/>
      <c r="F251" s="5"/>
      <c r="G251" s="5"/>
      <c r="I251" s="4"/>
      <c r="J251" s="4"/>
      <c r="L251" s="8"/>
      <c r="M251" s="7"/>
      <c r="N251" s="13"/>
    </row>
    <row r="252" spans="1:14" x14ac:dyDescent="0.15">
      <c r="A252" s="12"/>
      <c r="D252" s="5"/>
      <c r="E252" s="4"/>
      <c r="F252" s="5"/>
      <c r="G252" s="5"/>
      <c r="I252" s="4"/>
      <c r="J252" s="4"/>
      <c r="L252" s="8"/>
      <c r="M252" s="7"/>
      <c r="N252" s="13"/>
    </row>
    <row r="253" spans="1:14" x14ac:dyDescent="0.15">
      <c r="A253" s="12"/>
      <c r="B253" s="22"/>
      <c r="C253" s="22"/>
      <c r="D253" s="5"/>
      <c r="E253" s="4"/>
      <c r="F253" s="5"/>
      <c r="G253" s="5"/>
      <c r="H253" s="19"/>
      <c r="I253" s="4"/>
      <c r="J253" s="4"/>
      <c r="K253" s="16"/>
      <c r="L253" s="8"/>
      <c r="M253" s="7"/>
      <c r="N253" s="13"/>
    </row>
    <row r="254" spans="1:14" x14ac:dyDescent="0.15">
      <c r="A254" s="11"/>
      <c r="D254" s="5"/>
      <c r="E254" s="4"/>
      <c r="F254" s="5"/>
      <c r="G254" s="5"/>
      <c r="I254" s="4"/>
      <c r="J254" s="4"/>
      <c r="L254" s="8"/>
      <c r="M254" s="7"/>
      <c r="N254" s="13"/>
    </row>
    <row r="255" spans="1:14" x14ac:dyDescent="0.15">
      <c r="A255" s="11"/>
      <c r="D255" s="5"/>
      <c r="E255" s="4"/>
      <c r="F255" s="5"/>
      <c r="G255" s="5"/>
      <c r="I255" s="4"/>
      <c r="J255" s="4"/>
      <c r="L255" s="8"/>
      <c r="M255" s="7"/>
      <c r="N255" s="13"/>
    </row>
    <row r="256" spans="1:14" x14ac:dyDescent="0.15">
      <c r="A256" s="11"/>
      <c r="B256" s="22"/>
      <c r="C256" s="22"/>
      <c r="D256" s="5"/>
      <c r="E256" s="4"/>
      <c r="F256" s="5"/>
      <c r="G256" s="5"/>
      <c r="H256" s="19"/>
      <c r="I256" s="4"/>
      <c r="J256" s="4"/>
      <c r="L256" s="8"/>
      <c r="M256" s="7"/>
      <c r="N256" s="13"/>
    </row>
    <row r="257" spans="1:14" x14ac:dyDescent="0.15">
      <c r="A257" s="11"/>
      <c r="B257" s="22"/>
      <c r="C257" s="22"/>
      <c r="D257" s="5"/>
      <c r="E257" s="4"/>
      <c r="F257" s="5"/>
      <c r="G257" s="5"/>
      <c r="H257" s="19"/>
      <c r="I257" s="4"/>
      <c r="J257" s="4"/>
      <c r="K257" s="16"/>
      <c r="L257" s="8"/>
      <c r="M257" s="7"/>
      <c r="N257" s="13"/>
    </row>
    <row r="258" spans="1:14" x14ac:dyDescent="0.15">
      <c r="A258" s="11"/>
      <c r="B258" s="4"/>
      <c r="C258" s="4"/>
      <c r="D258" s="5"/>
      <c r="E258" s="4"/>
      <c r="F258" s="5"/>
      <c r="G258" s="5"/>
      <c r="I258" s="4"/>
      <c r="J258" s="4"/>
      <c r="L258" s="8"/>
      <c r="M258" s="7"/>
      <c r="N258" s="13"/>
    </row>
    <row r="259" spans="1:14" x14ac:dyDescent="0.15">
      <c r="A259" s="11"/>
      <c r="B259" s="22"/>
      <c r="C259" s="22"/>
      <c r="D259" s="5"/>
      <c r="E259" s="4"/>
      <c r="F259" s="5"/>
      <c r="G259" s="5"/>
      <c r="H259" s="19"/>
      <c r="I259" s="4"/>
      <c r="J259" s="4"/>
      <c r="K259" s="16"/>
      <c r="L259" s="8"/>
      <c r="M259" s="7"/>
      <c r="N259" s="13"/>
    </row>
    <row r="260" spans="1:14" x14ac:dyDescent="0.15">
      <c r="A260" s="11"/>
      <c r="B260" s="22"/>
      <c r="C260" s="22"/>
      <c r="D260" s="5"/>
      <c r="E260" s="4"/>
      <c r="F260" s="5"/>
      <c r="G260" s="5"/>
      <c r="H260" s="19"/>
      <c r="I260" s="4"/>
      <c r="J260" s="4"/>
      <c r="L260" s="8"/>
      <c r="M260" s="7"/>
      <c r="N260" s="13"/>
    </row>
    <row r="261" spans="1:14" x14ac:dyDescent="0.15">
      <c r="A261" s="11"/>
      <c r="D261" s="5"/>
      <c r="E261" s="4"/>
      <c r="F261" s="5"/>
      <c r="G261" s="5"/>
      <c r="I261" s="4"/>
      <c r="J261" s="4"/>
      <c r="L261" s="8"/>
      <c r="M261" s="7"/>
      <c r="N261" s="13"/>
    </row>
    <row r="262" spans="1:14" x14ac:dyDescent="0.15">
      <c r="A262" s="11"/>
      <c r="B262" s="22"/>
      <c r="C262" s="22"/>
      <c r="D262" s="5"/>
      <c r="E262" s="4"/>
      <c r="F262" s="5"/>
      <c r="G262" s="5"/>
      <c r="H262" s="19"/>
      <c r="I262" s="4"/>
      <c r="J262" s="4"/>
      <c r="K262" s="16"/>
      <c r="L262" s="8"/>
      <c r="M262" s="7"/>
      <c r="N262" s="13"/>
    </row>
    <row r="263" spans="1:14" x14ac:dyDescent="0.15">
      <c r="A263" s="11"/>
      <c r="B263" s="22"/>
      <c r="C263" s="22"/>
      <c r="D263" s="5"/>
      <c r="E263" s="4"/>
      <c r="F263" s="5"/>
      <c r="G263" s="5"/>
      <c r="H263" s="19"/>
      <c r="I263" s="4"/>
      <c r="J263" s="4"/>
      <c r="K263" s="16"/>
      <c r="L263" s="8"/>
      <c r="M263" s="7"/>
      <c r="N263" s="13"/>
    </row>
    <row r="264" spans="1:14" x14ac:dyDescent="0.15">
      <c r="A264" s="11"/>
      <c r="B264" s="22"/>
      <c r="C264" s="22"/>
      <c r="D264" s="5"/>
      <c r="E264" s="4"/>
      <c r="F264" s="5"/>
      <c r="G264" s="5"/>
      <c r="H264" s="19"/>
      <c r="I264" s="4"/>
      <c r="J264" s="4"/>
      <c r="L264" s="8"/>
      <c r="M264" s="7"/>
      <c r="N264" s="13"/>
    </row>
    <row r="265" spans="1:14" x14ac:dyDescent="0.15">
      <c r="A265" s="11"/>
      <c r="B265" s="22"/>
      <c r="C265" s="22"/>
      <c r="D265" s="5"/>
      <c r="E265" s="4"/>
      <c r="F265" s="5"/>
      <c r="G265" s="5"/>
      <c r="H265" s="19"/>
      <c r="I265" s="4"/>
      <c r="J265" s="4"/>
      <c r="L265" s="8"/>
      <c r="M265" s="7"/>
      <c r="N265" s="13"/>
    </row>
    <row r="266" spans="1:14" x14ac:dyDescent="0.15">
      <c r="A266" s="11"/>
      <c r="B266" s="22"/>
      <c r="C266" s="22"/>
      <c r="D266" s="5"/>
      <c r="E266" s="4"/>
      <c r="F266" s="5"/>
      <c r="G266" s="5"/>
      <c r="H266" s="19"/>
      <c r="I266" s="4"/>
      <c r="J266" s="4"/>
      <c r="L266" s="8"/>
      <c r="M266" s="7"/>
      <c r="N266" s="13"/>
    </row>
    <row r="267" spans="1:14" x14ac:dyDescent="0.15">
      <c r="A267" s="11"/>
      <c r="B267" s="22"/>
      <c r="C267" s="22"/>
      <c r="D267" s="5"/>
      <c r="E267" s="4"/>
      <c r="F267" s="5"/>
      <c r="G267" s="5"/>
      <c r="H267" s="19"/>
      <c r="I267" s="4"/>
      <c r="J267" s="4"/>
      <c r="K267" s="16"/>
      <c r="L267" s="8"/>
      <c r="M267" s="7"/>
      <c r="N267" s="13"/>
    </row>
    <row r="268" spans="1:14" x14ac:dyDescent="0.15">
      <c r="A268" s="11"/>
      <c r="B268" s="22"/>
      <c r="C268" s="22"/>
      <c r="D268" s="5"/>
      <c r="E268" s="4"/>
      <c r="F268" s="5"/>
      <c r="G268" s="5"/>
      <c r="H268" s="19"/>
      <c r="I268" s="4"/>
      <c r="J268" s="4"/>
      <c r="K268" s="16"/>
      <c r="L268" s="8"/>
      <c r="M268" s="7"/>
      <c r="N268" s="13"/>
    </row>
    <row r="269" spans="1:14" x14ac:dyDescent="0.15">
      <c r="A269" s="11"/>
      <c r="D269" s="5"/>
      <c r="E269" s="4"/>
      <c r="F269" s="5"/>
      <c r="G269" s="5"/>
      <c r="I269" s="4"/>
      <c r="J269" s="4"/>
      <c r="L269" s="8"/>
      <c r="M269" s="7"/>
      <c r="N269" s="13"/>
    </row>
    <row r="270" spans="1:14" x14ac:dyDescent="0.15">
      <c r="A270" s="11"/>
      <c r="B270" s="22"/>
      <c r="C270" s="22"/>
      <c r="D270" s="5"/>
      <c r="E270" s="4"/>
      <c r="F270" s="5"/>
      <c r="G270" s="5"/>
      <c r="H270" s="19"/>
      <c r="I270" s="4"/>
      <c r="J270" s="4"/>
      <c r="L270" s="8"/>
      <c r="M270" s="7"/>
      <c r="N270" s="13"/>
    </row>
    <row r="271" spans="1:14" x14ac:dyDescent="0.15">
      <c r="A271" s="11"/>
      <c r="B271" s="22"/>
      <c r="C271" s="22"/>
      <c r="D271" s="5"/>
      <c r="E271" s="4"/>
      <c r="F271" s="5"/>
      <c r="G271" s="5"/>
      <c r="H271" s="19"/>
      <c r="I271" s="4"/>
      <c r="J271" s="4"/>
      <c r="L271" s="8"/>
      <c r="M271" s="7"/>
      <c r="N271" s="13"/>
    </row>
    <row r="272" spans="1:14" x14ac:dyDescent="0.15">
      <c r="A272" s="11"/>
      <c r="D272" s="5"/>
      <c r="E272" s="4"/>
      <c r="F272" s="5"/>
      <c r="G272" s="5"/>
      <c r="I272" s="4"/>
      <c r="J272" s="4"/>
      <c r="L272" s="8"/>
      <c r="M272" s="7"/>
      <c r="N272" s="13"/>
    </row>
    <row r="273" spans="1:14" x14ac:dyDescent="0.15">
      <c r="A273" s="12"/>
      <c r="B273" s="22"/>
      <c r="C273" s="22"/>
      <c r="D273" s="5"/>
      <c r="E273" s="4"/>
      <c r="F273" s="5"/>
      <c r="G273" s="5"/>
      <c r="H273" s="19"/>
      <c r="I273" s="4"/>
      <c r="J273" s="4"/>
      <c r="K273" s="16"/>
      <c r="L273" s="8"/>
      <c r="M273" s="7"/>
      <c r="N273" s="13"/>
    </row>
    <row r="274" spans="1:14" x14ac:dyDescent="0.15">
      <c r="A274" s="12"/>
      <c r="D274" s="5"/>
      <c r="E274" s="4"/>
      <c r="F274" s="5"/>
      <c r="G274" s="5"/>
      <c r="I274" s="4"/>
      <c r="J274" s="4"/>
      <c r="L274" s="8"/>
      <c r="M274" s="7"/>
      <c r="N274" s="13"/>
    </row>
    <row r="275" spans="1:14" x14ac:dyDescent="0.15">
      <c r="A275" s="12"/>
      <c r="B275" s="22"/>
      <c r="C275" s="22"/>
      <c r="D275" s="5"/>
      <c r="E275" s="4"/>
      <c r="F275" s="5"/>
      <c r="G275" s="5"/>
      <c r="H275" s="19"/>
      <c r="I275" s="4"/>
      <c r="J275" s="4"/>
      <c r="L275" s="8"/>
      <c r="M275" s="7"/>
      <c r="N275" s="13"/>
    </row>
    <row r="276" spans="1:14" x14ac:dyDescent="0.15">
      <c r="A276" s="12"/>
      <c r="B276" s="21"/>
      <c r="C276" s="21"/>
      <c r="D276" s="5"/>
      <c r="E276" s="4"/>
      <c r="F276" s="5"/>
      <c r="G276" s="5"/>
      <c r="I276" s="4"/>
      <c r="J276" s="4"/>
      <c r="L276" s="8"/>
      <c r="M276" s="7"/>
      <c r="N276" s="13"/>
    </row>
    <row r="277" spans="1:14" x14ac:dyDescent="0.15">
      <c r="A277" s="12"/>
      <c r="B277" s="22"/>
      <c r="C277" s="22"/>
      <c r="D277" s="5"/>
      <c r="E277" s="4"/>
      <c r="F277" s="5"/>
      <c r="G277" s="5"/>
      <c r="H277" s="19"/>
      <c r="I277" s="4"/>
      <c r="J277" s="4"/>
      <c r="K277" s="16"/>
      <c r="L277" s="8"/>
      <c r="M277" s="7"/>
      <c r="N277" s="13"/>
    </row>
    <row r="278" spans="1:14" x14ac:dyDescent="0.15">
      <c r="A278" s="12"/>
      <c r="D278" s="5"/>
      <c r="E278" s="4"/>
      <c r="F278" s="5"/>
      <c r="G278" s="5"/>
      <c r="I278" s="4"/>
      <c r="J278" s="4"/>
      <c r="L278" s="8"/>
      <c r="M278" s="7"/>
      <c r="N278" s="13"/>
    </row>
    <row r="279" spans="1:14" x14ac:dyDescent="0.15">
      <c r="A279" s="12"/>
      <c r="B279" s="22"/>
      <c r="C279" s="22"/>
      <c r="D279" s="5"/>
      <c r="E279" s="4"/>
      <c r="F279" s="5"/>
      <c r="G279" s="5"/>
      <c r="H279" s="19"/>
      <c r="I279" s="4"/>
      <c r="J279" s="4"/>
      <c r="L279" s="8"/>
      <c r="M279" s="7"/>
      <c r="N279" s="13"/>
    </row>
    <row r="280" spans="1:14" x14ac:dyDescent="0.15">
      <c r="A280" s="12"/>
      <c r="B280" s="22"/>
      <c r="C280" s="22"/>
      <c r="D280" s="5"/>
      <c r="E280" s="4"/>
      <c r="F280" s="5"/>
      <c r="G280" s="5"/>
      <c r="H280" s="19"/>
      <c r="I280" s="4"/>
      <c r="J280" s="4"/>
      <c r="L280" s="8"/>
      <c r="M280" s="7"/>
      <c r="N280" s="13"/>
    </row>
    <row r="281" spans="1:14" x14ac:dyDescent="0.15">
      <c r="A281" s="12"/>
      <c r="D281" s="5"/>
      <c r="E281" s="4"/>
      <c r="F281" s="5"/>
      <c r="G281" s="5"/>
      <c r="I281" s="4"/>
      <c r="J281" s="4"/>
      <c r="L281" s="8"/>
      <c r="M281" s="7"/>
      <c r="N281" s="13"/>
    </row>
    <row r="282" spans="1:14" x14ac:dyDescent="0.15">
      <c r="A282" s="12"/>
      <c r="B282" s="4"/>
      <c r="C282" s="4"/>
      <c r="D282" s="5"/>
      <c r="E282" s="4"/>
      <c r="F282" s="5"/>
      <c r="G282" s="5"/>
      <c r="H282" s="19"/>
      <c r="I282" s="4"/>
      <c r="J282" s="4"/>
      <c r="L282" s="8"/>
      <c r="M282" s="7"/>
      <c r="N282" s="13"/>
    </row>
    <row r="283" spans="1:14" x14ac:dyDescent="0.15">
      <c r="A283" s="12"/>
      <c r="D283" s="5"/>
      <c r="E283" s="4"/>
      <c r="F283" s="5"/>
      <c r="G283" s="5"/>
      <c r="I283" s="4"/>
      <c r="J283" s="4"/>
      <c r="L283" s="8"/>
      <c r="M283" s="7"/>
      <c r="N283" s="13"/>
    </row>
    <row r="284" spans="1:14" x14ac:dyDescent="0.15">
      <c r="A284" s="12"/>
      <c r="B284" s="22"/>
      <c r="C284" s="22"/>
      <c r="D284" s="5"/>
      <c r="E284" s="4"/>
      <c r="F284" s="5"/>
      <c r="G284" s="5"/>
      <c r="H284" s="19"/>
      <c r="I284" s="4"/>
      <c r="J284" s="4"/>
      <c r="L284" s="8"/>
      <c r="M284" s="7"/>
      <c r="N284" s="13"/>
    </row>
    <row r="286" spans="1:14" x14ac:dyDescent="0.15">
      <c r="I286" s="37" t="s">
        <v>86</v>
      </c>
    </row>
  </sheetData>
  <phoneticPr fontId="0" type="noConversion"/>
  <pageMargins left="0.5" right="0.5" top="1" bottom="1" header="0.5" footer="0.5"/>
  <pageSetup orientation="landscape" horizontalDpi="4294967293" vertic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DellComputerCorporation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keywords>xls</cp:keywords>
  <cp:lastModifiedBy>Jeffrey Rye</cp:lastModifiedBy>
  <cp:lastPrinted>2018-09-11T15:52:09Z</cp:lastPrinted>
  <dcterms:created xsi:type="dcterms:W3CDTF">2005-07-17T16:05:10Z</dcterms:created>
  <dcterms:modified xsi:type="dcterms:W3CDTF">2018-09-15T12:34:55Z</dcterms:modified>
</cp:coreProperties>
</file>