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C63A95D-4D9E-42B8-9EFD-FBF21ABD1ECF}" xr6:coauthVersionLast="48" xr6:coauthVersionMax="48" xr10:uidLastSave="{00000000-0000-0000-0000-000000000000}"/>
  <bookViews>
    <workbookView xWindow="-108" yWindow="-108" windowWidth="23256" windowHeight="12456" firstSheet="39" activeTab="3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3" l="1"/>
  <c r="I144" i="83"/>
  <c r="F144" i="83"/>
  <c r="I143" i="83"/>
  <c r="F143" i="83"/>
  <c r="I142" i="83"/>
  <c r="F142" i="83"/>
  <c r="I141" i="83"/>
  <c r="F141" i="83"/>
  <c r="I140" i="83"/>
  <c r="F140" i="83"/>
  <c r="I139" i="83"/>
  <c r="I145" i="83" s="1"/>
  <c r="F139" i="83"/>
  <c r="F138" i="83"/>
  <c r="F137" i="83"/>
  <c r="F136" i="83"/>
  <c r="F135" i="83"/>
  <c r="F134" i="83"/>
  <c r="F133" i="83"/>
  <c r="F132" i="83"/>
  <c r="F131" i="83"/>
  <c r="F130" i="83"/>
  <c r="F129" i="83"/>
  <c r="I128" i="83"/>
  <c r="F128" i="83"/>
  <c r="I127" i="83"/>
  <c r="F127" i="83"/>
  <c r="F126" i="83"/>
  <c r="I129" i="83" s="1"/>
  <c r="I125" i="83"/>
  <c r="F125" i="83"/>
  <c r="F124" i="83"/>
  <c r="I124" i="83" s="1"/>
  <c r="F123" i="83"/>
  <c r="I126" i="83" s="1"/>
  <c r="F122" i="83"/>
  <c r="F121" i="83"/>
  <c r="F120" i="83"/>
  <c r="F119" i="83"/>
  <c r="F118" i="83"/>
  <c r="F117" i="83"/>
  <c r="F116" i="83"/>
  <c r="F115" i="83"/>
  <c r="F114" i="83"/>
  <c r="I113" i="83"/>
  <c r="F113" i="83"/>
  <c r="I112" i="83"/>
  <c r="F112" i="83"/>
  <c r="I114" i="83" s="1"/>
  <c r="F111" i="83"/>
  <c r="I109" i="83"/>
  <c r="F109" i="83"/>
  <c r="I110" i="83" s="1"/>
  <c r="F108" i="83"/>
  <c r="I111" i="83" s="1"/>
  <c r="F107" i="83"/>
  <c r="F106" i="83"/>
  <c r="F105" i="83"/>
  <c r="F104" i="83"/>
  <c r="F103" i="83"/>
  <c r="F102" i="83"/>
  <c r="F101" i="83"/>
  <c r="F100" i="83"/>
  <c r="F99" i="83"/>
  <c r="I98" i="83"/>
  <c r="F98" i="83"/>
  <c r="F97" i="83"/>
  <c r="I96" i="83"/>
  <c r="F96" i="83"/>
  <c r="I99" i="83" s="1"/>
  <c r="F95" i="83"/>
  <c r="I95" i="83" s="1"/>
  <c r="F94" i="83"/>
  <c r="I94" i="83" s="1"/>
  <c r="F93" i="83"/>
  <c r="I97" i="83" s="1"/>
  <c r="F92" i="83"/>
  <c r="F91" i="83"/>
  <c r="F90" i="83"/>
  <c r="F89" i="83"/>
  <c r="F88" i="83"/>
  <c r="F87" i="83"/>
  <c r="F86" i="83"/>
  <c r="F85" i="83"/>
  <c r="F84" i="83"/>
  <c r="I83" i="83"/>
  <c r="F83" i="83"/>
  <c r="F82" i="83"/>
  <c r="I81" i="83"/>
  <c r="F81" i="83"/>
  <c r="F80" i="83"/>
  <c r="I80" i="83" s="1"/>
  <c r="I79" i="83"/>
  <c r="F79" i="83"/>
  <c r="I84" i="83" s="1"/>
  <c r="F78" i="83"/>
  <c r="I82" i="83" s="1"/>
  <c r="F70" i="83"/>
  <c r="F69" i="83"/>
  <c r="I68" i="83"/>
  <c r="F68" i="83"/>
  <c r="I67" i="83"/>
  <c r="F67" i="83"/>
  <c r="I69" i="83" s="1"/>
  <c r="F66" i="83"/>
  <c r="F65" i="83"/>
  <c r="I64" i="83"/>
  <c r="F64" i="83"/>
  <c r="I66" i="83" s="1"/>
  <c r="F63" i="83"/>
  <c r="I65" i="83" s="1"/>
  <c r="F60" i="83"/>
  <c r="F59" i="83"/>
  <c r="F58" i="83"/>
  <c r="F57" i="83"/>
  <c r="F56" i="83"/>
  <c r="F55" i="83"/>
  <c r="F54" i="83"/>
  <c r="I53" i="83"/>
  <c r="F53" i="83"/>
  <c r="I52" i="83"/>
  <c r="F52" i="83"/>
  <c r="I51" i="83"/>
  <c r="F51" i="83"/>
  <c r="I54" i="83" s="1"/>
  <c r="F50" i="83"/>
  <c r="F49" i="83"/>
  <c r="I49" i="83" s="1"/>
  <c r="F48" i="83"/>
  <c r="I50" i="83" s="1"/>
  <c r="F46" i="83"/>
  <c r="F45" i="83"/>
  <c r="F44" i="83"/>
  <c r="F43" i="83"/>
  <c r="F42" i="83"/>
  <c r="F41" i="83"/>
  <c r="F40" i="83"/>
  <c r="F39" i="83"/>
  <c r="F38" i="83"/>
  <c r="I37" i="83"/>
  <c r="F37" i="83"/>
  <c r="I36" i="83"/>
  <c r="F36" i="83"/>
  <c r="I35" i="83"/>
  <c r="F35" i="83"/>
  <c r="F34" i="83"/>
  <c r="I33" i="83"/>
  <c r="F33" i="83"/>
  <c r="I34" i="83" s="1"/>
  <c r="F32" i="83"/>
  <c r="I38" i="83" s="1"/>
  <c r="F31" i="83"/>
  <c r="F30" i="83"/>
  <c r="F29" i="83"/>
  <c r="F28" i="83"/>
  <c r="F27" i="83"/>
  <c r="F26" i="83"/>
  <c r="F25" i="83"/>
  <c r="F24" i="83"/>
  <c r="F23" i="83"/>
  <c r="I22" i="83"/>
  <c r="F22" i="83"/>
  <c r="F21" i="83"/>
  <c r="I20" i="83"/>
  <c r="F20" i="83"/>
  <c r="I19" i="83"/>
  <c r="F19" i="83"/>
  <c r="F18" i="83"/>
  <c r="F17" i="83"/>
  <c r="I21" i="83" s="1"/>
  <c r="F15" i="83"/>
  <c r="F14" i="83"/>
  <c r="F13" i="83"/>
  <c r="F12" i="83"/>
  <c r="F11" i="83"/>
  <c r="F10" i="83"/>
  <c r="F9" i="83"/>
  <c r="F8" i="83"/>
  <c r="I7" i="83"/>
  <c r="F7" i="83"/>
  <c r="F6" i="83"/>
  <c r="I5" i="83"/>
  <c r="F5" i="83"/>
  <c r="I8" i="83" s="1"/>
  <c r="I4" i="83"/>
  <c r="F4" i="83"/>
  <c r="F3" i="83"/>
  <c r="I3" i="83" s="1"/>
  <c r="F2" i="83"/>
  <c r="I6" i="83" s="1"/>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I49" i="82" s="1"/>
  <c r="F48" i="82"/>
  <c r="I50" i="82" s="1"/>
  <c r="F46" i="82"/>
  <c r="F45" i="82"/>
  <c r="F44" i="82"/>
  <c r="F43" i="82"/>
  <c r="F42" i="82"/>
  <c r="F41" i="82"/>
  <c r="F40" i="82"/>
  <c r="F39" i="82"/>
  <c r="F38" i="82"/>
  <c r="I37" i="82"/>
  <c r="F37" i="82"/>
  <c r="I36" i="82"/>
  <c r="F36" i="82"/>
  <c r="I35" i="82"/>
  <c r="F35" i="82"/>
  <c r="F34" i="82"/>
  <c r="I33" i="82"/>
  <c r="F33" i="82"/>
  <c r="I34" i="82" s="1"/>
  <c r="F32" i="82"/>
  <c r="I38" i="82" s="1"/>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3" i="83" l="1"/>
  <c r="I18" i="83"/>
  <c r="I9" i="83"/>
  <c r="I24" i="83"/>
  <c r="I39" i="83"/>
  <c r="I55" i="83"/>
  <c r="I70" i="83"/>
  <c r="I85" i="83"/>
  <c r="I100" i="83"/>
  <c r="I115" i="83"/>
  <c r="I130" i="83"/>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<sst xmlns="http://schemas.openxmlformats.org/spreadsheetml/2006/main" count="8581" uniqueCount="1566">
  <si>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</si>
  <si>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</si>
  <si>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</si>
  <si>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</si>
  <si>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</si>
  <si>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</si>
  <si>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</si>
  <si>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</si>
  <si>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</si>
  <si>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</si>
  <si>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</si>
  <si>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</si>
  <si>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</si>
  <si>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</si>
  <si>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</si>
  <si>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</si>
  <si>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</si>
  <si>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</si>
  <si>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</si>
  <si>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</si>
  <si>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</si>
  <si>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</si>
  <si>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</si>
  <si>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</si>
  <si>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</si>
  <si>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</si>
  <si>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</si>
  <si>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</si>
  <si>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</si>
  <si>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</si>
  <si>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</si>
  <si>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</si>
  <si>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</si>
  <si>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</si>
  <si>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</si>
  <si>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</si>
  <si>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</si>
  <si>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</si>
  <si>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</si>
  <si>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</si>
  <si>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</si>
  <si>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</si>
  <si>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</si>
  <si>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</si>
  <si>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</si>
  <si>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</si>
  <si>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</si>
  <si>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</si>
  <si>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</si>
  <si>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</si>
  <si>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</si>
  <si>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</si>
  <si>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</si>
  <si>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</si>
  <si>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</si>
  <si>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</si>
  <si>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</si>
  <si>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</si>
  <si>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</si>
  <si>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</si>
  <si>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</si>
  <si>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</si>
  <si>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</si>
  <si>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</si>
  <si>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</si>
  <si>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</si>
  <si>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</si>
  <si>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</si>
  <si>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</si>
  <si>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</si>
  <si>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</si>
  <si>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</si>
  <si>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</si>
  <si>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</si>
  <si>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</si>
  <si>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</si>
  <si>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</si>
  <si>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</si>
  <si>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</si>
  <si>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</si>
  <si>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</si>
  <si>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</si>
  <si>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</si>
  <si>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</si>
  <si>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</si>
  <si>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</si>
  <si>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</si>
  <si>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</si>
  <si>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</si>
  <si>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</si>
  <si>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</si>
  <si>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</si>
  <si>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</si>
  <si>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</si>
  <si>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</si>
  <si>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</si>
  <si>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</si>
  <si>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</si>
  <si>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</si>
  <si>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</si>
  <si>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</si>
  <si>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</si>
  <si>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</si>
  <si>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</si>
  <si>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</si>
  <si>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</si>
  <si>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</si>
  <si>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</si>
  <si>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</si>
  <si>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</si>
  <si>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</si>
  <si>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</si>
  <si>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</si>
  <si>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</si>
  <si>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</si>
  <si>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</si>
  <si>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</si>
  <si>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</si>
  <si>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</si>
  <si>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</si>
  <si>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</si>
  <si>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</si>
  <si>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</si>
  <si>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</si>
  <si>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</si>
  <si>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</si>
  <si>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</si>
  <si>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</si>
  <si>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</si>
  <si>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</si>
  <si>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</si>
  <si>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</si>
  <si>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</si>
  <si>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</si>
  <si>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</si>
  <si>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</si>
  <si>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</si>
  <si>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</si>
  <si>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</si>
  <si>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</si>
  <si>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</si>
  <si>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</si>
  <si>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</si>
  <si>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</si>
  <si>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</si>
  <si>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</si>
  <si>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</si>
  <si>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</si>
  <si>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</si>
  <si>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</si>
  <si>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</si>
  <si>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</si>
  <si>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</si>
  <si>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</si>
  <si>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</si>
  <si>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</si>
  <si>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</si>
  <si>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</si>
  <si>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</si>
  <si>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</si>
  <si>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</si>
  <si>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</si>
  <si>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</si>
  <si>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</si>
  <si>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</si>
  <si>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</si>
  <si>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</si>
  <si>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</si>
  <si>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</si>
  <si>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</si>
  <si>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</si>
  <si>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</si>
  <si>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</si>
  <si>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</si>
  <si>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</si>
  <si>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</si>
  <si>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</si>
  <si>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</si>
  <si>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</si>
  <si>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</si>
  <si>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</si>
  <si>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</si>
  <si>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</si>
  <si>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</si>
  <si>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</si>
  <si>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</si>
  <si>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</si>
  <si>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</si>
  <si>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</si>
  <si>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</si>
  <si>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</si>
  <si>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</si>
  <si>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</si>
  <si>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</si>
  <si>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</si>
  <si>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</si>
  <si>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</si>
  <si>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</si>
  <si>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</si>
  <si>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</si>
  <si>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</si>
  <si>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</si>
  <si>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</si>
  <si>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</si>
  <si>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</si>
  <si>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</si>
  <si>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</si>
  <si>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</si>
  <si>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</si>
  <si>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</si>
  <si>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</si>
  <si>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</si>
  <si>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</si>
  <si>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</si>
  <si>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</si>
  <si>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</si>
  <si>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</si>
  <si>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</si>
  <si>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</si>
  <si>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</si>
  <si>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</si>
  <si>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</si>
  <si>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</si>
  <si>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</si>
  <si>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</si>
  <si>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</si>
  <si>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</si>
  <si>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</si>
  <si>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</si>
  <si>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</si>
  <si>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</si>
  <si>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</si>
  <si>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</si>
  <si>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</si>
  <si>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</si>
  <si>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</si>
  <si>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</si>
  <si>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</si>
  <si>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</si>
  <si>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</si>
  <si>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</si>
  <si>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</si>
  <si>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</si>
  <si>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</si>
  <si>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</si>
  <si>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</si>
  <si>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</si>
  <si>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</si>
  <si>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</si>
  <si>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</si>
  <si>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</si>
  <si>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</si>
  <si>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</si>
  <si>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</si>
  <si>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</si>
  <si>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</si>
  <si>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</si>
  <si>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</si>
  <si>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</si>
  <si>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</si>
  <si>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</si>
  <si>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</si>
  <si>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</si>
  <si>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</si>
  <si>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</si>
  <si>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</si>
  <si>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</si>
  <si>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</si>
  <si>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</si>
  <si>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</si>
  <si>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</si>
  <si>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</si>
  <si>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</si>
  <si>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</si>
  <si>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</si>
  <si>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</si>
  <si>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</si>
  <si>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</si>
  <si>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</si>
  <si>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</si>
  <si>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</si>
  <si>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</si>
  <si>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</si>
  <si>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</si>
  <si>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</si>
  <si>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</si>
  <si>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</si>
  <si>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</si>
  <si>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</si>
  <si>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</si>
  <si>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</si>
  <si>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</si>
  <si>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</si>
  <si>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</si>
  <si>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</si>
  <si>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</si>
  <si>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</si>
  <si>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</si>
  <si>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</si>
  <si>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</si>
  <si>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</si>
  <si>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</si>
  <si>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</si>
  <si>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</si>
  <si>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</si>
  <si>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</si>
  <si>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</si>
  <si>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</si>
  <si>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</si>
  <si>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</si>
  <si>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</si>
  <si>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</si>
  <si>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</si>
  <si>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</si>
  <si>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</si>
  <si>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</si>
  <si>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</si>
  <si>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</si>
  <si>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</si>
  <si>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</si>
  <si>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</si>
  <si>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</si>
  <si>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</si>
  <si>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</si>
  <si>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</si>
  <si>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</si>
  <si>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</si>
  <si>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</si>
  <si>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</si>
  <si>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</si>
  <si>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</si>
  <si>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</si>
  <si>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</si>
  <si>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</si>
  <si>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</si>
  <si>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</si>
  <si>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</si>
  <si>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</si>
  <si>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</si>
  <si>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</si>
  <si>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</si>
  <si>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</si>
  <si>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</si>
  <si>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</si>
  <si>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</si>
  <si>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</si>
  <si>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</si>
  <si>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</si>
  <si>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</si>
  <si>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</si>
  <si>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</si>
  <si>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</si>
  <si>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</si>
  <si>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</si>
  <si>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</si>
  <si>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</si>
  <si>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</si>
  <si>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</si>
  <si>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</si>
  <si>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</si>
  <si>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</si>
  <si>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</si>
  <si>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</si>
  <si>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</si>
  <si>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</si>
  <si>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</si>
  <si>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</si>
  <si>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</si>
  <si>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</si>
  <si>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</si>
  <si>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</si>
  <si>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</si>
  <si>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</si>
  <si>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</si>
  <si>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</si>
  <si>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</si>
  <si>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</si>
  <si>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</si>
  <si>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</si>
  <si>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</si>
  <si>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</si>
  <si>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</si>
  <si>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</si>
  <si>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</si>
  <si>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</si>
  <si>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</si>
  <si>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</si>
  <si>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</si>
  <si>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</si>
  <si>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</si>
  <si>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</si>
  <si>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</si>
  <si>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</si>
  <si>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</si>
  <si>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</si>
  <si>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</si>
  <si>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</si>
  <si>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</si>
  <si>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</si>
  <si>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</si>
  <si>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</si>
  <si>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</si>
  <si>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</si>
  <si>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</si>
  <si>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</si>
  <si>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</si>
  <si>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</si>
  <si>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</si>
  <si>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</si>
  <si>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</si>
  <si>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</si>
  <si>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</si>
  <si>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</si>
  <si>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</si>
  <si>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</si>
  <si>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</si>
  <si>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</si>
  <si>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</si>
  <si>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</si>
  <si>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</si>
  <si>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</si>
  <si>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</si>
  <si>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</si>
  <si>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</si>
  <si>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</si>
  <si>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</si>
  <si>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</si>
  <si>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</si>
  <si>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</si>
  <si>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</si>
  <si>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</si>
  <si>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</si>
  <si>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</si>
  <si>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</si>
  <si>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</si>
  <si>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</si>
  <si>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</si>
  <si>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</si>
  <si>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</si>
  <si>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</si>
  <si>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</si>
  <si>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</si>
  <si>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</si>
  <si>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</si>
  <si>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</si>
  <si>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</si>
  <si>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</si>
  <si>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</si>
  <si>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</si>
  <si>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</si>
  <si>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</si>
  <si>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</si>
  <si>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</si>
  <si>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</si>
  <si>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</si>
  <si>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</si>
  <si>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</si>
  <si>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</si>
  <si>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</si>
  <si>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</si>
  <si>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</si>
  <si>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</si>
  <si>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</si>
  <si>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</si>
  <si>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</si>
  <si>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</si>
  <si>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</si>
  <si>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</si>
  <si>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</si>
  <si>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</si>
  <si>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</si>
  <si>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</si>
  <si>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</si>
  <si>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</si>
  <si>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</si>
  <si>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</si>
  <si>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</si>
  <si>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</si>
  <si>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</si>
  <si>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</si>
  <si>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</si>
  <si>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</si>
  <si>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</si>
  <si>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</si>
  <si>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</si>
  <si>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</si>
  <si>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</si>
  <si>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</si>
  <si>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</si>
  <si>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</si>
  <si>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</si>
  <si>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</si>
  <si>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</si>
  <si>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</si>
  <si>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</si>
  <si>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</si>
  <si>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</si>
  <si>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</si>
  <si>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</si>
  <si>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</si>
  <si>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</si>
  <si>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</si>
  <si>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</si>
  <si>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</si>
  <si>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</si>
  <si>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</si>
  <si>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</si>
  <si>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</si>
  <si>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</si>
  <si>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</si>
  <si>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</si>
  <si>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</si>
  <si>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</si>
  <si>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</si>
  <si>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</si>
  <si>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</si>
  <si>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</si>
  <si>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</si>
  <si>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</si>
  <si>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</si>
  <si>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</si>
  <si>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</si>
  <si>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</si>
  <si>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</si>
  <si>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</si>
  <si>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</si>
  <si>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</si>
  <si>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</si>
  <si>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</si>
  <si>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</si>
  <si>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</si>
  <si>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</si>
  <si>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</si>
  <si>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</si>
  <si>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</si>
  <si>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</si>
  <si>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</si>
  <si>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</si>
  <si>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</si>
  <si>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</si>
  <si>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</si>
  <si>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</si>
  <si>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</si>
  <si>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</si>
  <si>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</si>
  <si>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</si>
  <si>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</si>
  <si>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</si>
  <si>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</si>
  <si>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</si>
  <si>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</si>
  <si>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</si>
  <si>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</si>
  <si>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</si>
  <si>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</si>
  <si>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</si>
  <si>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</si>
  <si>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</si>
  <si>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</si>
  <si>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</si>
  <si>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</si>
  <si>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</si>
  <si>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</si>
  <si>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</si>
  <si>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</si>
  <si>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</si>
  <si>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</si>
  <si>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</si>
  <si>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</si>
  <si>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</si>
  <si>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</si>
  <si>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</si>
  <si>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</si>
  <si>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</si>
  <si>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</si>
  <si>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</si>
  <si>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</si>
  <si>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</si>
  <si>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</si>
  <si>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</si>
  <si>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</si>
  <si>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</si>
  <si>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</si>
  <si>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</si>
  <si>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</si>
  <si>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</si>
  <si>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</si>
  <si>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</si>
  <si>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</si>
  <si>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</si>
  <si>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</si>
  <si>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</si>
  <si>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</si>
  <si>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</si>
  <si>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</si>
  <si>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</si>
  <si>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</si>
  <si>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</si>
  <si>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</si>
  <si>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</si>
  <si>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</si>
  <si>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</si>
  <si>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</si>
  <si>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</si>
  <si>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</si>
  <si>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</si>
  <si>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</si>
  <si>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</si>
  <si>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</si>
  <si>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</si>
  <si>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</si>
  <si>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</si>
  <si>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</si>
  <si>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</si>
  <si>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</si>
  <si>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</si>
  <si>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</si>
  <si>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</si>
  <si>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</si>
  <si>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</si>
  <si>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</si>
  <si>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</si>
  <si>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</si>
  <si>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</si>
  <si>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</si>
  <si>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</si>
  <si>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</si>
  <si>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</si>
  <si>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</si>
  <si>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</si>
  <si>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</si>
  <si>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</si>
  <si>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</si>
  <si>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</si>
  <si>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</si>
  <si>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</si>
  <si>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</si>
  <si>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</si>
  <si>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</si>
  <si>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</si>
  <si>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</si>
  <si>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</si>
  <si>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</si>
  <si>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</si>
  <si>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</si>
  <si>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</si>
  <si>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</si>
  <si>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</si>
  <si>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</si>
  <si>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</si>
  <si>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</si>
  <si>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</si>
  <si>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</si>
  <si>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</si>
  <si>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</si>
  <si>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</si>
  <si>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</si>
  <si>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</si>
  <si>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</si>
  <si>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</si>
  <si>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</si>
  <si>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</si>
  <si>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</si>
  <si>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</si>
  <si>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</si>
  <si>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</si>
  <si>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</si>
  <si>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</si>
  <si>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</si>
  <si>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</si>
  <si>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</si>
  <si>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</si>
  <si>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</si>
  <si>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</si>
  <si>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</si>
  <si>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</si>
  <si>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</si>
  <si>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</si>
  <si>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</si>
  <si>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</si>
  <si>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</si>
  <si>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</si>
  <si>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</si>
  <si>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</si>
  <si>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</si>
  <si>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</si>
  <si>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</si>
  <si>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</si>
  <si>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</si>
  <si>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</si>
  <si>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</si>
  <si>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</si>
  <si>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</si>
  <si>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</si>
  <si>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</si>
  <si>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</si>
  <si>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</si>
  <si>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</si>
  <si>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</si>
  <si>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</si>
  <si>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</si>
  <si>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</si>
  <si>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</si>
  <si>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</si>
  <si>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</si>
  <si>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</si>
  <si>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</si>
  <si>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</si>
  <si>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</si>
  <si>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</si>
  <si>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</si>
  <si>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</si>
  <si>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</si>
  <si>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</si>
  <si>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</si>
  <si>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</si>
  <si>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</si>
  <si>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</si>
  <si>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</si>
  <si>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</si>
  <si>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</si>
  <si>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</si>
  <si>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</si>
  <si>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</si>
  <si>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</si>
  <si>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</si>
  <si>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</si>
  <si>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</si>
  <si>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</si>
  <si>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</si>
  <si>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</si>
  <si>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</si>
  <si>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</si>
  <si>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</si>
  <si>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</si>
  <si>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</si>
  <si>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</si>
  <si>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</si>
  <si>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</si>
  <si>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</si>
  <si>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</si>
  <si>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</si>
  <si>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</si>
  <si>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</si>
  <si>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</si>
  <si>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</si>
  <si>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</si>
  <si>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</si>
  <si>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</si>
  <si>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</si>
  <si>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</si>
  <si>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</si>
  <si>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</si>
  <si>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</si>
  <si>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</si>
  <si>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</si>
  <si>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</si>
  <si>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</si>
  <si>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</si>
  <si>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</si>
  <si>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</si>
  <si>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</si>
  <si>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</si>
  <si>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</si>
  <si>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</si>
  <si>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</si>
  <si>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</si>
  <si>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</si>
  <si>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</si>
  <si>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</si>
  <si>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</si>
  <si>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</si>
  <si>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</si>
  <si>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</si>
  <si>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</si>
  <si>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</si>
  <si>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</si>
  <si>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</si>
  <si>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</si>
  <si>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</si>
  <si>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</si>
  <si>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</si>
  <si>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</si>
  <si>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</si>
  <si>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</si>
  <si>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</si>
  <si>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</si>
  <si>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</si>
  <si>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</si>
  <si>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</si>
  <si>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</si>
  <si>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</si>
  <si>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</si>
  <si>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</si>
  <si>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</si>
  <si>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</si>
  <si>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</si>
  <si>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</si>
  <si>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</si>
  <si>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</si>
  <si>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</si>
  <si>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</si>
  <si>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</si>
  <si>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</si>
  <si>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</si>
  <si>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</si>
  <si>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</si>
  <si>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</si>
  <si>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</si>
  <si>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</si>
  <si>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</si>
  <si>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</si>
  <si>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</si>
  <si>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</si>
  <si>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</si>
  <si>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</si>
  <si>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</si>
  <si>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</si>
  <si>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</si>
  <si>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</si>
  <si>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</si>
  <si>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</si>
  <si>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</si>
  <si>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</si>
  <si>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</si>
  <si>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</si>
  <si>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</si>
  <si>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</si>
  <si>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</si>
  <si>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</si>
  <si>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</si>
  <si>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</si>
  <si>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</si>
  <si>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</si>
  <si>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</si>
  <si>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</si>
  <si>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</si>
  <si>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</si>
  <si>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</si>
  <si>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</si>
  <si>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</si>
  <si>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</si>
  <si>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</si>
  <si>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</si>
  <si>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</si>
  <si>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</si>
  <si>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</si>
  <si>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</si>
  <si>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</si>
  <si>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</si>
  <si>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</si>
  <si>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</si>
  <si>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</si>
  <si>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</si>
  <si>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</si>
  <si>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</si>
  <si>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</si>
  <si>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</si>
  <si>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</si>
  <si>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</si>
  <si>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</si>
  <si>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</si>
  <si>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</si>
  <si>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</si>
  <si>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</si>
  <si>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</si>
  <si>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</si>
  <si>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</si>
  <si>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</si>
  <si>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</si>
  <si>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</si>
  <si>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</si>
  <si>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</si>
  <si>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</si>
  <si>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</si>
  <si>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</si>
  <si>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</si>
  <si>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</si>
  <si>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</si>
  <si>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</si>
  <si>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</si>
  <si>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</si>
  <si>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</si>
  <si>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</si>
  <si>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</si>
  <si>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</si>
  <si>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</si>
  <si>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</si>
  <si>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</si>
  <si>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</si>
  <si>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</si>
  <si>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</si>
  <si>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</si>
  <si>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</si>
  <si>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</si>
  <si>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</si>
  <si>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</si>
  <si>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</si>
  <si>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</si>
  <si>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</si>
  <si>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</si>
  <si>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</si>
  <si>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</si>
  <si>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</si>
  <si>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</si>
  <si>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</si>
  <si>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</si>
  <si>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</si>
  <si>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</si>
  <si>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</si>
  <si>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</si>
  <si>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</si>
  <si>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</si>
  <si>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</si>
  <si>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</si>
  <si>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</si>
  <si>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</si>
  <si>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</si>
  <si>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</si>
  <si>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</si>
  <si>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</si>
  <si>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</si>
  <si>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</si>
  <si>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</si>
  <si>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</si>
  <si>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</si>
  <si>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</si>
  <si>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</si>
  <si>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</si>
  <si>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</si>
  <si>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</si>
  <si>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</si>
  <si>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</si>
  <si>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</si>
  <si>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</si>
  <si>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</si>
  <si>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</si>
  <si>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</si>
  <si>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</si>
  <si>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</si>
  <si>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</si>
  <si>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</si>
  <si>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</si>
  <si>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</si>
  <si>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</si>
  <si>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</si>
  <si>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</si>
  <si>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</si>
  <si>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</si>
  <si>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</si>
  <si>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</si>
  <si>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</si>
  <si>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</si>
  <si>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</si>
  <si>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</si>
  <si>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</si>
  <si>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</si>
  <si>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</si>
  <si>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</si>
  <si>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</si>
  <si>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</si>
  <si>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</si>
  <si>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</si>
  <si>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</si>
  <si>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</si>
  <si>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</si>
  <si>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</si>
  <si>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</si>
  <si>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</si>
  <si>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</si>
  <si>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</si>
  <si>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</si>
  <si>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</si>
  <si>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</si>
  <si>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</si>
  <si>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</si>
  <si>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</si>
  <si>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</si>
  <si>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</si>
  <si>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</si>
  <si>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</si>
  <si>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</si>
  <si>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</si>
  <si>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</si>
  <si>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</si>
  <si>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</si>
  <si>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</si>
  <si>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</si>
  <si>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</si>
  <si>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</si>
  <si>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</si>
  <si>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</si>
  <si>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</si>
  <si>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</si>
  <si>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</si>
  <si>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</si>
  <si>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</si>
  <si>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</si>
  <si>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</si>
  <si>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</si>
  <si>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</si>
  <si>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</si>
  <si>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</si>
  <si>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</si>
  <si>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</si>
  <si>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</si>
  <si>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</si>
  <si>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</si>
  <si>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</si>
  <si>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</si>
  <si>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</si>
  <si>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</si>
  <si>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</si>
  <si>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</si>
  <si>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</si>
  <si>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</si>
  <si>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</si>
  <si>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</si>
  <si>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</si>
  <si>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</si>
  <si>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</si>
  <si>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</si>
  <si>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</si>
  <si>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</si>
  <si>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</si>
  <si>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</si>
  <si>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</si>
  <si>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</si>
  <si>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</si>
  <si>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</si>
  <si>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</si>
  <si>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</si>
  <si>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</si>
  <si>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</si>
  <si>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</si>
  <si>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</si>
  <si>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</si>
  <si>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</si>
  <si>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</si>
  <si>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</si>
  <si>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</si>
  <si>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</si>
  <si>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</si>
  <si>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</si>
  <si>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</si>
  <si>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</si>
  <si>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</si>
  <si>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</si>
  <si>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</si>
  <si>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</si>
  <si>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</si>
  <si>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</si>
  <si>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</si>
  <si>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</si>
  <si>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</si>
  <si>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</si>
  <si>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</si>
  <si>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</si>
  <si>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</si>
  <si>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</si>
  <si>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</si>
  <si>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</si>
  <si>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</si>
  <si>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</si>
  <si>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</si>
  <si>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</si>
  <si>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</si>
  <si>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</si>
  <si>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</si>
  <si>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</si>
  <si>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</si>
  <si>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</si>
  <si>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</si>
  <si>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</si>
  <si>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</si>
  <si>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</si>
  <si>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</si>
  <si>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</si>
  <si>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</si>
  <si>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</si>
  <si>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</si>
  <si>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</si>
  <si>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</si>
  <si>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</si>
  <si>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</si>
  <si>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</si>
  <si>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</si>
  <si>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</si>
  <si>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</si>
  <si>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</si>
  <si>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</si>
  <si>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</si>
  <si>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</si>
  <si>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</si>
  <si>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</si>
  <si>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</si>
  <si>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</si>
  <si>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</si>
  <si>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</si>
  <si>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</si>
  <si>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</si>
  <si>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</si>
  <si>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</si>
  <si>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</si>
  <si>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</si>
  <si>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</si>
  <si>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</si>
  <si>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</si>
  <si>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</si>
  <si>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</si>
  <si>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</si>
  <si>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</si>
  <si>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</si>
  <si>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</si>
  <si>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</si>
  <si>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</si>
  <si>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</si>
  <si>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</si>
  <si>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</si>
  <si>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</si>
  <si>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</si>
  <si>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</si>
  <si>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</si>
  <si>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</si>
  <si>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</si>
  <si>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</si>
  <si>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</si>
  <si>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</si>
  <si>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</si>
  <si>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</si>
  <si>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</si>
  <si>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</si>
  <si>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</si>
  <si>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</si>
  <si>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</si>
  <si>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</si>
  <si>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</si>
  <si>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</si>
  <si>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</si>
  <si>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</si>
  <si>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</si>
  <si>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</si>
  <si>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</si>
  <si>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</si>
  <si>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</si>
  <si>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</si>
  <si>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</si>
  <si>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</si>
  <si>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</si>
  <si>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</si>
  <si>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</si>
  <si>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</si>
  <si>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</si>
  <si>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</si>
  <si>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</si>
  <si>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</si>
  <si>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</si>
  <si>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</si>
  <si>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</si>
  <si>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</si>
  <si>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</si>
  <si>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</si>
  <si>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</si>
  <si>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</si>
  <si>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</si>
  <si>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</si>
  <si>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</si>
  <si>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</si>
  <si>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</si>
  <si>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</si>
  <si>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</si>
  <si>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</si>
  <si>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</si>
  <si>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</si>
  <si>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</si>
  <si>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</si>
  <si>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</si>
  <si>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</si>
  <si>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</si>
  <si>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</si>
  <si>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</si>
  <si>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</si>
  <si>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</si>
  <si>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</si>
  <si>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</si>
  <si>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</si>
  <si>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</si>
  <si>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</si>
  <si>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</si>
  <si>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</si>
  <si>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</si>
  <si>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</si>
  <si>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</si>
  <si>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</si>
  <si>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</si>
  <si>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</si>
  <si>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</si>
  <si>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</si>
  <si>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</si>
  <si>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</si>
  <si>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</si>
  <si>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</si>
  <si>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</si>
  <si>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</si>
  <si>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</si>
  <si>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</si>
  <si>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</si>
  <si>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</si>
  <si>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</si>
  <si>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</si>
  <si>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</si>
  <si>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</si>
  <si>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</si>
  <si>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</si>
  <si>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</si>
  <si>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</si>
  <si>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</si>
  <si>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</si>
  <si>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</si>
  <si>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</si>
  <si>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</si>
  <si>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</si>
  <si>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</si>
  <si>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</si>
  <si>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</si>
  <si>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</si>
  <si>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</si>
  <si>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</si>
  <si>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</si>
  <si>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</si>
  <si>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</si>
  <si>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</si>
  <si>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</si>
  <si>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</si>
  <si>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</si>
  <si>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</si>
  <si>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</si>
  <si>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</si>
  <si>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</si>
  <si>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</si>
  <si>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</si>
  <si>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</si>
  <si>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</si>
  <si>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</si>
  <si>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</si>
  <si>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</si>
  <si>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</si>
  <si>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</si>
  <si>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</si>
  <si>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</si>
  <si>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</si>
  <si>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</si>
  <si>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</si>
  <si>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</si>
  <si>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</si>
  <si>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</si>
  <si>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</si>
  <si>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</si>
  <si>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</si>
  <si>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</si>
  <si>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</si>
  <si>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</si>
  <si>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</si>
  <si>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</si>
  <si>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</si>
  <si>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</si>
  <si>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</si>
  <si>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</si>
  <si>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</si>
  <si>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</si>
  <si>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</si>
  <si>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</si>
  <si>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</si>
  <si>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</si>
  <si>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</si>
  <si>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</si>
  <si>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</si>
  <si>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</si>
  <si>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</si>
  <si>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</si>
  <si>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</si>
  <si>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</si>
  <si>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</si>
  <si>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</si>
  <si>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</si>
  <si>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</si>
  <si>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</si>
  <si>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</si>
  <si>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</si>
  <si>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</si>
  <si>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</si>
  <si>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</si>
  <si>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</si>
  <si>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</si>
  <si>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</si>
  <si>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</si>
  <si>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</si>
  <si>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</si>
  <si>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</si>
  <si>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</si>
  <si>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</si>
  <si>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</si>
  <si>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</si>
  <si>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</si>
  <si>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</si>
  <si>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</si>
  <si>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</si>
  <si>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</si>
  <si>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</si>
  <si>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</si>
  <si>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</si>
  <si>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</si>
  <si>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</si>
  <si>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</si>
  <si>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</si>
  <si>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</si>
  <si>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</si>
  <si>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</si>
  <si>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</si>
  <si>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</si>
  <si>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</si>
  <si>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</si>
  <si>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</si>
  <si>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</si>
  <si>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</si>
  <si>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</si>
  <si>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</si>
  <si>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</si>
  <si>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</si>
  <si>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</si>
  <si>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</si>
  <si>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</si>
  <si>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</si>
  <si>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</si>
  <si>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</si>
  <si>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</si>
  <si>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</si>
  <si>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</si>
  <si>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</si>
  <si>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</si>
  <si>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</si>
  <si>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</si>
  <si>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</si>
  <si>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</si>
  <si>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</si>
  <si>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</si>
  <si>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</si>
  <si>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</si>
  <si>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</si>
  <si>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</si>
  <si>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</si>
  <si>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</si>
  <si>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</si>
  <si>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</si>
  <si>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</si>
  <si>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</si>
  <si>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</si>
  <si>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</si>
  <si>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</si>
  <si>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</si>
  <si>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</si>
  <si>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</si>
  <si>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</si>
  <si>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</si>
  <si>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</si>
  <si>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</si>
  <si>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</si>
  <si>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</si>
  <si>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</si>
  <si>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</si>
  <si>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</si>
  <si>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</si>
  <si>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</si>
  <si>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</si>
  <si>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</si>
  <si>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</si>
  <si>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</si>
  <si>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</si>
  <si>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</si>
  <si>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</si>
  <si>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</si>
  <si>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</si>
  <si>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</si>
  <si>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</si>
  <si>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</si>
  <si>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</si>
  <si>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</si>
  <si>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</si>
  <si>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</si>
  <si>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</si>
  <si>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</si>
  <si>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</si>
  <si>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</si>
  <si>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</si>
  <si>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</si>
  <si>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</si>
  <si>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</si>
  <si>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</si>
  <si>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</si>
  <si>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</si>
  <si>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</si>
  <si>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</si>
  <si>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</si>
  <si>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</si>
  <si>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</si>
  <si>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</si>
  <si>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</si>
  <si>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</si>
  <si>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</si>
  <si>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</si>
  <si>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</si>
  <si>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</si>
  <si>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</si>
  <si>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</si>
  <si>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</si>
  <si>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</si>
  <si>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</si>
  <si>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</si>
  <si>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</si>
  <si>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</si>
  <si>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</si>
  <si>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</si>
  <si>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</si>
  <si>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</si>
  <si>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</si>
  <si>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</si>
  <si>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</si>
  <si>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</si>
  <si>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</si>
  <si>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</si>
  <si>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</si>
  <si>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</si>
  <si>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</si>
  <si>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</si>
  <si>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</si>
  <si>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</si>
  <si>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</si>
  <si>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</si>
  <si>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</si>
  <si>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</si>
  <si>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</si>
  <si>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</si>
  <si>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</si>
  <si>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</si>
  <si>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</si>
  <si>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</si>
  <si>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</si>
  <si>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</si>
  <si>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</si>
  <si>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</si>
  <si>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</si>
  <si>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</si>
  <si>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</si>
  <si>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</si>
  <si>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</si>
  <si>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</si>
  <si>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</si>
  <si>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</si>
  <si>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</si>
  <si>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</si>
  <si>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</si>
  <si>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</si>
  <si>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</si>
  <si>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</si>
  <si>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</si>
  <si>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</si>
  <si>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</si>
  <si>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</si>
  <si>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</si>
  <si>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</si>
  <si>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</si>
  <si>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</si>
  <si>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</si>
  <si>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</si>
  <si>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</si>
  <si>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</si>
  <si>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</si>
  <si>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</si>
  <si>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</si>
  <si>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</si>
  <si>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</si>
  <si>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</si>
  <si>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</si>
  <si>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</si>
  <si>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</si>
  <si>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</si>
  <si>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</si>
  <si>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</si>
  <si>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</si>
  <si>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</si>
  <si>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</si>
  <si>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</si>
  <si>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</si>
  <si>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</si>
  <si>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</si>
  <si>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</si>
  <si>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</si>
  <si>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</si>
  <si>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</si>
  <si>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</si>
  <si>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</si>
  <si>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</si>
  <si>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</si>
  <si>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</si>
  <si>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</si>
  <si>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</si>
  <si>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</si>
  <si>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</si>
  <si>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</si>
  <si>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</si>
  <si>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</si>
  <si>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</si>
  <si>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</si>
  <si>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</si>
  <si>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</si>
  <si>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</si>
  <si>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</si>
  <si>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</si>
  <si>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</si>
  <si>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</si>
  <si>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</si>
  <si>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</si>
  <si>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</si>
  <si>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</si>
  <si>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</si>
  <si>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</si>
  <si>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</si>
  <si>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</si>
  <si>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</si>
  <si>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</si>
  <si>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</si>
  <si>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</si>
  <si>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</si>
  <si>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</si>
  <si>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</si>
  <si>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</si>
  <si>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</si>
  <si>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</si>
  <si>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</si>
  <si>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</si>
  <si>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</si>
  <si>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</si>
  <si>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</si>
  <si>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</si>
  <si>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Helped Archana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</si>
  <si>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</si>
  <si>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</si>
  <si>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</si>
  <si>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</si>
  <si>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</si>
  <si>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</si>
  <si>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</si>
  <si>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</si>
  <si>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</si>
  <si>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Implemented the concepts taught by Saraswathi</t>
  </si>
  <si>
    <t>Watched videos regarding Email Services</t>
  </si>
  <si>
    <t>Sidebar component responsive issues</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</si>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</sst>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0" fillId="0" borderId="34" xfId="0" applyBorder="1"/>
  </cellXfs>
  <cellStyles count="3">
    <cellStyle name="Accent4" xfId="1" builtinId="41"/>
    <cellStyle name="Hyperlink" xfId="2" builtinId="8"/>
    <cellStyle name="Normal" xfId="0" builtinId="0"/>
  </cellStyles>
  <dxfs count="6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62" priority="12" operator="greaterThan">
      <formula>0.25</formula>
    </cfRule>
    <cfRule type="cellIs" dxfId="661" priority="13" operator="lessThan">
      <formula>0.25</formula>
    </cfRule>
  </conditionalFormatting>
  <conditionalFormatting sqref="I4 I19 I34 I50 I65 I80 I95 I110 I125 I140">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5 I20 I35 I51 I66 I81 I96 I111 I126 I141">
    <cfRule type="cellIs" dxfId="657" priority="7" operator="lessThan">
      <formula>0.0833333333333333</formula>
    </cfRule>
    <cfRule type="cellIs" dxfId="656" priority="8" operator="greaterThan">
      <formula>0.0833333333333333</formula>
    </cfRule>
  </conditionalFormatting>
  <conditionalFormatting sqref="I6 I21 I36 I52 I67 I82 I97 I112 I127 I142">
    <cfRule type="cellIs" dxfId="655" priority="5" operator="lessThan">
      <formula>0.0416666666666667</formula>
    </cfRule>
    <cfRule type="cellIs" dxfId="654" priority="6" operator="greaterThan">
      <formula>0.0416666666666667</formula>
    </cfRule>
  </conditionalFormatting>
  <conditionalFormatting sqref="I7 I22 I37 I53 I68 I83 I98 I113 I128 I143">
    <cfRule type="cellIs" dxfId="653" priority="3" operator="lessThan">
      <formula>0.0416666666666667</formula>
    </cfRule>
    <cfRule type="cellIs" dxfId="652" priority="4" operator="greaterThan">
      <formula>0.0416666666666667</formula>
    </cfRule>
  </conditionalFormatting>
  <conditionalFormatting sqref="I8 I23 I38 I54 I69 I84 I99 I114 I129 I144">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9" priority="12" operator="greaterThan">
      <formula>0.25</formula>
    </cfRule>
    <cfRule type="cellIs" dxfId="648" priority="13" operator="lessThan">
      <formula>0.25</formula>
    </cfRule>
  </conditionalFormatting>
  <conditionalFormatting sqref="I4 I19 I34 I50 I65 I80 I95 I110 I125 I140">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5 I20 I35 I51 I66 I81 I96 I111 I126 I141">
    <cfRule type="cellIs" dxfId="644" priority="7" operator="lessThan">
      <formula>0.0833333333333333</formula>
    </cfRule>
    <cfRule type="cellIs" dxfId="643" priority="8" operator="greaterThan">
      <formula>0.0833333333333333</formula>
    </cfRule>
  </conditionalFormatting>
  <conditionalFormatting sqref="I6 I21 I36 I52 I67 I82 I97 I112 I127 I142">
    <cfRule type="cellIs" dxfId="642" priority="5" operator="lessThan">
      <formula>0.0416666666666667</formula>
    </cfRule>
    <cfRule type="cellIs" dxfId="641" priority="6" operator="greaterThan">
      <formula>0.0416666666666667</formula>
    </cfRule>
  </conditionalFormatting>
  <conditionalFormatting sqref="I7 I22 I37 I53 I68 I83 I98 I113 I128 I143">
    <cfRule type="cellIs" dxfId="640" priority="3" operator="lessThan">
      <formula>0.0416666666666667</formula>
    </cfRule>
    <cfRule type="cellIs" dxfId="639" priority="4" operator="greaterThan">
      <formula>0.0416666666666667</formula>
    </cfRule>
  </conditionalFormatting>
  <conditionalFormatting sqref="I8 I23 I38 I54 I69 I84 I99 I114 I129 I144">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36" priority="12" operator="greaterThan">
      <formula>0.25</formula>
    </cfRule>
    <cfRule type="cellIs" dxfId="635" priority="13" operator="lessThan">
      <formula>0.25</formula>
    </cfRule>
  </conditionalFormatting>
  <conditionalFormatting sqref="I4 I19 I34 I50 I65 I80 I95 I110 I125 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5 I20 I35 I51 I66 I81 I96 I111 I126 I141">
    <cfRule type="cellIs" dxfId="631" priority="7" operator="lessThan">
      <formula>0.0833333333333333</formula>
    </cfRule>
    <cfRule type="cellIs" dxfId="630" priority="8" operator="greaterThan">
      <formula>0.0833333333333333</formula>
    </cfRule>
  </conditionalFormatting>
  <conditionalFormatting sqref="I6 I21 I36 I52 I67 I82 I97 I112 I127 I142">
    <cfRule type="cellIs" dxfId="629" priority="5" operator="lessThan">
      <formula>0.0416666666666667</formula>
    </cfRule>
    <cfRule type="cellIs" dxfId="628" priority="6" operator="greaterThan">
      <formula>0.0416666666666667</formula>
    </cfRule>
  </conditionalFormatting>
  <conditionalFormatting sqref="I7 I22 I37 I53 I68 I83 I98 I113 I128 I143">
    <cfRule type="cellIs" dxfId="627" priority="3" operator="lessThan">
      <formula>0.0416666666666667</formula>
    </cfRule>
    <cfRule type="cellIs" dxfId="626" priority="4" operator="greaterThan">
      <formula>0.0416666666666667</formula>
    </cfRule>
  </conditionalFormatting>
  <conditionalFormatting sqref="I8 I23 I38 I54 I69 I84 I99 I114 I129 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23" priority="12" operator="greaterThan">
      <formula>0.25</formula>
    </cfRule>
    <cfRule type="cellIs" dxfId="622" priority="13" operator="lessThan">
      <formula>0.25</formula>
    </cfRule>
  </conditionalFormatting>
  <conditionalFormatting sqref="I4 I19 I34 I50 I65 I80 I95 I110 I125 I140">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5 I20 I35 I51 I66 I81 I96 I111 I126 I141">
    <cfRule type="cellIs" dxfId="618" priority="7" operator="lessThan">
      <formula>0.0833333333333333</formula>
    </cfRule>
    <cfRule type="cellIs" dxfId="617" priority="8" operator="greaterThan">
      <formula>0.0833333333333333</formula>
    </cfRule>
  </conditionalFormatting>
  <conditionalFormatting sqref="I6 I21 I36 I52 I67 I82 I97 I112 I127 I142">
    <cfRule type="cellIs" dxfId="616" priority="5" operator="lessThan">
      <formula>0.0416666666666667</formula>
    </cfRule>
    <cfRule type="cellIs" dxfId="615" priority="6" operator="greaterThan">
      <formula>0.0416666666666667</formula>
    </cfRule>
  </conditionalFormatting>
  <conditionalFormatting sqref="I7 I22 I37 I53 I68 I83 I98 I113 I128 I143">
    <cfRule type="cellIs" dxfId="614" priority="3" operator="lessThan">
      <formula>0.0416666666666667</formula>
    </cfRule>
    <cfRule type="cellIs" dxfId="613" priority="4" operator="greaterThan">
      <formula>0.0416666666666667</formula>
    </cfRule>
  </conditionalFormatting>
  <conditionalFormatting sqref="I8 I23 I38 I54 I69 I84 I99 I114 I129 I144">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10" priority="12" operator="greaterThan">
      <formula>0.25</formula>
    </cfRule>
    <cfRule type="cellIs" dxfId="609" priority="13" operator="lessThan">
      <formula>0.25</formula>
    </cfRule>
  </conditionalFormatting>
  <conditionalFormatting sqref="I4 I19 I34 I50 I65 I80 I95 I110 I125 I140">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5 I20 I35 I51 I66 I81 I96 I111 I126 I141">
    <cfRule type="cellIs" dxfId="605" priority="7" operator="lessThan">
      <formula>0.0833333333333333</formula>
    </cfRule>
    <cfRule type="cellIs" dxfId="604" priority="8" operator="greaterThan">
      <formula>0.0833333333333333</formula>
    </cfRule>
  </conditionalFormatting>
  <conditionalFormatting sqref="I6 I21 I36 I52 I67 I82 I97 I112 I127 I142">
    <cfRule type="cellIs" dxfId="603" priority="5" operator="lessThan">
      <formula>0.0416666666666667</formula>
    </cfRule>
    <cfRule type="cellIs" dxfId="602" priority="6" operator="greaterThan">
      <formula>0.0416666666666667</formula>
    </cfRule>
  </conditionalFormatting>
  <conditionalFormatting sqref="I7 I22 I37 I53 I68 I83 I98 I113 I128 I143">
    <cfRule type="cellIs" dxfId="601" priority="3" operator="lessThan">
      <formula>0.0416666666666667</formula>
    </cfRule>
    <cfRule type="cellIs" dxfId="600" priority="4" operator="greaterThan">
      <formula>0.0416666666666667</formula>
    </cfRule>
  </conditionalFormatting>
  <conditionalFormatting sqref="I8 I23 I38 I54 I69 I84 I99 I114 I129 I144">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84" priority="38" operator="greaterThan">
      <formula>0.25</formula>
    </cfRule>
    <cfRule type="cellIs" dxfId="583" priority="39" operator="lessThan">
      <formula>0.25</formula>
    </cfRule>
  </conditionalFormatting>
  <conditionalFormatting sqref="I4 I19 I34 I49 I64 I79 I94 I109 I124">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5 I20 I35 I50 I65 I80 I95 I110 I125">
    <cfRule type="cellIs" dxfId="579" priority="33" operator="lessThan">
      <formula>0.0833333333333333</formula>
    </cfRule>
    <cfRule type="cellIs" dxfId="578" priority="34" operator="greaterThan">
      <formula>0.0833333333333333</formula>
    </cfRule>
  </conditionalFormatting>
  <conditionalFormatting sqref="I6 I21 I36 I51 I66 I81 I96 I111 I126">
    <cfRule type="cellIs" dxfId="577" priority="31" operator="lessThan">
      <formula>0.0416666666666667</formula>
    </cfRule>
    <cfRule type="cellIs" dxfId="576" priority="32" operator="greaterThan">
      <formula>0.0416666666666667</formula>
    </cfRule>
  </conditionalFormatting>
  <conditionalFormatting sqref="I7 I22 I37 I52 I67 I82 I97 I112 I127">
    <cfRule type="cellIs" dxfId="575" priority="29" operator="lessThan">
      <formula>0.0416666666666667</formula>
    </cfRule>
    <cfRule type="cellIs" dxfId="574" priority="30" operator="greaterThan">
      <formula>0.0416666666666667</formula>
    </cfRule>
  </conditionalFormatting>
  <conditionalFormatting sqref="I8 I23 I38 I53 I68 I83 I98 I113 I128">
    <cfRule type="cellIs" dxfId="573" priority="27" operator="lessThan">
      <formula>0.0625</formula>
    </cfRule>
    <cfRule type="cellIs" dxfId="572" priority="28" operator="greaterThan">
      <formula>0.0625</formula>
    </cfRule>
  </conditionalFormatting>
  <conditionalFormatting sqref="I138">
    <cfRule type="cellIs" dxfId="571" priority="12" operator="greaterThan">
      <formula>0.25</formula>
    </cfRule>
    <cfRule type="cellIs" dxfId="570" priority="13" operator="lessThan">
      <formula>0.25</formula>
    </cfRule>
  </conditionalFormatting>
  <conditionalFormatting sqref="I139">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140">
    <cfRule type="cellIs" dxfId="566" priority="7" operator="lessThan">
      <formula>0.0833333333333333</formula>
    </cfRule>
    <cfRule type="cellIs" dxfId="565" priority="8" operator="greaterThan">
      <formula>0.0833333333333333</formula>
    </cfRule>
  </conditionalFormatting>
  <conditionalFormatting sqref="I141">
    <cfRule type="cellIs" dxfId="564" priority="5" operator="lessThan">
      <formula>0.0416666666666667</formula>
    </cfRule>
    <cfRule type="cellIs" dxfId="563" priority="6" operator="greaterThan">
      <formula>0.0416666666666667</formula>
    </cfRule>
  </conditionalFormatting>
  <conditionalFormatting sqref="I142">
    <cfRule type="cellIs" dxfId="562" priority="3" operator="lessThan">
      <formula>0.0416666666666667</formula>
    </cfRule>
    <cfRule type="cellIs" dxfId="561" priority="4" operator="greaterThan">
      <formula>0.0416666666666667</formula>
    </cfRule>
  </conditionalFormatting>
  <conditionalFormatting sqref="I143">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58" priority="25" operator="greaterThan">
      <formula>0.25</formula>
    </cfRule>
    <cfRule type="cellIs" dxfId="557" priority="26" operator="lessThan">
      <formula>0.25</formula>
    </cfRule>
  </conditionalFormatting>
  <conditionalFormatting sqref="I4 I19 I34 I49 I64 I79 I94 I109 I124">
    <cfRule type="cellIs" dxfId="556" priority="22" operator="lessThan">
      <formula>0.0416666666666667</formula>
    </cfRule>
    <cfRule type="cellIs" dxfId="555" priority="23" operator="greaterThan">
      <formula>0.0416666666666667</formula>
    </cfRule>
    <cfRule type="cellIs" dxfId="554" priority="24" operator="greaterThan">
      <formula>0.0416666666666667</formula>
    </cfRule>
  </conditionalFormatting>
  <conditionalFormatting sqref="I5 I20 I35 I50 I65 I80 I95 I110 I125">
    <cfRule type="cellIs" dxfId="553" priority="20" operator="lessThan">
      <formula>0.0833333333333333</formula>
    </cfRule>
    <cfRule type="cellIs" dxfId="552" priority="21" operator="greaterThan">
      <formula>0.0833333333333333</formula>
    </cfRule>
  </conditionalFormatting>
  <conditionalFormatting sqref="I6 I21 I36 I51 I66 I81 I96 I111 I126">
    <cfRule type="cellIs" dxfId="551" priority="18" operator="lessThan">
      <formula>0.0416666666666667</formula>
    </cfRule>
    <cfRule type="cellIs" dxfId="550" priority="19" operator="greaterThan">
      <formula>0.0416666666666667</formula>
    </cfRule>
  </conditionalFormatting>
  <conditionalFormatting sqref="I7 I22 I37 I52 I67 I82 I97 I112 I127">
    <cfRule type="cellIs" dxfId="549" priority="16" operator="lessThan">
      <formula>0.0416666666666667</formula>
    </cfRule>
    <cfRule type="cellIs" dxfId="548" priority="17" operator="greaterThan">
      <formula>0.0416666666666667</formula>
    </cfRule>
  </conditionalFormatting>
  <conditionalFormatting sqref="I8 I23 I38 I53 I68 I83 I98 I113 I128">
    <cfRule type="cellIs" dxfId="547" priority="14" operator="lessThan">
      <formula>0.0625</formula>
    </cfRule>
    <cfRule type="cellIs" dxfId="546" priority="15" operator="greaterThan">
      <formula>0.0625</formula>
    </cfRule>
  </conditionalFormatting>
  <conditionalFormatting sqref="I138">
    <cfRule type="cellIs" dxfId="545" priority="12" operator="greaterThan">
      <formula>0.25</formula>
    </cfRule>
    <cfRule type="cellIs" dxfId="544" priority="13" operator="lessThan">
      <formula>0.25</formula>
    </cfRule>
  </conditionalFormatting>
  <conditionalFormatting sqref="I139">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140">
    <cfRule type="cellIs" dxfId="540" priority="7" operator="lessThan">
      <formula>0.0833333333333333</formula>
    </cfRule>
    <cfRule type="cellIs" dxfId="539" priority="8" operator="greaterThan">
      <formula>0.0833333333333333</formula>
    </cfRule>
  </conditionalFormatting>
  <conditionalFormatting sqref="I141">
    <cfRule type="cellIs" dxfId="538" priority="5" operator="lessThan">
      <formula>0.0416666666666667</formula>
    </cfRule>
    <cfRule type="cellIs" dxfId="537" priority="6" operator="greaterThan">
      <formula>0.0416666666666667</formula>
    </cfRule>
  </conditionalFormatting>
  <conditionalFormatting sqref="I142">
    <cfRule type="cellIs" dxfId="536" priority="3" operator="lessThan">
      <formula>0.0416666666666667</formula>
    </cfRule>
    <cfRule type="cellIs" dxfId="535" priority="4" operator="greaterThan">
      <formula>0.0416666666666667</formula>
    </cfRule>
  </conditionalFormatting>
  <conditionalFormatting sqref="I143">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32" priority="25" operator="greaterThan">
      <formula>0.25</formula>
    </cfRule>
    <cfRule type="cellIs" dxfId="531" priority="26" operator="lessThan">
      <formula>0.25</formula>
    </cfRule>
  </conditionalFormatting>
  <conditionalFormatting sqref="I4 I19 I34 I49 I64 I79 I94 I109 I12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I20 I35 I50 I65 I80 I95 I110 I125">
    <cfRule type="cellIs" dxfId="527" priority="20" operator="lessThan">
      <formula>0.0833333333333333</formula>
    </cfRule>
    <cfRule type="cellIs" dxfId="526" priority="21" operator="greaterThan">
      <formula>0.0833333333333333</formula>
    </cfRule>
  </conditionalFormatting>
  <conditionalFormatting sqref="I6 I21 I36 I51 I66 I81 I96 I111 I126">
    <cfRule type="cellIs" dxfId="525" priority="18" operator="lessThan">
      <formula>0.0416666666666667</formula>
    </cfRule>
    <cfRule type="cellIs" dxfId="524" priority="19" operator="greaterThan">
      <formula>0.0416666666666667</formula>
    </cfRule>
  </conditionalFormatting>
  <conditionalFormatting sqref="I7 I22 I37 I52 I67 I82 I97 I112 I127">
    <cfRule type="cellIs" dxfId="523" priority="16" operator="lessThan">
      <formula>0.0416666666666667</formula>
    </cfRule>
    <cfRule type="cellIs" dxfId="522" priority="17" operator="greaterThan">
      <formula>0.0416666666666667</formula>
    </cfRule>
  </conditionalFormatting>
  <conditionalFormatting sqref="I8 I23 I38 I53 I68 I83 I98 I113 I128">
    <cfRule type="cellIs" dxfId="521" priority="14" operator="lessThan">
      <formula>0.0625</formula>
    </cfRule>
    <cfRule type="cellIs" dxfId="520" priority="15" operator="greaterThan">
      <formula>0.0625</formula>
    </cfRule>
  </conditionalFormatting>
  <conditionalFormatting sqref="I138">
    <cfRule type="cellIs" dxfId="519" priority="12" operator="greaterThan">
      <formula>0.25</formula>
    </cfRule>
    <cfRule type="cellIs" dxfId="518" priority="13" operator="lessThan">
      <formula>0.25</formula>
    </cfRule>
  </conditionalFormatting>
  <conditionalFormatting sqref="I139">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0">
    <cfRule type="cellIs" dxfId="514" priority="7" operator="lessThan">
      <formula>0.0833333333333333</formula>
    </cfRule>
    <cfRule type="cellIs" dxfId="513" priority="8" operator="greaterThan">
      <formula>0.0833333333333333</formula>
    </cfRule>
  </conditionalFormatting>
  <conditionalFormatting sqref="I141">
    <cfRule type="cellIs" dxfId="512" priority="5" operator="lessThan">
      <formula>0.0416666666666667</formula>
    </cfRule>
    <cfRule type="cellIs" dxfId="511" priority="6" operator="greaterThan">
      <formula>0.0416666666666667</formula>
    </cfRule>
  </conditionalFormatting>
  <conditionalFormatting sqref="I142">
    <cfRule type="cellIs" dxfId="510" priority="3" operator="lessThan">
      <formula>0.0416666666666667</formula>
    </cfRule>
    <cfRule type="cellIs" dxfId="509" priority="4" operator="greaterThan">
      <formula>0.0416666666666667</formula>
    </cfRule>
  </conditionalFormatting>
  <conditionalFormatting sqref="I143">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06" priority="51" operator="greaterThan">
      <formula>0.25</formula>
    </cfRule>
    <cfRule type="cellIs" dxfId="505" priority="52" operator="lessThan">
      <formula>0.25</formula>
    </cfRule>
  </conditionalFormatting>
  <conditionalFormatting sqref="I19 I34 I51 I66 I81 I96 I111 I126">
    <cfRule type="cellIs" dxfId="504" priority="48" operator="lessThan">
      <formula>0.0416666666666667</formula>
    </cfRule>
    <cfRule type="cellIs" dxfId="503" priority="49" operator="greaterThan">
      <formula>0.0416666666666667</formula>
    </cfRule>
    <cfRule type="cellIs" dxfId="502" priority="50" operator="greaterThan">
      <formula>0.0416666666666667</formula>
    </cfRule>
  </conditionalFormatting>
  <conditionalFormatting sqref="I20 I35 I52 I67 I82 I97 I112 I127">
    <cfRule type="cellIs" dxfId="501" priority="46" operator="lessThan">
      <formula>0.0833333333333333</formula>
    </cfRule>
    <cfRule type="cellIs" dxfId="500" priority="47" operator="greaterThan">
      <formula>0.0833333333333333</formula>
    </cfRule>
  </conditionalFormatting>
  <conditionalFormatting sqref="I21 I36 I53 I68 I83 I98 I113 I128">
    <cfRule type="cellIs" dxfId="499" priority="44" operator="lessThan">
      <formula>0.0416666666666667</formula>
    </cfRule>
    <cfRule type="cellIs" dxfId="498" priority="45" operator="greaterThan">
      <formula>0.0416666666666667</formula>
    </cfRule>
  </conditionalFormatting>
  <conditionalFormatting sqref="I22 I37 I54 I69 I84 I99 I114 I129">
    <cfRule type="cellIs" dxfId="497" priority="42" operator="lessThan">
      <formula>0.0416666666666667</formula>
    </cfRule>
    <cfRule type="cellIs" dxfId="496" priority="43" operator="greaterThan">
      <formula>0.0416666666666667</formula>
    </cfRule>
  </conditionalFormatting>
  <conditionalFormatting sqref="I23 I38 I55 I70 I85 I100 I115 I130">
    <cfRule type="cellIs" dxfId="495" priority="40" operator="lessThan">
      <formula>0.0625</formula>
    </cfRule>
    <cfRule type="cellIs" dxfId="494" priority="41"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40">
    <cfRule type="cellIs" dxfId="480" priority="12" operator="greaterThan">
      <formula>0.25</formula>
    </cfRule>
    <cfRule type="cellIs" dxfId="479" priority="13" operator="lessThan">
      <formula>0.25</formula>
    </cfRule>
  </conditionalFormatting>
  <conditionalFormatting sqref="I141">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2">
    <cfRule type="cellIs" dxfId="475" priority="7" operator="lessThan">
      <formula>0.0833333333333333</formula>
    </cfRule>
    <cfRule type="cellIs" dxfId="474" priority="8" operator="greaterThan">
      <formula>0.0833333333333333</formula>
    </cfRule>
  </conditionalFormatting>
  <conditionalFormatting sqref="I143">
    <cfRule type="cellIs" dxfId="473" priority="5" operator="lessThan">
      <formula>0.0416666666666667</formula>
    </cfRule>
    <cfRule type="cellIs" dxfId="472" priority="6" operator="greaterThan">
      <formula>0.0416666666666667</formula>
    </cfRule>
  </conditionalFormatting>
  <conditionalFormatting sqref="I144">
    <cfRule type="cellIs" dxfId="471" priority="3" operator="lessThan">
      <formula>0.0416666666666667</formula>
    </cfRule>
    <cfRule type="cellIs" dxfId="470" priority="4" operator="greaterThan">
      <formula>0.0416666666666667</formula>
    </cfRule>
  </conditionalFormatting>
  <conditionalFormatting sqref="I145">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O5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3"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1502</v>
      </c>
      <c r="C63" s="184" t="s">
        <v>594</v>
      </c>
      <c r="D63" s="185">
        <v>0.375</v>
      </c>
      <c r="E63" s="185">
        <v>0.3888888888888889</v>
      </c>
      <c r="F63" s="186">
        <f>E63-D63</f>
        <v>1.3888888888888895E-2</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0.19097222222222221</v>
      </c>
    </row>
    <row r="65" spans="1:9">
      <c r="A65" s="271"/>
      <c r="B65" s="162" t="s">
        <v>1503</v>
      </c>
      <c r="C65" s="163" t="s">
        <v>598</v>
      </c>
      <c r="D65" s="141">
        <v>0.4375</v>
      </c>
      <c r="E65" s="141">
        <v>0.45833333333333331</v>
      </c>
      <c r="F65" s="187">
        <f>E65-D65</f>
        <v>2.0833333333333315E-2</v>
      </c>
      <c r="H65" s="142" t="s">
        <v>598</v>
      </c>
      <c r="I65" s="141">
        <f>SUMIFS(F63:F77, C63:C77,H65)</f>
        <v>2.0833333333333315E-2</v>
      </c>
    </row>
    <row r="66" spans="1:9">
      <c r="A66" s="270"/>
      <c r="B66" s="45" t="s">
        <v>1504</v>
      </c>
      <c r="C66" s="140" t="s">
        <v>594</v>
      </c>
      <c r="D66" s="141">
        <v>0.45833333333333331</v>
      </c>
      <c r="E66" s="141">
        <v>0.58333333333333337</v>
      </c>
      <c r="F66" s="187">
        <f>E66-D66</f>
        <v>0.12500000000000006</v>
      </c>
      <c r="H66" s="142" t="s">
        <v>600</v>
      </c>
      <c r="I66" s="141">
        <f>SUMIFS(F63:F77, C63:C77,H66)</f>
        <v>0.12291666666666667</v>
      </c>
    </row>
    <row r="67" spans="1:9">
      <c r="A67" s="270"/>
      <c r="B67" s="140" t="s">
        <v>655</v>
      </c>
      <c r="C67" s="140" t="s">
        <v>602</v>
      </c>
      <c r="D67" s="141">
        <v>0.58333333333333337</v>
      </c>
      <c r="E67" s="141">
        <v>0.61111111111111105</v>
      </c>
      <c r="F67" s="187">
        <f>E67-D67</f>
        <v>2.7777777777777679E-2</v>
      </c>
      <c r="H67" s="142" t="s">
        <v>597</v>
      </c>
      <c r="I67" s="141">
        <f>SUMIFS(F63:F77, C63:C77,H67)</f>
        <v>0</v>
      </c>
    </row>
    <row r="68" spans="1:9">
      <c r="A68" s="270"/>
      <c r="B68" s="140" t="s">
        <v>1505</v>
      </c>
      <c r="C68" s="140" t="s">
        <v>600</v>
      </c>
      <c r="D68" s="189">
        <v>0.625</v>
      </c>
      <c r="E68" s="189">
        <v>0.70833333333333337</v>
      </c>
      <c r="F68" s="187">
        <f>E68-D68</f>
        <v>8.333333333333337E-2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2.7777777777777679E-2</v>
      </c>
    </row>
    <row r="70" spans="1:9">
      <c r="A70" s="270"/>
      <c r="B70" s="140"/>
      <c r="C70" s="140"/>
      <c r="D70" s="141"/>
      <c r="E70" s="141"/>
      <c r="F70" s="187"/>
      <c r="H70" s="138" t="s">
        <v>608</v>
      </c>
      <c r="I70" s="139">
        <f>SUM(I64:I69)</f>
        <v>0.36249999999999988</v>
      </c>
    </row>
    <row r="71" spans="1:9">
      <c r="A71" s="270"/>
      <c r="B71" s="140"/>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1506</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1507</v>
      </c>
      <c r="C82" s="188" t="s">
        <v>594</v>
      </c>
      <c r="D82" s="141">
        <v>0.60486111111111118</v>
      </c>
      <c r="E82" s="141">
        <v>0.69791666666666663</v>
      </c>
      <c r="F82" s="141">
        <f>E82-D82</f>
        <v>9.3055555555555447E-2</v>
      </c>
      <c r="H82" s="142" t="s">
        <v>597</v>
      </c>
      <c r="I82" s="141">
        <f>SUMIFS(F78:F92, C78:C92,H82)</f>
        <v>0</v>
      </c>
    </row>
    <row r="83" spans="1:9">
      <c r="A83" s="270"/>
      <c r="B83" s="140" t="s">
        <v>1508</v>
      </c>
      <c r="C83" s="140" t="s">
        <v>600</v>
      </c>
      <c r="D83" s="141">
        <v>0.69791666666666663</v>
      </c>
      <c r="E83" s="141">
        <v>0.74305555555555547</v>
      </c>
      <c r="F83" s="141">
        <f>E83-D83</f>
        <v>4.513888888888884E-2</v>
      </c>
      <c r="H83" s="142" t="s">
        <v>604</v>
      </c>
      <c r="I83" s="141">
        <f>SUMIFS(F78:F92, C78:C92,H83)</f>
        <v>0</v>
      </c>
    </row>
    <row r="84" spans="1:9">
      <c r="A84" s="270"/>
      <c r="B84" s="140" t="s">
        <v>1509</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1510</v>
      </c>
      <c r="C94" s="140" t="s">
        <v>594</v>
      </c>
      <c r="D94" s="141">
        <v>0.39583333333333331</v>
      </c>
      <c r="E94" s="141">
        <v>0.47916666666666669</v>
      </c>
      <c r="F94" s="141">
        <f>E94-D94</f>
        <v>8.333333333333337E-2</v>
      </c>
      <c r="H94" s="142" t="s">
        <v>594</v>
      </c>
      <c r="I94" s="141">
        <f>SUMIFS(F93:F107, C93:C107,H94)</f>
        <v>0.3055555555555558</v>
      </c>
    </row>
    <row r="95" spans="1:9">
      <c r="A95" s="257"/>
      <c r="B95" s="140" t="s">
        <v>1511</v>
      </c>
      <c r="C95" s="140" t="s">
        <v>598</v>
      </c>
      <c r="D95" s="141">
        <v>0.48958333333333331</v>
      </c>
      <c r="E95" s="141">
        <v>0.5625</v>
      </c>
      <c r="F95" s="141">
        <f>E95-D95</f>
        <v>7.2916666666666685E-2</v>
      </c>
      <c r="H95" s="142" t="s">
        <v>598</v>
      </c>
      <c r="I95" s="141">
        <f>SUMIFS(F93:F107, C93:C107,H95)</f>
        <v>0.21180555555555552</v>
      </c>
    </row>
    <row r="96" spans="1:9">
      <c r="A96" s="257"/>
      <c r="B96" s="140" t="s">
        <v>1512</v>
      </c>
      <c r="C96" s="140" t="s">
        <v>602</v>
      </c>
      <c r="D96" s="141">
        <v>0.5625</v>
      </c>
      <c r="E96" s="141">
        <v>0.58333333333333337</v>
      </c>
      <c r="F96" s="141">
        <f>E96-D96</f>
        <v>2.083333333333337E-2</v>
      </c>
      <c r="H96" s="142" t="s">
        <v>600</v>
      </c>
      <c r="I96" s="141">
        <f>SUMIFS(F93:F107, C93:C107,H96)</f>
        <v>0</v>
      </c>
    </row>
    <row r="97" spans="1:9">
      <c r="A97" s="257"/>
      <c r="B97" s="140" t="s">
        <v>1513</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1514</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workbookViewId="0">
      <selection activeCell="K17" sqref="K17"/>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1515</v>
      </c>
      <c r="C2" t="s">
        <v>598</v>
      </c>
      <c r="D2" s="141">
        <v>0.375</v>
      </c>
      <c r="E2" s="141">
        <v>0.54166666666666663</v>
      </c>
      <c r="F2" s="141">
        <f>E2-D2</f>
        <v>0.16666666666666663</v>
      </c>
      <c r="H2" s="139" t="s">
        <v>595</v>
      </c>
      <c r="I2" s="139" t="s">
        <v>596</v>
      </c>
      <c r="Q2" t="s">
        <v>594</v>
      </c>
    </row>
    <row r="3" spans="1:17">
      <c r="A3" s="257"/>
      <c r="B3" t="s">
        <v>638</v>
      </c>
      <c r="C3" s="140" t="s">
        <v>602</v>
      </c>
      <c r="D3" s="141">
        <v>0.54236111111111118</v>
      </c>
      <c r="E3" s="141">
        <v>0.5625</v>
      </c>
      <c r="F3" s="141">
        <f>E3-D3</f>
        <v>2.0138888888888817E-2</v>
      </c>
      <c r="H3" s="142" t="s">
        <v>594</v>
      </c>
      <c r="I3" s="141">
        <f>SUMIFS(F2:F16, C2:C16,H3)</f>
        <v>2.083333333333337E-2</v>
      </c>
      <c r="Q3" t="s">
        <v>598</v>
      </c>
    </row>
    <row r="4" spans="1:17">
      <c r="A4" s="257"/>
      <c r="B4" s="140" t="s">
        <v>1515</v>
      </c>
      <c r="C4" s="140" t="s">
        <v>598</v>
      </c>
      <c r="D4" s="141">
        <v>0.56319444444444444</v>
      </c>
      <c r="E4" s="141">
        <v>0.67708333333333337</v>
      </c>
      <c r="F4" s="141">
        <f>E4-D4</f>
        <v>0.11388888888888893</v>
      </c>
      <c r="H4" s="142" t="s">
        <v>598</v>
      </c>
      <c r="I4" s="141">
        <f>SUMIFS(F2:F16, C2:C16,H4)</f>
        <v>0.28055555555555556</v>
      </c>
      <c r="Q4" t="s">
        <v>600</v>
      </c>
    </row>
    <row r="5" spans="1:17">
      <c r="A5" s="257"/>
      <c r="B5" s="140" t="s">
        <v>719</v>
      </c>
      <c r="C5" s="140" t="s">
        <v>594</v>
      </c>
      <c r="D5" s="141">
        <v>0.6875</v>
      </c>
      <c r="E5" s="141">
        <v>0.70833333333333337</v>
      </c>
      <c r="F5" s="141">
        <f>E5-D5</f>
        <v>2.083333333333337E-2</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0.32152777777777775</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1516</v>
      </c>
      <c r="C17" s="140" t="s">
        <v>594</v>
      </c>
      <c r="D17" s="141">
        <v>0.35416666666666669</v>
      </c>
      <c r="E17" s="141">
        <v>0.4236111111111111</v>
      </c>
      <c r="F17" s="141">
        <f>E17-D17</f>
        <v>6.944444444444442E-2</v>
      </c>
      <c r="H17" s="139" t="s">
        <v>595</v>
      </c>
      <c r="I17" s="139" t="s">
        <v>596</v>
      </c>
    </row>
    <row r="18" spans="1:9">
      <c r="A18" s="257"/>
      <c r="B18" s="140" t="s">
        <v>1517</v>
      </c>
      <c r="C18" s="140" t="s">
        <v>594</v>
      </c>
      <c r="D18" s="141">
        <v>0.4236111111111111</v>
      </c>
      <c r="E18" s="141">
        <v>0.49305555555555558</v>
      </c>
      <c r="F18" s="141">
        <f>E18-D18</f>
        <v>6.9444444444444475E-2</v>
      </c>
      <c r="H18" s="142" t="s">
        <v>594</v>
      </c>
      <c r="I18" s="141">
        <f>SUMIFS(F17:F31, C17:C31,H18)</f>
        <v>0.31944444444444436</v>
      </c>
    </row>
    <row r="19" spans="1:9">
      <c r="A19" s="257"/>
      <c r="B19" s="140" t="s">
        <v>1518</v>
      </c>
      <c r="C19" s="140" t="s">
        <v>594</v>
      </c>
      <c r="D19" s="141">
        <v>0.49305555555555558</v>
      </c>
      <c r="E19" s="141">
        <v>0.57986111111111105</v>
      </c>
      <c r="F19" s="141">
        <f>E19-D19</f>
        <v>8.6805555555555469E-2</v>
      </c>
      <c r="H19" s="142" t="s">
        <v>598</v>
      </c>
      <c r="I19" s="141">
        <f>SUMIFS(F17:F31, C17:C31,H19)</f>
        <v>0.10486111111111107</v>
      </c>
    </row>
    <row r="20" spans="1:9">
      <c r="A20" s="257"/>
      <c r="B20" s="140" t="s">
        <v>655</v>
      </c>
      <c r="C20" s="140" t="s">
        <v>602</v>
      </c>
      <c r="D20" s="141">
        <v>0.57986111111111105</v>
      </c>
      <c r="E20" s="141">
        <v>0.59375</v>
      </c>
      <c r="F20" s="141">
        <f>E20-D20</f>
        <v>1.3888888888888951E-2</v>
      </c>
      <c r="H20" s="142" t="s">
        <v>600</v>
      </c>
      <c r="I20" s="141">
        <f>SUMIFS(F17:F31, C17:C31,H20)</f>
        <v>0</v>
      </c>
    </row>
    <row r="21" spans="1:9">
      <c r="A21" s="257"/>
      <c r="B21" s="140" t="s">
        <v>1519</v>
      </c>
      <c r="C21" s="140" t="s">
        <v>594</v>
      </c>
      <c r="D21" s="141">
        <v>0.59375</v>
      </c>
      <c r="E21" s="141">
        <v>0.6875</v>
      </c>
      <c r="F21" s="141">
        <f>E21-D21</f>
        <v>9.375E-2</v>
      </c>
      <c r="H21" s="142" t="s">
        <v>597</v>
      </c>
      <c r="I21" s="141">
        <f>SUMIFS(F17:F31, C17:C31,H21)</f>
        <v>3.8888888888888862E-2</v>
      </c>
    </row>
    <row r="22" spans="1:9">
      <c r="A22" s="257"/>
      <c r="B22" s="140" t="s">
        <v>947</v>
      </c>
      <c r="C22" s="140" t="s">
        <v>597</v>
      </c>
      <c r="D22" s="141">
        <v>0.6875</v>
      </c>
      <c r="E22" s="141">
        <v>0.70833333333333337</v>
      </c>
      <c r="F22" s="141">
        <f>E22-D22</f>
        <v>2.083333333333337E-2</v>
      </c>
      <c r="H22" s="142" t="s">
        <v>604</v>
      </c>
      <c r="I22" s="141">
        <f>SUMIFS(F17:F31, C17:C31,H22)</f>
        <v>0</v>
      </c>
    </row>
    <row r="23" spans="1:9">
      <c r="A23" s="257"/>
      <c r="B23" s="140" t="s">
        <v>1520</v>
      </c>
      <c r="C23" s="140" t="s">
        <v>597</v>
      </c>
      <c r="D23" s="141">
        <v>0.70833333333333337</v>
      </c>
      <c r="E23" s="141">
        <v>0.72638888888888886</v>
      </c>
      <c r="F23" s="141">
        <f>E23-D23</f>
        <v>1.8055555555555491E-2</v>
      </c>
      <c r="H23" s="142" t="s">
        <v>602</v>
      </c>
      <c r="I23" s="141">
        <f>SUMIFS(F17:F31, C17:C31,H23)</f>
        <v>1.3888888888888951E-2</v>
      </c>
    </row>
    <row r="24" spans="1:9">
      <c r="A24" s="257"/>
      <c r="B24" s="140" t="s">
        <v>1089</v>
      </c>
      <c r="C24" s="140" t="s">
        <v>598</v>
      </c>
      <c r="D24" s="141">
        <v>0.73125000000000007</v>
      </c>
      <c r="E24" s="141">
        <v>0.83611111111111114</v>
      </c>
      <c r="F24" s="141">
        <f>E24-D24</f>
        <v>0.10486111111111107</v>
      </c>
      <c r="H24" s="138" t="s">
        <v>608</v>
      </c>
      <c r="I24" s="139">
        <f>SUM(I18:I23)</f>
        <v>0.47708333333333325</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1521</v>
      </c>
      <c r="C33" s="140" t="s">
        <v>598</v>
      </c>
      <c r="D33" s="153">
        <v>0.42708333333333331</v>
      </c>
      <c r="E33" s="153">
        <v>0.45833333333333331</v>
      </c>
      <c r="F33" s="141">
        <f>E33-D33</f>
        <v>3.125E-2</v>
      </c>
      <c r="H33" s="142" t="s">
        <v>594</v>
      </c>
      <c r="I33" s="141">
        <f>SUMIFS(F32:F47, C32:C47,H33)</f>
        <v>0.27430555555555552</v>
      </c>
    </row>
    <row r="34" spans="1:9">
      <c r="A34" s="257"/>
      <c r="B34" s="140" t="s">
        <v>1522</v>
      </c>
      <c r="C34" s="140" t="s">
        <v>598</v>
      </c>
      <c r="D34" s="153">
        <v>0.45833333333333331</v>
      </c>
      <c r="E34" s="153">
        <v>0.47916666666666669</v>
      </c>
      <c r="F34" s="141">
        <f>E34-D34</f>
        <v>2.083333333333337E-2</v>
      </c>
      <c r="H34" s="142" t="s">
        <v>598</v>
      </c>
      <c r="I34" s="141">
        <f>SUMIFS(F32:F47, C32:C47,H34)</f>
        <v>5.208333333333337E-2</v>
      </c>
    </row>
    <row r="35" spans="1:9">
      <c r="A35" s="257"/>
      <c r="B35" s="140" t="s">
        <v>1523</v>
      </c>
      <c r="C35" s="140" t="s">
        <v>594</v>
      </c>
      <c r="D35" s="153">
        <v>0.47916666666666669</v>
      </c>
      <c r="E35" s="141">
        <v>0.58333333333333337</v>
      </c>
      <c r="F35" s="141">
        <f>E35-D35</f>
        <v>0.10416666666666669</v>
      </c>
      <c r="H35" s="142" t="s">
        <v>600</v>
      </c>
      <c r="I35" s="141">
        <f>SUMIFS(F32:F47, C32:C47,H35)</f>
        <v>0</v>
      </c>
    </row>
    <row r="36" spans="1:9">
      <c r="A36" s="257"/>
      <c r="B36" s="140" t="s">
        <v>1524</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1525</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1526</v>
      </c>
      <c r="C41" s="140" t="s">
        <v>594</v>
      </c>
      <c r="D41" s="141">
        <v>0.72916666666666663</v>
      </c>
      <c r="E41" s="141">
        <v>0.79166666666666663</v>
      </c>
      <c r="F41" s="141">
        <f>E41-D41</f>
        <v>6.25E-2</v>
      </c>
    </row>
    <row r="42" spans="1:9">
      <c r="A42" s="257"/>
      <c r="B42" s="140" t="s">
        <v>1527</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1528</v>
      </c>
      <c r="C49" s="140" t="s">
        <v>594</v>
      </c>
      <c r="D49" s="141">
        <v>0.39583333333333331</v>
      </c>
      <c r="E49" s="141">
        <v>0.4375</v>
      </c>
      <c r="F49" s="141">
        <f>E49-D49</f>
        <v>4.1666666666666685E-2</v>
      </c>
      <c r="H49" s="142" t="s">
        <v>594</v>
      </c>
      <c r="I49" s="141">
        <f>SUMIFS(F48:F62, C48:C62,H49)</f>
        <v>0.24999999999999989</v>
      </c>
    </row>
    <row r="50" spans="1:9">
      <c r="A50" s="257"/>
      <c r="B50" s="140" t="s">
        <v>1529</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1530</v>
      </c>
      <c r="C52" s="140" t="s">
        <v>600</v>
      </c>
      <c r="D52" s="141">
        <v>0.46875</v>
      </c>
      <c r="E52" s="141">
        <v>0.52083333333333337</v>
      </c>
      <c r="F52" s="141">
        <f>E52-D52</f>
        <v>5.208333333333337E-2</v>
      </c>
      <c r="H52" s="142" t="s">
        <v>597</v>
      </c>
      <c r="I52" s="141">
        <f>SUMIFS(F48:F62, C48:C62,H52)</f>
        <v>2.083333333333337E-2</v>
      </c>
    </row>
    <row r="53" spans="1:9">
      <c r="A53" s="257"/>
      <c r="B53" s="140" t="s">
        <v>1531</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1532</v>
      </c>
      <c r="C55" s="140" t="s">
        <v>594</v>
      </c>
      <c r="D55" s="141">
        <v>0.5625</v>
      </c>
      <c r="E55" s="141">
        <v>0.625</v>
      </c>
      <c r="F55" s="141">
        <f>E55-D55</f>
        <v>6.25E-2</v>
      </c>
      <c r="H55" s="138" t="s">
        <v>608</v>
      </c>
      <c r="I55" s="139">
        <f>SUM(I49:I54)</f>
        <v>0.39583333333333331</v>
      </c>
    </row>
    <row r="56" spans="1:9">
      <c r="A56" s="257"/>
      <c r="B56" t="s">
        <v>1533</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1534</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1502</v>
      </c>
      <c r="C63" s="184" t="s">
        <v>600</v>
      </c>
      <c r="D63" s="185">
        <v>0.38541666666666669</v>
      </c>
      <c r="E63" s="185">
        <v>0.39583333333333331</v>
      </c>
      <c r="F63" s="186">
        <f>E63-D63</f>
        <v>1.041666666666663E-2</v>
      </c>
      <c r="H63" s="139" t="s">
        <v>595</v>
      </c>
      <c r="I63" s="139" t="s">
        <v>596</v>
      </c>
    </row>
    <row r="64" spans="1:9">
      <c r="A64" s="270"/>
      <c r="B64" s="144" t="s">
        <v>676</v>
      </c>
      <c r="C64" s="140" t="s">
        <v>600</v>
      </c>
      <c r="D64" s="141">
        <v>0.3972222222222222</v>
      </c>
      <c r="E64" s="141">
        <v>0.4375</v>
      </c>
      <c r="F64" s="187">
        <f>E64-D64</f>
        <v>4.0277777777777801E-2</v>
      </c>
      <c r="H64" s="142" t="s">
        <v>594</v>
      </c>
      <c r="I64" s="141">
        <f>SUMIFS(F63:F78, C63:C78,H64)</f>
        <v>0.29166666666666669</v>
      </c>
    </row>
    <row r="65" spans="1:9">
      <c r="A65" s="271"/>
      <c r="B65" s="162" t="s">
        <v>1535</v>
      </c>
      <c r="C65" s="163" t="s">
        <v>594</v>
      </c>
      <c r="D65" s="141">
        <v>0.4375</v>
      </c>
      <c r="E65" s="141">
        <v>0.54166666666666663</v>
      </c>
      <c r="F65" s="187">
        <f>E65-D65</f>
        <v>0.10416666666666663</v>
      </c>
      <c r="H65" s="142" t="s">
        <v>598</v>
      </c>
      <c r="I65" s="141">
        <f>SUMIFS(F63:F78, C63:C78,H65)</f>
        <v>0</v>
      </c>
    </row>
    <row r="66" spans="1:9">
      <c r="A66" s="270"/>
      <c r="B66" s="45" t="s">
        <v>1536</v>
      </c>
      <c r="C66" s="140" t="s">
        <v>594</v>
      </c>
      <c r="D66" s="141">
        <v>0.54166666666666663</v>
      </c>
      <c r="E66" s="141">
        <v>0.58333333333333337</v>
      </c>
      <c r="F66" s="187">
        <f>E66-D66</f>
        <v>4.1666666666666741E-2</v>
      </c>
      <c r="H66" s="142" t="s">
        <v>600</v>
      </c>
      <c r="I66" s="141">
        <f>SUMIFS(F63:F78, C63:C78,H66)</f>
        <v>5.0694444444444431E-2</v>
      </c>
    </row>
    <row r="67" spans="1:9">
      <c r="A67" s="270"/>
      <c r="B67" s="140" t="s">
        <v>655</v>
      </c>
      <c r="C67" s="140" t="s">
        <v>602</v>
      </c>
      <c r="D67" s="141">
        <v>0.58333333333333337</v>
      </c>
      <c r="E67" s="141">
        <v>0.625</v>
      </c>
      <c r="F67" s="187">
        <f>E67-D67</f>
        <v>4.166666666666663E-2</v>
      </c>
      <c r="H67" s="142" t="s">
        <v>597</v>
      </c>
      <c r="I67" s="141">
        <f>SUMIFS(F63:F78, C63:C78,H67)</f>
        <v>3.9583333333333373E-2</v>
      </c>
    </row>
    <row r="68" spans="1:9">
      <c r="A68" s="270"/>
      <c r="B68" s="140" t="s">
        <v>1537</v>
      </c>
      <c r="C68" s="140" t="s">
        <v>594</v>
      </c>
      <c r="D68" s="189">
        <v>0.625</v>
      </c>
      <c r="E68" s="189">
        <v>0.64583333333333337</v>
      </c>
      <c r="F68" s="187">
        <f>E68-D68</f>
        <v>2.083333333333337E-2</v>
      </c>
      <c r="H68" s="142" t="s">
        <v>604</v>
      </c>
      <c r="I68" s="141">
        <f>SUMIFS(F63:F78, C63:C78,H68)</f>
        <v>0</v>
      </c>
    </row>
    <row r="69" spans="1:9">
      <c r="A69" s="270"/>
      <c r="B69" s="140" t="s">
        <v>1538</v>
      </c>
      <c r="C69" s="140" t="s">
        <v>594</v>
      </c>
      <c r="D69" s="141">
        <v>0.64583333333333337</v>
      </c>
      <c r="E69" s="141">
        <v>0.6875</v>
      </c>
      <c r="F69" s="187">
        <f>E69-D69</f>
        <v>4.166666666666663E-2</v>
      </c>
      <c r="H69" s="142" t="s">
        <v>602</v>
      </c>
      <c r="I69" s="141">
        <f>SUMIFS(F63:F78, C63:C78,H69)</f>
        <v>4.166666666666663E-2</v>
      </c>
    </row>
    <row r="70" spans="1:9">
      <c r="A70" s="270"/>
      <c r="B70" s="140" t="s">
        <v>719</v>
      </c>
      <c r="C70" s="140" t="s">
        <v>597</v>
      </c>
      <c r="D70" s="141">
        <v>0.6875</v>
      </c>
      <c r="E70" s="141">
        <v>0.70833333333333337</v>
      </c>
      <c r="F70" s="187">
        <f>E70-D70</f>
        <v>2.083333333333337E-2</v>
      </c>
      <c r="H70" s="138" t="s">
        <v>608</v>
      </c>
      <c r="I70" s="139">
        <f>SUM(I64:I69)</f>
        <v>0.4236111111111111</v>
      </c>
    </row>
    <row r="71" spans="1:9">
      <c r="A71" s="270"/>
      <c r="B71" s="140" t="s">
        <v>1539</v>
      </c>
      <c r="C71" s="140" t="s">
        <v>597</v>
      </c>
      <c r="D71" s="145">
        <v>0.70833333333333337</v>
      </c>
      <c r="E71" s="145">
        <v>0.7270833333333333</v>
      </c>
      <c r="F71" s="187">
        <v>1.8749999999999999E-2</v>
      </c>
      <c r="H71" s="150"/>
      <c r="I71" s="149"/>
    </row>
    <row r="72" spans="1:9">
      <c r="A72" s="270"/>
      <c r="B72" s="140" t="s">
        <v>1540</v>
      </c>
      <c r="C72" s="140" t="s">
        <v>594</v>
      </c>
      <c r="D72" s="189">
        <v>0.79166666666666663</v>
      </c>
      <c r="E72" s="189">
        <v>0.875</v>
      </c>
      <c r="F72" s="187">
        <v>8.3333333333333329E-2</v>
      </c>
      <c r="I72" s="143"/>
    </row>
    <row r="73" spans="1:9">
      <c r="A73" s="270"/>
      <c r="B73" s="140"/>
      <c r="C73" s="140"/>
      <c r="D73" s="141"/>
      <c r="E73" s="141"/>
      <c r="F73" s="187"/>
      <c r="I73" s="143"/>
    </row>
    <row r="74" spans="1:9">
      <c r="A74" s="270"/>
      <c r="B74" s="140"/>
      <c r="C74" s="140"/>
      <c r="D74" s="141"/>
      <c r="E74" s="141"/>
      <c r="F74" s="187"/>
    </row>
    <row r="75" spans="1:9">
      <c r="A75" s="270"/>
      <c r="B75" s="140"/>
      <c r="C75" s="140"/>
      <c r="D75" s="189"/>
      <c r="E75" s="189"/>
      <c r="F75" s="187"/>
    </row>
    <row r="76" spans="1:9">
      <c r="A76" s="270"/>
      <c r="B76" s="140"/>
      <c r="C76" s="140"/>
      <c r="D76" s="141"/>
      <c r="E76" s="141"/>
      <c r="F76" s="187"/>
    </row>
    <row r="77" spans="1:9">
      <c r="A77" s="270"/>
      <c r="B77" s="140"/>
      <c r="C77" s="140"/>
      <c r="D77" s="141"/>
      <c r="E77" s="141"/>
      <c r="F77" s="187"/>
    </row>
    <row r="78" spans="1:9">
      <c r="A78" s="272"/>
      <c r="B78" s="188"/>
      <c r="C78" s="188"/>
      <c r="D78" s="189"/>
      <c r="E78" s="189"/>
      <c r="F78" s="190"/>
    </row>
    <row r="79" spans="1:9">
      <c r="A79" s="269" t="s">
        <v>28</v>
      </c>
      <c r="B79" s="146" t="s">
        <v>676</v>
      </c>
      <c r="C79" s="188" t="s">
        <v>600</v>
      </c>
      <c r="D79" s="147">
        <v>0.39583333333333331</v>
      </c>
      <c r="E79" s="147">
        <v>0.4375</v>
      </c>
      <c r="F79" s="147">
        <f>E79-D79</f>
        <v>4.1666666666666685E-2</v>
      </c>
      <c r="H79" s="139" t="s">
        <v>595</v>
      </c>
      <c r="I79" s="139" t="s">
        <v>596</v>
      </c>
    </row>
    <row r="80" spans="1:9">
      <c r="A80" s="270"/>
      <c r="B80" s="140" t="s">
        <v>638</v>
      </c>
      <c r="C80" s="188" t="s">
        <v>602</v>
      </c>
      <c r="D80" s="141">
        <v>0.4375</v>
      </c>
      <c r="E80" s="141">
        <v>0.45763888888888887</v>
      </c>
      <c r="F80" s="141">
        <f>E80-D80</f>
        <v>2.0138888888888873E-2</v>
      </c>
      <c r="H80" s="142" t="s">
        <v>594</v>
      </c>
      <c r="I80" s="141">
        <f>SUMIFS(F79:F93, C79:C93,H80)</f>
        <v>4.2652777777777775</v>
      </c>
    </row>
    <row r="81" spans="1:9">
      <c r="A81" s="271"/>
      <c r="B81" s="140" t="s">
        <v>1541</v>
      </c>
      <c r="C81" s="188" t="s">
        <v>594</v>
      </c>
      <c r="D81" s="141">
        <v>0.45833333333333331</v>
      </c>
      <c r="E81" s="141">
        <v>4.541666666666667</v>
      </c>
      <c r="F81" s="141">
        <f>E81-D81</f>
        <v>4.0833333333333339</v>
      </c>
      <c r="H81" s="142" t="s">
        <v>598</v>
      </c>
      <c r="I81" s="141">
        <f>SUMIFS(F79:F93, C79:C93,H81)</f>
        <v>0</v>
      </c>
    </row>
    <row r="82" spans="1:9">
      <c r="A82" s="270"/>
      <c r="B82" s="140" t="s">
        <v>655</v>
      </c>
      <c r="C82" s="188" t="s">
        <v>602</v>
      </c>
      <c r="D82" s="141">
        <v>0.54236111111111118</v>
      </c>
      <c r="E82" s="141">
        <v>0.58333333333333337</v>
      </c>
      <c r="F82" s="141">
        <f>E82-D82</f>
        <v>4.0972222222222188E-2</v>
      </c>
      <c r="H82" s="142" t="s">
        <v>600</v>
      </c>
      <c r="I82" s="141">
        <f>SUMIFS(F79:F93, C79:C93,H82)</f>
        <v>4.1666666666666685E-2</v>
      </c>
    </row>
    <row r="83" spans="1:9">
      <c r="A83" s="270"/>
      <c r="B83" s="140" t="s">
        <v>1542</v>
      </c>
      <c r="C83" s="188" t="s">
        <v>594</v>
      </c>
      <c r="D83" s="141">
        <v>0.58402777777777781</v>
      </c>
      <c r="E83" s="141">
        <v>0.625</v>
      </c>
      <c r="F83" s="141">
        <f>E83-D83</f>
        <v>4.0972222222222188E-2</v>
      </c>
      <c r="H83" s="142" t="s">
        <v>597</v>
      </c>
      <c r="I83" s="141">
        <f>SUMIFS(F79:F93, C79:C93,H83)</f>
        <v>3.8888888888888862E-2</v>
      </c>
    </row>
    <row r="84" spans="1:9">
      <c r="A84" s="270"/>
      <c r="B84" s="140" t="s">
        <v>1543</v>
      </c>
      <c r="C84" s="140" t="s">
        <v>594</v>
      </c>
      <c r="D84" s="141">
        <v>0.62569444444444444</v>
      </c>
      <c r="E84" s="141">
        <v>0.68680555555555556</v>
      </c>
      <c r="F84" s="141">
        <f>E84-D84</f>
        <v>6.1111111111111116E-2</v>
      </c>
      <c r="H84" s="142" t="s">
        <v>604</v>
      </c>
      <c r="I84" s="141">
        <f>SUMIFS(F79:F93, C79:C93,H84)</f>
        <v>0</v>
      </c>
    </row>
    <row r="85" spans="1:9">
      <c r="A85" s="270"/>
      <c r="B85" s="140" t="s">
        <v>947</v>
      </c>
      <c r="C85" s="140" t="s">
        <v>597</v>
      </c>
      <c r="D85" s="141">
        <v>0.6875</v>
      </c>
      <c r="E85" s="141">
        <v>0.70833333333333337</v>
      </c>
      <c r="F85" s="141">
        <f>E85-D85</f>
        <v>2.083333333333337E-2</v>
      </c>
      <c r="H85" s="142" t="s">
        <v>602</v>
      </c>
      <c r="I85" s="141">
        <f>SUMIFS(F79:F93, C79:C93,H85)</f>
        <v>6.1111111111111061E-2</v>
      </c>
    </row>
    <row r="86" spans="1:9">
      <c r="A86" s="270"/>
      <c r="B86" s="140" t="s">
        <v>1520</v>
      </c>
      <c r="C86" s="140" t="s">
        <v>597</v>
      </c>
      <c r="D86" s="141">
        <v>0.70833333333333337</v>
      </c>
      <c r="E86" s="141">
        <v>0.72638888888888886</v>
      </c>
      <c r="F86" s="141">
        <f>E86-D86</f>
        <v>1.8055555555555491E-2</v>
      </c>
      <c r="H86" s="138" t="s">
        <v>608</v>
      </c>
      <c r="I86" s="139">
        <f>SUM(I80:I85)</f>
        <v>4.4069444444444441</v>
      </c>
    </row>
    <row r="87" spans="1:9">
      <c r="A87" s="270"/>
      <c r="B87" s="140" t="s">
        <v>1544</v>
      </c>
      <c r="C87" s="188" t="s">
        <v>594</v>
      </c>
      <c r="D87" s="141">
        <v>0.81736111111111109</v>
      </c>
      <c r="E87" s="141">
        <v>0.89722222222222225</v>
      </c>
      <c r="F87" s="141">
        <f>E87-D87</f>
        <v>7.986111111111116E-2</v>
      </c>
      <c r="I87" s="143"/>
    </row>
    <row r="88" spans="1:9">
      <c r="A88" s="270"/>
      <c r="B88" s="140"/>
      <c r="C88" s="188" t="s">
        <v>594</v>
      </c>
      <c r="D88" s="141"/>
      <c r="E88" s="141"/>
      <c r="F88" s="141">
        <f>E88-D88</f>
        <v>0</v>
      </c>
      <c r="I88" s="143"/>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0"/>
      <c r="B92" s="140"/>
      <c r="C92" s="188" t="s">
        <v>594</v>
      </c>
      <c r="D92" s="141"/>
      <c r="E92" s="141"/>
      <c r="F92" s="141">
        <f>E92-D92</f>
        <v>0</v>
      </c>
    </row>
    <row r="93" spans="1:9">
      <c r="A93" s="272"/>
      <c r="B93" s="140"/>
      <c r="C93" s="188" t="s">
        <v>594</v>
      </c>
      <c r="D93" s="141"/>
      <c r="E93" s="141"/>
      <c r="F93" s="141">
        <f>E93-D93</f>
        <v>0</v>
      </c>
    </row>
    <row r="94" spans="1:9">
      <c r="A94" s="257" t="s">
        <v>661</v>
      </c>
      <c r="B94" s="140"/>
      <c r="C94" s="140" t="s">
        <v>597</v>
      </c>
      <c r="D94" s="141"/>
      <c r="E94" s="141"/>
      <c r="F94" s="141">
        <f>E94-D94</f>
        <v>0</v>
      </c>
      <c r="H94" s="139" t="s">
        <v>595</v>
      </c>
      <c r="I94" s="139" t="s">
        <v>596</v>
      </c>
    </row>
    <row r="95" spans="1:9">
      <c r="A95" s="257"/>
      <c r="B95" s="140" t="s">
        <v>1510</v>
      </c>
      <c r="C95" s="140" t="s">
        <v>594</v>
      </c>
      <c r="D95" s="141">
        <v>0.39583333333333331</v>
      </c>
      <c r="E95" s="141">
        <v>0.47916666666666669</v>
      </c>
      <c r="F95" s="141">
        <f>E95-D95</f>
        <v>8.333333333333337E-2</v>
      </c>
      <c r="H95" s="142" t="s">
        <v>594</v>
      </c>
      <c r="I95" s="141">
        <f>SUMIFS(F94:F108, C94:C108,H95)</f>
        <v>0.3055555555555558</v>
      </c>
    </row>
    <row r="96" spans="1:9">
      <c r="A96" s="257"/>
      <c r="B96" s="140" t="s">
        <v>1511</v>
      </c>
      <c r="C96" s="140" t="s">
        <v>598</v>
      </c>
      <c r="D96" s="141">
        <v>0.48958333333333331</v>
      </c>
      <c r="E96" s="141">
        <v>0.5625</v>
      </c>
      <c r="F96" s="141">
        <f>E96-D96</f>
        <v>7.2916666666666685E-2</v>
      </c>
      <c r="H96" s="142" t="s">
        <v>598</v>
      </c>
      <c r="I96" s="141">
        <f>SUMIFS(F94:F108, C94:C108,H96)</f>
        <v>0.21180555555555552</v>
      </c>
    </row>
    <row r="97" spans="1:9">
      <c r="A97" s="257"/>
      <c r="B97" s="140" t="s">
        <v>1512</v>
      </c>
      <c r="C97" s="140" t="s">
        <v>602</v>
      </c>
      <c r="D97" s="141">
        <v>0.5625</v>
      </c>
      <c r="E97" s="141">
        <v>0.58333333333333337</v>
      </c>
      <c r="F97" s="141">
        <f>E97-D97</f>
        <v>2.083333333333337E-2</v>
      </c>
      <c r="H97" s="142" t="s">
        <v>600</v>
      </c>
      <c r="I97" s="141">
        <f>SUMIFS(F94:F108, C94:C108,H97)</f>
        <v>0</v>
      </c>
    </row>
    <row r="98" spans="1:9">
      <c r="A98" s="257"/>
      <c r="B98" s="140" t="s">
        <v>1513</v>
      </c>
      <c r="C98" s="140" t="s">
        <v>598</v>
      </c>
      <c r="D98" s="141">
        <v>0.59027777777777779</v>
      </c>
      <c r="E98" s="141">
        <v>0.72916666666666663</v>
      </c>
      <c r="F98" s="141">
        <f>E98-D98</f>
        <v>0.13888888888888884</v>
      </c>
      <c r="H98" s="142" t="s">
        <v>597</v>
      </c>
      <c r="I98" s="141">
        <f>SUMIFS(F94:F108, C94:C108,H98)</f>
        <v>1.041666666666663E-2</v>
      </c>
    </row>
    <row r="99" spans="1:9">
      <c r="A99" s="257"/>
      <c r="C99" s="140" t="s">
        <v>602</v>
      </c>
      <c r="D99" s="141">
        <v>0.49374999999999997</v>
      </c>
      <c r="E99" s="141">
        <v>0.50694444444444442</v>
      </c>
      <c r="F99" s="141">
        <f>E99-D99</f>
        <v>1.3194444444444453E-2</v>
      </c>
      <c r="H99" s="142" t="s">
        <v>604</v>
      </c>
      <c r="I99" s="141">
        <f>SUMIFS(F94:F108, C94:C108,H99)</f>
        <v>2.4305555555555469E-2</v>
      </c>
    </row>
    <row r="100" spans="1:9">
      <c r="A100" s="257"/>
      <c r="B100" s="165"/>
      <c r="C100" s="140" t="s">
        <v>594</v>
      </c>
      <c r="D100" s="141">
        <v>0.50694444444444442</v>
      </c>
      <c r="E100" s="141">
        <v>0.58333333333333337</v>
      </c>
      <c r="F100" s="141">
        <f>E100-D100</f>
        <v>7.6388888888888951E-2</v>
      </c>
      <c r="H100" s="142" t="s">
        <v>602</v>
      </c>
      <c r="I100" s="141">
        <f>SUMIFS(F94:F108, C94:C108,H100)</f>
        <v>6.5277777777777712E-2</v>
      </c>
    </row>
    <row r="101" spans="1:9">
      <c r="A101" s="257"/>
      <c r="B101" s="140"/>
      <c r="C101" s="140" t="s">
        <v>602</v>
      </c>
      <c r="D101" s="141">
        <v>0.58333333333333337</v>
      </c>
      <c r="E101" s="141">
        <v>0.60416666666666663</v>
      </c>
      <c r="F101" s="141">
        <f>E101-D101</f>
        <v>2.0833333333333259E-2</v>
      </c>
      <c r="H101" s="138" t="s">
        <v>608</v>
      </c>
      <c r="I101" s="139">
        <f>SUM(I95:I100)</f>
        <v>0.61736111111111125</v>
      </c>
    </row>
    <row r="102" spans="1:9">
      <c r="A102" s="257"/>
      <c r="B102" s="140"/>
      <c r="C102" s="140" t="s">
        <v>594</v>
      </c>
      <c r="D102" s="141">
        <v>0.60416666666666663</v>
      </c>
      <c r="E102" s="141">
        <v>0.69097222222222221</v>
      </c>
      <c r="F102" s="141">
        <f>E102-D102</f>
        <v>8.680555555555558E-2</v>
      </c>
      <c r="I102" s="143"/>
    </row>
    <row r="103" spans="1:9">
      <c r="A103" s="257"/>
      <c r="C103" s="140" t="s">
        <v>604</v>
      </c>
      <c r="D103" s="141">
        <v>0.69444444444444453</v>
      </c>
      <c r="E103" s="141">
        <v>0.71875</v>
      </c>
      <c r="F103" s="141">
        <f>E103-D103</f>
        <v>2.4305555555555469E-2</v>
      </c>
      <c r="I103" s="143"/>
    </row>
    <row r="104" spans="1:9">
      <c r="A104" s="257"/>
      <c r="C104" s="140" t="s">
        <v>602</v>
      </c>
      <c r="D104" s="141">
        <v>0.72222222222222221</v>
      </c>
      <c r="E104" s="141">
        <v>0.73263888888888884</v>
      </c>
      <c r="F104" s="141">
        <f>E104-D104</f>
        <v>1.041666666666663E-2</v>
      </c>
    </row>
    <row r="105" spans="1:9">
      <c r="A105" s="257"/>
      <c r="B105" s="140"/>
      <c r="C105" s="140" t="s">
        <v>597</v>
      </c>
      <c r="D105" s="141">
        <v>0.73263888888888884</v>
      </c>
      <c r="E105" s="141">
        <v>0.74305555555555547</v>
      </c>
      <c r="F105" s="141">
        <f>E105-D105</f>
        <v>1.041666666666663E-2</v>
      </c>
    </row>
    <row r="106" spans="1:9">
      <c r="A106" s="257"/>
      <c r="B106" s="140"/>
      <c r="C106" s="140" t="s">
        <v>594</v>
      </c>
      <c r="D106" s="141">
        <v>0.74305555555555547</v>
      </c>
      <c r="E106" s="141">
        <v>0.80208333333333337</v>
      </c>
      <c r="F106" s="141">
        <f>E106-D106</f>
        <v>5.9027777777777901E-2</v>
      </c>
    </row>
    <row r="107" spans="1:9">
      <c r="A107" s="257"/>
      <c r="B107" s="140"/>
      <c r="C107" s="140" t="s">
        <v>594</v>
      </c>
      <c r="D107" s="141"/>
      <c r="E107" s="141"/>
      <c r="F107" s="141">
        <f>E107-D107</f>
        <v>0</v>
      </c>
    </row>
    <row r="108" spans="1:9">
      <c r="A108" s="257"/>
      <c r="B108" s="161"/>
      <c r="C108" s="140" t="s">
        <v>598</v>
      </c>
      <c r="D108" s="141"/>
      <c r="E108" s="141"/>
      <c r="F108" s="141">
        <f>E108-D108</f>
        <v>0</v>
      </c>
    </row>
    <row r="109" spans="1:9">
      <c r="A109" s="257" t="s">
        <v>671</v>
      </c>
      <c r="B109" s="140" t="s">
        <v>631</v>
      </c>
      <c r="C109" s="140" t="s">
        <v>600</v>
      </c>
      <c r="D109" s="147">
        <v>0.39583333333333331</v>
      </c>
      <c r="E109" s="147">
        <v>0.4375</v>
      </c>
      <c r="F109" s="147">
        <f t="shared" ref="F109:F120" si="0">E109-D109</f>
        <v>4.1666666666666685E-2</v>
      </c>
      <c r="H109" s="139" t="s">
        <v>595</v>
      </c>
      <c r="I109" s="139" t="s">
        <v>596</v>
      </c>
    </row>
    <row r="110" spans="1:9">
      <c r="A110" s="257"/>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7"/>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7"/>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7"/>
      <c r="B113" s="140" t="s">
        <v>655</v>
      </c>
      <c r="C113" s="140" t="s">
        <v>602</v>
      </c>
      <c r="D113" s="141">
        <v>0.625</v>
      </c>
      <c r="E113" s="141">
        <v>0.65625</v>
      </c>
      <c r="F113" s="147">
        <f t="shared" si="0"/>
        <v>3.125E-2</v>
      </c>
      <c r="H113" s="142" t="s">
        <v>597</v>
      </c>
      <c r="I113" s="141">
        <f>SUMIFS(F109:F123, C109:C123,H113)</f>
        <v>0</v>
      </c>
    </row>
    <row r="114" spans="1:9">
      <c r="A114" s="257"/>
      <c r="B114" s="165" t="s">
        <v>1482</v>
      </c>
      <c r="C114" s="140" t="s">
        <v>594</v>
      </c>
      <c r="D114" s="141">
        <v>0.65625</v>
      </c>
      <c r="E114" s="141">
        <v>0.70833333333333337</v>
      </c>
      <c r="F114" s="147">
        <f t="shared" si="0"/>
        <v>5.208333333333337E-2</v>
      </c>
      <c r="H114" s="142" t="s">
        <v>604</v>
      </c>
      <c r="I114" s="141">
        <f>SUMIFS(F109:F123, C109:C123,H114)</f>
        <v>0</v>
      </c>
    </row>
    <row r="115" spans="1:9">
      <c r="A115" s="257"/>
      <c r="B115" t="s">
        <v>1483</v>
      </c>
      <c r="C115" s="140" t="s">
        <v>598</v>
      </c>
      <c r="D115" s="141">
        <v>0.70833333333333337</v>
      </c>
      <c r="E115" s="141">
        <v>0.76041666666666663</v>
      </c>
      <c r="F115" s="147">
        <f t="shared" si="0"/>
        <v>5.2083333333333259E-2</v>
      </c>
      <c r="H115" s="142" t="s">
        <v>602</v>
      </c>
      <c r="I115" s="141">
        <f>SUMIFS(F109:F123, C109:C123,H115)</f>
        <v>3.125E-2</v>
      </c>
    </row>
    <row r="116" spans="1:9">
      <c r="A116" s="257"/>
      <c r="B116" s="140"/>
      <c r="C116" s="140"/>
      <c r="D116" s="141">
        <v>0.58333333333333337</v>
      </c>
      <c r="E116" s="141">
        <v>0.65277777777777779</v>
      </c>
      <c r="F116" s="147">
        <f t="shared" si="0"/>
        <v>6.944444444444442E-2</v>
      </c>
      <c r="H116" s="138" t="s">
        <v>608</v>
      </c>
      <c r="I116" s="139">
        <f>SUM(I110:I115)</f>
        <v>0.36458333333333331</v>
      </c>
    </row>
    <row r="117" spans="1:9">
      <c r="A117" s="257"/>
      <c r="B117" s="140"/>
      <c r="C117" s="140"/>
      <c r="D117" s="141">
        <v>0.65277777777777779</v>
      </c>
      <c r="E117" s="141">
        <v>0.66666666666666663</v>
      </c>
      <c r="F117" s="147">
        <f t="shared" si="0"/>
        <v>1.388888888888884E-2</v>
      </c>
      <c r="I117" s="143"/>
    </row>
    <row r="118" spans="1:9">
      <c r="A118" s="257"/>
      <c r="B118" s="140"/>
      <c r="C118" s="140"/>
      <c r="D118" s="141">
        <v>0.66666666666666663</v>
      </c>
      <c r="E118" s="141">
        <v>0.70833333333333337</v>
      </c>
      <c r="F118" s="147">
        <f t="shared" si="0"/>
        <v>4.1666666666666741E-2</v>
      </c>
      <c r="I118" s="143"/>
    </row>
    <row r="119" spans="1:9">
      <c r="A119" s="257"/>
      <c r="B119" s="140"/>
      <c r="C119" s="140"/>
      <c r="D119" s="141">
        <v>0.70833333333333337</v>
      </c>
      <c r="E119" s="141">
        <v>0.71875</v>
      </c>
      <c r="F119" s="147">
        <f t="shared" si="0"/>
        <v>1.041666666666663E-2</v>
      </c>
    </row>
    <row r="120" spans="1:9">
      <c r="A120" s="257"/>
      <c r="B120" s="140"/>
      <c r="C120" s="140"/>
      <c r="D120" s="141">
        <v>0.71875</v>
      </c>
      <c r="E120" s="141">
        <v>0.77777777777777779</v>
      </c>
      <c r="F120" s="180">
        <f t="shared" si="0"/>
        <v>5.902777777777779E-2</v>
      </c>
    </row>
    <row r="121" spans="1:9">
      <c r="A121" s="257"/>
      <c r="B121" s="140"/>
      <c r="C121" s="140"/>
      <c r="D121" s="141">
        <v>0.77777777777777779</v>
      </c>
      <c r="E121" s="182">
        <v>0.78472222222222221</v>
      </c>
      <c r="F121" s="155">
        <f>E121-D121</f>
        <v>6.9444444444444198E-3</v>
      </c>
    </row>
    <row r="122" spans="1:9">
      <c r="A122" s="257"/>
      <c r="B122" s="140"/>
      <c r="C122" s="140"/>
      <c r="D122" s="141">
        <v>0.78472222222222221</v>
      </c>
      <c r="E122" s="182">
        <v>0.81597222222222221</v>
      </c>
      <c r="F122" s="155">
        <f>E122-D122</f>
        <v>3.125E-2</v>
      </c>
    </row>
    <row r="123" spans="1:9">
      <c r="A123" s="258"/>
      <c r="B123" s="144"/>
      <c r="C123" s="144"/>
      <c r="D123" s="145">
        <v>0.81944444444444453</v>
      </c>
      <c r="E123" s="183">
        <v>0.88194444444444453</v>
      </c>
      <c r="F123" s="157">
        <f>E123-D123</f>
        <v>6.25E-2</v>
      </c>
    </row>
    <row r="124" spans="1:9">
      <c r="A124" s="266" t="s">
        <v>16</v>
      </c>
      <c r="B124" s="140" t="s">
        <v>676</v>
      </c>
      <c r="C124" s="140" t="s">
        <v>600</v>
      </c>
      <c r="D124" s="141">
        <v>0.39583333333333331</v>
      </c>
      <c r="E124" s="141">
        <v>0.44097222222222227</v>
      </c>
      <c r="F124" s="181">
        <f>E124-D124</f>
        <v>4.5138888888888951E-2</v>
      </c>
      <c r="H124" s="149" t="s">
        <v>595</v>
      </c>
      <c r="I124" s="149" t="s">
        <v>596</v>
      </c>
    </row>
    <row r="125" spans="1:9">
      <c r="A125" s="267"/>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7"/>
      <c r="B126" s="140" t="s">
        <v>1485</v>
      </c>
      <c r="C126" s="140" t="s">
        <v>594</v>
      </c>
      <c r="D126" s="141">
        <v>0.46875</v>
      </c>
      <c r="E126" s="141">
        <v>0.55208333333333337</v>
      </c>
      <c r="F126" s="159">
        <f>E126-D126</f>
        <v>8.333333333333337E-2</v>
      </c>
      <c r="H126" s="114" t="s">
        <v>598</v>
      </c>
      <c r="I126" s="143">
        <f>SUMIFS(F124:F138, C124:C138,H126)</f>
        <v>0.21180555555555547</v>
      </c>
    </row>
    <row r="127" spans="1:9">
      <c r="A127" s="267"/>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7"/>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7"/>
      <c r="B129" s="140" t="s">
        <v>1319</v>
      </c>
      <c r="C129" s="140" t="s">
        <v>598</v>
      </c>
      <c r="D129" s="141">
        <v>0.65277777777777779</v>
      </c>
      <c r="E129" s="141">
        <v>0.74305555555555547</v>
      </c>
      <c r="F129" s="159">
        <f>E129-D129</f>
        <v>9.0277777777777679E-2</v>
      </c>
      <c r="H129" s="114" t="s">
        <v>604</v>
      </c>
      <c r="I129" s="143">
        <f>SUMIFS(F124:F138, C124:C138,H129)</f>
        <v>0</v>
      </c>
    </row>
    <row r="130" spans="1:9">
      <c r="A130" s="267"/>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7"/>
      <c r="B131" s="140" t="s">
        <v>1441</v>
      </c>
      <c r="C131" s="140" t="s">
        <v>598</v>
      </c>
      <c r="D131" s="155">
        <v>0.91666666666666663</v>
      </c>
      <c r="E131" s="155">
        <v>0.96875</v>
      </c>
      <c r="F131" s="159">
        <f>E131-D131</f>
        <v>5.208333333333337E-2</v>
      </c>
      <c r="H131" s="150" t="s">
        <v>608</v>
      </c>
      <c r="I131" s="149">
        <f>SUM(I125:I130)</f>
        <v>0.47083333333333321</v>
      </c>
    </row>
    <row r="132" spans="1:9">
      <c r="A132" s="267"/>
      <c r="B132" s="140"/>
      <c r="C132" s="140"/>
      <c r="D132" s="157">
        <v>0</v>
      </c>
      <c r="E132" s="157">
        <v>0</v>
      </c>
      <c r="F132" s="159">
        <f>E132-D132</f>
        <v>0</v>
      </c>
      <c r="I132" s="143"/>
    </row>
    <row r="133" spans="1:9">
      <c r="A133" s="267"/>
      <c r="B133" s="140"/>
      <c r="C133" s="140"/>
      <c r="D133" s="155">
        <v>0</v>
      </c>
      <c r="E133" s="155">
        <v>0</v>
      </c>
      <c r="F133" s="159">
        <f>E133-D133</f>
        <v>0</v>
      </c>
      <c r="I133" s="143"/>
    </row>
    <row r="134" spans="1:9">
      <c r="A134" s="267"/>
      <c r="B134" s="140"/>
      <c r="C134" s="140"/>
      <c r="D134" s="157">
        <v>0</v>
      </c>
      <c r="E134" s="157">
        <v>0</v>
      </c>
      <c r="F134" s="159">
        <f>E134-D134</f>
        <v>0</v>
      </c>
    </row>
    <row r="135" spans="1:9">
      <c r="A135" s="267"/>
      <c r="B135" s="140"/>
      <c r="C135" s="140"/>
      <c r="D135" s="155">
        <v>0</v>
      </c>
      <c r="E135" s="155">
        <v>0</v>
      </c>
      <c r="F135" s="159">
        <f>E135-D135</f>
        <v>0</v>
      </c>
    </row>
    <row r="136" spans="1:9">
      <c r="A136" s="267"/>
      <c r="B136" s="140"/>
      <c r="C136" s="140"/>
      <c r="D136" s="157">
        <v>0</v>
      </c>
      <c r="E136" s="157">
        <v>0</v>
      </c>
      <c r="F136" s="159">
        <f>E136-D136</f>
        <v>0</v>
      </c>
    </row>
    <row r="137" spans="1:9">
      <c r="A137" s="267"/>
      <c r="B137" s="140"/>
      <c r="C137" s="154"/>
      <c r="D137" s="155">
        <v>0</v>
      </c>
      <c r="E137" s="155">
        <v>0</v>
      </c>
      <c r="F137" s="159">
        <f>E137-D137</f>
        <v>0</v>
      </c>
    </row>
    <row r="138" spans="1:9">
      <c r="A138" s="268"/>
      <c r="B138" s="179"/>
      <c r="C138" s="156"/>
      <c r="D138" s="157">
        <v>0</v>
      </c>
      <c r="E138" s="157">
        <v>0</v>
      </c>
      <c r="F138" s="160">
        <f>E138-D138</f>
        <v>0</v>
      </c>
    </row>
    <row r="139" spans="1:9">
      <c r="A139" s="262" t="s">
        <v>686</v>
      </c>
      <c r="B139" s="140"/>
      <c r="C139" s="140"/>
      <c r="D139" s="141"/>
      <c r="E139" s="141"/>
      <c r="F139" s="147">
        <f>E139-D139</f>
        <v>0</v>
      </c>
      <c r="H139" s="139" t="s">
        <v>595</v>
      </c>
      <c r="I139" s="139" t="s">
        <v>596</v>
      </c>
    </row>
    <row r="140" spans="1:9">
      <c r="A140" s="257"/>
      <c r="B140" s="140"/>
      <c r="C140" s="140"/>
      <c r="D140" s="141"/>
      <c r="E140" s="141"/>
      <c r="F140" s="147">
        <f>E140-D140</f>
        <v>0</v>
      </c>
      <c r="H140" s="142" t="s">
        <v>594</v>
      </c>
      <c r="I140" s="141">
        <f>SUMIFS(F139:F153, C139:C153,H140)</f>
        <v>0</v>
      </c>
    </row>
    <row r="141" spans="1:9">
      <c r="A141" s="257"/>
      <c r="B141" s="140"/>
      <c r="C141" s="140"/>
      <c r="D141" s="141"/>
      <c r="E141" s="141"/>
      <c r="F141" s="147">
        <f>E141-D141</f>
        <v>0</v>
      </c>
      <c r="H141" s="142" t="s">
        <v>598</v>
      </c>
      <c r="I141" s="141">
        <f>SUMIFS(F139:F153, C139:C153,H141)</f>
        <v>0</v>
      </c>
    </row>
    <row r="142" spans="1:9">
      <c r="A142" s="257"/>
      <c r="B142" s="140"/>
      <c r="C142" s="140"/>
      <c r="D142" s="141"/>
      <c r="E142" s="141"/>
      <c r="F142" s="147">
        <f>E142-D142</f>
        <v>0</v>
      </c>
      <c r="H142" s="142" t="s">
        <v>600</v>
      </c>
      <c r="I142" s="141">
        <f>SUMIFS(F139:F153, C139:C153,H142)</f>
        <v>0</v>
      </c>
    </row>
    <row r="143" spans="1:9">
      <c r="A143" s="257"/>
      <c r="B143" s="140"/>
      <c r="C143" s="140"/>
      <c r="D143" s="141"/>
      <c r="E143" s="141"/>
      <c r="F143" s="147">
        <f>E143-D143</f>
        <v>0</v>
      </c>
      <c r="H143" s="142" t="s">
        <v>597</v>
      </c>
      <c r="I143" s="141">
        <f>SUMIFS(F139:F153, C139:C153,H143)</f>
        <v>0</v>
      </c>
    </row>
    <row r="144" spans="1:9">
      <c r="A144" s="257"/>
      <c r="B144" s="140" t="s">
        <v>1545</v>
      </c>
      <c r="C144" s="140"/>
      <c r="D144" s="141"/>
      <c r="E144" s="141"/>
      <c r="F144" s="147">
        <f>E144-D144</f>
        <v>0</v>
      </c>
      <c r="H144" s="142" t="s">
        <v>604</v>
      </c>
      <c r="I144" s="141">
        <f>SUMIFS(F139:F153, C139:C153,H144)</f>
        <v>0</v>
      </c>
    </row>
    <row r="145" spans="1:9">
      <c r="A145" s="257"/>
      <c r="B145" s="140"/>
      <c r="C145" s="140"/>
      <c r="D145" s="141"/>
      <c r="E145" s="141"/>
      <c r="F145" s="147">
        <f>E145-D145</f>
        <v>0</v>
      </c>
      <c r="H145" s="142" t="s">
        <v>602</v>
      </c>
      <c r="I145" s="141">
        <f>SUMIFS(F139:F153, C139:C153,H145)</f>
        <v>0</v>
      </c>
    </row>
    <row r="146" spans="1:9">
      <c r="A146" s="257"/>
      <c r="B146" s="140"/>
      <c r="C146" s="146"/>
      <c r="D146" s="141"/>
      <c r="E146" s="141"/>
      <c r="F146" s="147">
        <f>E146-D146</f>
        <v>0</v>
      </c>
      <c r="H146" s="138" t="s">
        <v>608</v>
      </c>
      <c r="I146" s="139">
        <f>SUM(I140:I145)</f>
        <v>0</v>
      </c>
    </row>
    <row r="147" spans="1:9">
      <c r="A147" s="257"/>
      <c r="B147" s="165"/>
      <c r="C147" s="146"/>
      <c r="D147" s="141"/>
      <c r="E147" s="141"/>
      <c r="F147" s="147"/>
    </row>
    <row r="148" spans="1:9">
      <c r="A148" s="257"/>
      <c r="B148" s="165"/>
      <c r="C148" s="140"/>
      <c r="D148" s="141"/>
      <c r="E148" s="141"/>
      <c r="F148" s="147"/>
    </row>
    <row r="149" spans="1:9">
      <c r="A149" s="257"/>
      <c r="B149" s="165"/>
      <c r="C149" s="140"/>
      <c r="D149" s="174"/>
      <c r="E149" s="175"/>
      <c r="F149" s="173"/>
    </row>
    <row r="150" spans="1:9">
      <c r="A150" s="257"/>
      <c r="B150" s="165"/>
      <c r="C150" s="140"/>
      <c r="D150" s="141"/>
      <c r="E150" s="141"/>
      <c r="F150" s="147"/>
    </row>
    <row r="151" spans="1:9">
      <c r="A151" s="257"/>
      <c r="B151" s="140"/>
      <c r="C151" s="140"/>
      <c r="D151" s="141"/>
      <c r="E151" s="141"/>
      <c r="F151" s="147"/>
    </row>
    <row r="152" spans="1:9">
      <c r="A152" s="257"/>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6" priority="38" operator="greaterThan">
      <formula>0.25</formula>
    </cfRule>
    <cfRule type="cellIs" dxfId="115" priority="39" operator="lessThan">
      <formula>0.25</formula>
    </cfRule>
  </conditionalFormatting>
  <conditionalFormatting sqref="I19 I34 I50 I65 I81 I96 I111 I126">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2 I97 I112 I127">
    <cfRule type="cellIs" dxfId="111" priority="33" operator="lessThan">
      <formula>0.0833333333333333</formula>
    </cfRule>
    <cfRule type="cellIs" dxfId="110" priority="34" operator="greaterThan">
      <formula>0.0833333333333333</formula>
    </cfRule>
  </conditionalFormatting>
  <conditionalFormatting sqref="I21 I36 I52 I67 I83 I98 I113 I128">
    <cfRule type="cellIs" dxfId="109" priority="31" operator="lessThan">
      <formula>0.0416666666666667</formula>
    </cfRule>
    <cfRule type="cellIs" dxfId="108" priority="32" operator="greaterThan">
      <formula>0.0416666666666667</formula>
    </cfRule>
  </conditionalFormatting>
  <conditionalFormatting sqref="I22 I37 I53 I68 I84 I99 I114 I129">
    <cfRule type="cellIs" dxfId="107" priority="29" operator="lessThan">
      <formula>0.0416666666666667</formula>
    </cfRule>
    <cfRule type="cellIs" dxfId="106" priority="30" operator="greaterThan">
      <formula>0.0416666666666667</formula>
    </cfRule>
  </conditionalFormatting>
  <conditionalFormatting sqref="I23 I38 I54 I69 I85 I100 I115 I130">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10" workbookViewId="0">
      <selection activeCell="G11" sqref="G11"/>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t="s">
        <v>597</v>
      </c>
      <c r="D2" s="141">
        <v>0.4375</v>
      </c>
      <c r="E2" s="141">
        <v>0.4826388888888889</v>
      </c>
      <c r="F2" s="141">
        <f>E2-D2</f>
        <v>4.5138888888888895E-2</v>
      </c>
      <c r="H2" s="139" t="s">
        <v>595</v>
      </c>
      <c r="I2" s="139" t="s">
        <v>596</v>
      </c>
      <c r="Q2" t="s">
        <v>594</v>
      </c>
    </row>
    <row r="3" spans="1:17">
      <c r="A3" s="257"/>
      <c r="B3" t="s">
        <v>1546</v>
      </c>
      <c r="C3" s="140" t="s">
        <v>594</v>
      </c>
      <c r="D3" s="141">
        <v>0.48958333333333331</v>
      </c>
      <c r="E3" s="141">
        <v>0.52083333333333337</v>
      </c>
      <c r="F3" s="141">
        <f>E3-D3</f>
        <v>3.1250000000000056E-2</v>
      </c>
      <c r="H3" s="142" t="s">
        <v>594</v>
      </c>
      <c r="I3" s="141">
        <f>SUMIFS(F2:F16, C2:C16,H3)</f>
        <v>0.21527777777777773</v>
      </c>
      <c r="Q3" t="s">
        <v>598</v>
      </c>
    </row>
    <row r="4" spans="1:17">
      <c r="A4" s="257"/>
      <c r="B4" s="140" t="s">
        <v>1547</v>
      </c>
      <c r="C4" s="140" t="s">
        <v>594</v>
      </c>
      <c r="D4" s="141">
        <v>0.52361111111111114</v>
      </c>
      <c r="E4" s="141">
        <v>0.54166666666666663</v>
      </c>
      <c r="F4" s="141">
        <f>E4-D4</f>
        <v>1.8055555555555491E-2</v>
      </c>
      <c r="H4" s="142" t="s">
        <v>598</v>
      </c>
      <c r="I4" s="141">
        <f>SUMIFS(F2:F16, C2:C16,H4)</f>
        <v>0</v>
      </c>
      <c r="Q4" t="s">
        <v>600</v>
      </c>
    </row>
    <row r="5" spans="1:17">
      <c r="A5" s="257"/>
      <c r="B5" s="140" t="s">
        <v>609</v>
      </c>
      <c r="C5" s="140" t="s">
        <v>602</v>
      </c>
      <c r="D5" s="141">
        <v>0.5625</v>
      </c>
      <c r="E5" s="141">
        <v>0.58333333333333337</v>
      </c>
      <c r="F5" s="141">
        <f>E5-D5</f>
        <v>2.083333333333337E-2</v>
      </c>
      <c r="H5" s="142" t="s">
        <v>600</v>
      </c>
      <c r="I5" s="141">
        <f>SUMIFS(F2:F16, C2:C16,H5)</f>
        <v>0</v>
      </c>
      <c r="Q5" t="s">
        <v>597</v>
      </c>
    </row>
    <row r="6" spans="1:17">
      <c r="A6" s="257"/>
      <c r="B6" s="140" t="s">
        <v>1548</v>
      </c>
      <c r="C6" s="140" t="s">
        <v>594</v>
      </c>
      <c r="D6" s="141">
        <v>0.58402777777777781</v>
      </c>
      <c r="E6" s="141">
        <v>0.75</v>
      </c>
      <c r="F6" s="141">
        <f>E6-D6</f>
        <v>0.16597222222222219</v>
      </c>
      <c r="H6" s="142" t="s">
        <v>597</v>
      </c>
      <c r="I6" s="141">
        <f>SUMIFS(F2:F16, C2:C16,H6)</f>
        <v>4.5138888888888895E-2</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2.083333333333337E-2</v>
      </c>
    </row>
    <row r="9" spans="1:17">
      <c r="A9" s="257"/>
      <c r="B9" s="140"/>
      <c r="C9" s="140" t="s">
        <v>598</v>
      </c>
      <c r="D9" s="141"/>
      <c r="E9" s="141"/>
      <c r="F9" s="141">
        <f>E9-D9</f>
        <v>0</v>
      </c>
      <c r="H9" s="138" t="s">
        <v>608</v>
      </c>
      <c r="I9" s="139">
        <f>SUM(I3:I8)</f>
        <v>0.28125</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947</v>
      </c>
      <c r="C17" s="140" t="s">
        <v>597</v>
      </c>
      <c r="D17" s="141">
        <v>0.4375</v>
      </c>
      <c r="E17" s="141">
        <v>0.4826388888888889</v>
      </c>
      <c r="F17" s="141">
        <f>E17-D17</f>
        <v>4.5138888888888895E-2</v>
      </c>
      <c r="H17" s="139" t="s">
        <v>595</v>
      </c>
      <c r="I17" s="139" t="s">
        <v>596</v>
      </c>
    </row>
    <row r="18" spans="1:9">
      <c r="A18" s="257"/>
      <c r="B18" s="140" t="s">
        <v>1549</v>
      </c>
      <c r="C18" s="140" t="s">
        <v>594</v>
      </c>
      <c r="D18" s="141">
        <v>0.49305555555555558</v>
      </c>
      <c r="E18" s="141">
        <v>0.5083333333333333</v>
      </c>
      <c r="F18" s="141">
        <f>E18-D18</f>
        <v>1.5277777777777724E-2</v>
      </c>
      <c r="H18" s="142" t="s">
        <v>594</v>
      </c>
      <c r="I18" s="141">
        <f>SUMIFS(F17:F31, C17:C31,H18)</f>
        <v>0.13680555555555551</v>
      </c>
    </row>
    <row r="19" spans="1:9">
      <c r="A19" s="257"/>
      <c r="B19" s="140" t="s">
        <v>1550</v>
      </c>
      <c r="C19" s="140" t="s">
        <v>594</v>
      </c>
      <c r="D19" s="141">
        <v>0.50972222222222219</v>
      </c>
      <c r="E19" s="141">
        <v>0.52361111111111114</v>
      </c>
      <c r="F19" s="141">
        <f>E19-D19</f>
        <v>1.3888888888888951E-2</v>
      </c>
      <c r="H19" s="142" t="s">
        <v>598</v>
      </c>
      <c r="I19" s="141">
        <f>SUMIFS(F17:F31, C17:C31,H19)</f>
        <v>0.23472222222222217</v>
      </c>
    </row>
    <row r="20" spans="1:9">
      <c r="A20" s="257"/>
      <c r="B20" s="140" t="s">
        <v>1551</v>
      </c>
      <c r="C20" s="140" t="s">
        <v>594</v>
      </c>
      <c r="D20" s="141">
        <v>0.52361111111111114</v>
      </c>
      <c r="E20" s="141">
        <v>0.54166666666666663</v>
      </c>
      <c r="F20" s="141">
        <f>E20-D20</f>
        <v>1.8055555555555491E-2</v>
      </c>
      <c r="H20" s="142" t="s">
        <v>600</v>
      </c>
      <c r="I20" s="141">
        <f>SUMIFS(F17:F31, C17:C31,H20)</f>
        <v>0</v>
      </c>
    </row>
    <row r="21" spans="1:9">
      <c r="A21" s="257"/>
      <c r="B21" s="140" t="s">
        <v>1550</v>
      </c>
      <c r="C21" s="140" t="s">
        <v>594</v>
      </c>
      <c r="D21" s="141">
        <v>0.54166666666666663</v>
      </c>
      <c r="E21" s="141">
        <v>0.57291666666666663</v>
      </c>
      <c r="F21" s="141">
        <f>E21-D21</f>
        <v>3.125E-2</v>
      </c>
      <c r="H21" s="142" t="s">
        <v>597</v>
      </c>
      <c r="I21" s="141">
        <f>SUMIFS(F17:F31, C17:C31,H21)</f>
        <v>4.5138888888888895E-2</v>
      </c>
    </row>
    <row r="22" spans="1:9">
      <c r="A22" s="257"/>
      <c r="B22" s="140" t="s">
        <v>655</v>
      </c>
      <c r="C22" s="140" t="s">
        <v>602</v>
      </c>
      <c r="D22" s="141">
        <v>0.57291666666666663</v>
      </c>
      <c r="E22" s="141">
        <v>0.58472222222222225</v>
      </c>
      <c r="F22" s="141">
        <f>E22-D22</f>
        <v>1.1805555555555625E-2</v>
      </c>
      <c r="H22" s="142" t="s">
        <v>604</v>
      </c>
      <c r="I22" s="141">
        <f>SUMIFS(F17:F31, C17:C31,H22)</f>
        <v>0</v>
      </c>
    </row>
    <row r="23" spans="1:9">
      <c r="A23" s="257"/>
      <c r="B23" s="140" t="s">
        <v>1552</v>
      </c>
      <c r="C23" s="140" t="s">
        <v>594</v>
      </c>
      <c r="D23" s="141">
        <v>0.58472222222222225</v>
      </c>
      <c r="E23" s="141">
        <v>0.6430555555555556</v>
      </c>
      <c r="F23" s="141">
        <f>E23-D23</f>
        <v>5.8333333333333348E-2</v>
      </c>
      <c r="H23" s="142" t="s">
        <v>602</v>
      </c>
      <c r="I23" s="141">
        <f>SUMIFS(F17:F31, C17:C31,H23)</f>
        <v>1.1805555555555625E-2</v>
      </c>
    </row>
    <row r="24" spans="1:9">
      <c r="A24" s="257"/>
      <c r="B24" s="140" t="s">
        <v>1553</v>
      </c>
      <c r="C24" s="140" t="s">
        <v>598</v>
      </c>
      <c r="D24" s="141">
        <v>0.6430555555555556</v>
      </c>
      <c r="E24" s="141">
        <v>0.87777777777777777</v>
      </c>
      <c r="F24" s="141">
        <f>E24-D24</f>
        <v>0.23472222222222217</v>
      </c>
      <c r="H24" s="138" t="s">
        <v>608</v>
      </c>
      <c r="I24" s="139">
        <f>SUM(I18:I23)</f>
        <v>0.4284722222222222</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1521</v>
      </c>
      <c r="C33" s="140" t="s">
        <v>598</v>
      </c>
      <c r="D33" s="153">
        <v>0.42708333333333331</v>
      </c>
      <c r="E33" s="153">
        <v>0.45833333333333331</v>
      </c>
      <c r="F33" s="141">
        <f>E33-D33</f>
        <v>3.125E-2</v>
      </c>
      <c r="H33" s="142" t="s">
        <v>594</v>
      </c>
      <c r="I33" s="141">
        <f>SUMIFS(F32:F47, C32:C47,H33)</f>
        <v>0.27430555555555552</v>
      </c>
    </row>
    <row r="34" spans="1:9">
      <c r="A34" s="257"/>
      <c r="B34" s="140" t="s">
        <v>1522</v>
      </c>
      <c r="C34" s="140" t="s">
        <v>598</v>
      </c>
      <c r="D34" s="153">
        <v>0.45833333333333331</v>
      </c>
      <c r="E34" s="153">
        <v>0.47916666666666669</v>
      </c>
      <c r="F34" s="141">
        <f>E34-D34</f>
        <v>2.083333333333337E-2</v>
      </c>
      <c r="H34" s="142" t="s">
        <v>598</v>
      </c>
      <c r="I34" s="141">
        <f>SUMIFS(F32:F47, C32:C47,H34)</f>
        <v>5.208333333333337E-2</v>
      </c>
    </row>
    <row r="35" spans="1:9">
      <c r="A35" s="257"/>
      <c r="B35" s="140" t="s">
        <v>1523</v>
      </c>
      <c r="C35" s="140" t="s">
        <v>594</v>
      </c>
      <c r="D35" s="153">
        <v>0.47916666666666669</v>
      </c>
      <c r="E35" s="141">
        <v>0.58333333333333337</v>
      </c>
      <c r="F35" s="141">
        <f>E35-D35</f>
        <v>0.10416666666666669</v>
      </c>
      <c r="H35" s="142" t="s">
        <v>600</v>
      </c>
      <c r="I35" s="141">
        <f>SUMIFS(F32:F47, C32:C47,H35)</f>
        <v>0</v>
      </c>
    </row>
    <row r="36" spans="1:9">
      <c r="A36" s="257"/>
      <c r="B36" s="140" t="s">
        <v>1524</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1525</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1526</v>
      </c>
      <c r="C41" s="140" t="s">
        <v>594</v>
      </c>
      <c r="D41" s="141">
        <v>0.72916666666666663</v>
      </c>
      <c r="E41" s="141">
        <v>0.79166666666666663</v>
      </c>
      <c r="F41" s="141">
        <f>E41-D41</f>
        <v>6.25E-2</v>
      </c>
    </row>
    <row r="42" spans="1:9">
      <c r="A42" s="257"/>
      <c r="B42" s="140" t="s">
        <v>1527</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1528</v>
      </c>
      <c r="C49" s="140" t="s">
        <v>594</v>
      </c>
      <c r="D49" s="141">
        <v>0.39583333333333331</v>
      </c>
      <c r="E49" s="141">
        <v>0.4375</v>
      </c>
      <c r="F49" s="141">
        <f>E49-D49</f>
        <v>4.1666666666666685E-2</v>
      </c>
      <c r="H49" s="142" t="s">
        <v>594</v>
      </c>
      <c r="I49" s="141">
        <f>SUMIFS(F48:F62, C48:C62,H49)</f>
        <v>0.24999999999999989</v>
      </c>
    </row>
    <row r="50" spans="1:9">
      <c r="A50" s="257"/>
      <c r="B50" s="140" t="s">
        <v>1529</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1530</v>
      </c>
      <c r="C52" s="140" t="s">
        <v>600</v>
      </c>
      <c r="D52" s="141">
        <v>0.46875</v>
      </c>
      <c r="E52" s="141">
        <v>0.52083333333333337</v>
      </c>
      <c r="F52" s="141">
        <f>E52-D52</f>
        <v>5.208333333333337E-2</v>
      </c>
      <c r="H52" s="142" t="s">
        <v>597</v>
      </c>
      <c r="I52" s="141">
        <f>SUMIFS(F48:F62, C48:C62,H52)</f>
        <v>2.083333333333337E-2</v>
      </c>
    </row>
    <row r="53" spans="1:9">
      <c r="A53" s="257"/>
      <c r="B53" s="140" t="s">
        <v>1531</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1532</v>
      </c>
      <c r="C55" s="140" t="s">
        <v>594</v>
      </c>
      <c r="D55" s="141">
        <v>0.5625</v>
      </c>
      <c r="E55" s="141">
        <v>0.625</v>
      </c>
      <c r="F55" s="141">
        <f>E55-D55</f>
        <v>6.25E-2</v>
      </c>
      <c r="H55" s="138" t="s">
        <v>608</v>
      </c>
      <c r="I55" s="139">
        <f>SUM(I49:I54)</f>
        <v>0.39583333333333331</v>
      </c>
    </row>
    <row r="56" spans="1:9">
      <c r="A56" s="257"/>
      <c r="B56" t="s">
        <v>1533</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1534</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1554</v>
      </c>
      <c r="C63" s="184" t="s">
        <v>598</v>
      </c>
      <c r="D63" s="185">
        <v>0.39444444444444443</v>
      </c>
      <c r="E63" s="185">
        <v>0.48125000000000001</v>
      </c>
      <c r="F63" s="186">
        <f>E63-D63</f>
        <v>8.680555555555558E-2</v>
      </c>
      <c r="H63" s="139" t="s">
        <v>595</v>
      </c>
      <c r="I63" s="139" t="s">
        <v>596</v>
      </c>
    </row>
    <row r="64" spans="1:9">
      <c r="A64" s="270"/>
      <c r="B64" s="144" t="s">
        <v>1480</v>
      </c>
      <c r="C64" s="140" t="s">
        <v>600</v>
      </c>
      <c r="D64" s="141">
        <v>0.3979166666666667</v>
      </c>
      <c r="E64" s="141">
        <v>0.4375</v>
      </c>
      <c r="F64" s="187">
        <f>E64-D64</f>
        <v>3.9583333333333304E-2</v>
      </c>
      <c r="H64" s="142" t="s">
        <v>594</v>
      </c>
      <c r="I64" s="141">
        <f>SUMIFS(F63:F77, C63:C77,H64)</f>
        <v>0.28125</v>
      </c>
    </row>
    <row r="65" spans="1:9">
      <c r="A65" s="271"/>
      <c r="B65" s="162" t="s">
        <v>1555</v>
      </c>
      <c r="C65" s="163" t="s">
        <v>594</v>
      </c>
      <c r="D65" s="141">
        <v>0.4375</v>
      </c>
      <c r="E65" s="141">
        <v>0.53125</v>
      </c>
      <c r="F65" s="187">
        <f>E65-D65</f>
        <v>9.375E-2</v>
      </c>
      <c r="H65" s="142" t="s">
        <v>598</v>
      </c>
      <c r="I65" s="141">
        <f>SUMIFS(F63:F77, C63:C77,H65)</f>
        <v>8.680555555555558E-2</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0</v>
      </c>
    </row>
    <row r="68" spans="1:9">
      <c r="A68" s="270"/>
      <c r="B68" s="140" t="s">
        <v>1556</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c r="C70" s="140"/>
      <c r="D70" s="141"/>
      <c r="E70" s="141"/>
      <c r="F70" s="187">
        <f>E70-D70</f>
        <v>0</v>
      </c>
      <c r="H70" s="138" t="s">
        <v>608</v>
      </c>
      <c r="I70" s="139">
        <f>SUM(I64:I69)</f>
        <v>0.42847222222222225</v>
      </c>
    </row>
    <row r="71" spans="1:9">
      <c r="A71" s="270"/>
      <c r="B71" s="140"/>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0" t="s">
        <v>947</v>
      </c>
      <c r="C78" s="140" t="s">
        <v>597</v>
      </c>
      <c r="D78" s="141">
        <v>0.4375</v>
      </c>
      <c r="E78" s="141">
        <v>0.4826388888888889</v>
      </c>
      <c r="F78" s="147">
        <f>E78-D78</f>
        <v>4.5138888888888895E-2</v>
      </c>
      <c r="H78" s="139" t="s">
        <v>595</v>
      </c>
      <c r="I78" s="139" t="s">
        <v>596</v>
      </c>
    </row>
    <row r="79" spans="1:9">
      <c r="A79" s="270"/>
      <c r="B79" s="140" t="s">
        <v>638</v>
      </c>
      <c r="C79" s="188" t="s">
        <v>602</v>
      </c>
      <c r="D79" s="141">
        <v>0.4375</v>
      </c>
      <c r="E79" s="141">
        <v>0.45763888888888887</v>
      </c>
      <c r="F79" s="141">
        <f>E79-D79</f>
        <v>2.0138888888888873E-2</v>
      </c>
      <c r="H79" s="142" t="s">
        <v>594</v>
      </c>
      <c r="I79" s="141">
        <f>SUMIFS(F78:F92, C78:C92,H79)</f>
        <v>0.1826388888888888</v>
      </c>
    </row>
    <row r="80" spans="1:9">
      <c r="A80" s="271"/>
      <c r="B80" s="140"/>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4.513888888888884E-2</v>
      </c>
    </row>
    <row r="82" spans="1:9">
      <c r="A82" s="270"/>
      <c r="B82" s="140" t="s">
        <v>1507</v>
      </c>
      <c r="C82" s="188" t="s">
        <v>594</v>
      </c>
      <c r="D82" s="141">
        <v>0.60486111111111118</v>
      </c>
      <c r="E82" s="141">
        <v>0.69791666666666663</v>
      </c>
      <c r="F82" s="141">
        <f>E82-D82</f>
        <v>9.3055555555555447E-2</v>
      </c>
      <c r="H82" s="142" t="s">
        <v>597</v>
      </c>
      <c r="I82" s="141">
        <f>SUMIFS(F78:F92, C78:C92,H82)</f>
        <v>4.5138888888888895E-2</v>
      </c>
    </row>
    <row r="83" spans="1:9">
      <c r="A83" s="270"/>
      <c r="B83" s="140" t="s">
        <v>1508</v>
      </c>
      <c r="C83" s="140" t="s">
        <v>600</v>
      </c>
      <c r="D83" s="141">
        <v>0.69791666666666663</v>
      </c>
      <c r="E83" s="141">
        <v>0.74305555555555547</v>
      </c>
      <c r="F83" s="141">
        <f>E83-D83</f>
        <v>4.513888888888884E-2</v>
      </c>
      <c r="H83" s="142" t="s">
        <v>604</v>
      </c>
      <c r="I83" s="141">
        <f>SUMIFS(F78:F92, C78:C92,H83)</f>
        <v>0</v>
      </c>
    </row>
    <row r="84" spans="1:9">
      <c r="A84" s="270"/>
      <c r="B84" s="140" t="s">
        <v>1509</v>
      </c>
      <c r="C84" s="188" t="s">
        <v>594</v>
      </c>
      <c r="D84" s="141">
        <v>0.74375000000000002</v>
      </c>
      <c r="E84" s="141">
        <v>0.83333333333333337</v>
      </c>
      <c r="F84" s="141">
        <f>E84-D84</f>
        <v>8.9583333333333348E-2</v>
      </c>
      <c r="H84" s="142" t="s">
        <v>602</v>
      </c>
      <c r="I84" s="141">
        <f>SUMIFS(F78:F92, C78:C92,H84)</f>
        <v>4.027777777777769E-2</v>
      </c>
    </row>
    <row r="85" spans="1:9">
      <c r="A85" s="270"/>
      <c r="B85" s="140"/>
      <c r="C85" s="188" t="s">
        <v>597</v>
      </c>
      <c r="D85" s="141"/>
      <c r="E85" s="141"/>
      <c r="F85" s="141">
        <f>E85-D85</f>
        <v>0</v>
      </c>
      <c r="H85" s="138" t="s">
        <v>608</v>
      </c>
      <c r="I85" s="139">
        <f>SUM(I79:I84)</f>
        <v>0.43819444444444428</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1510</v>
      </c>
      <c r="C94" s="140" t="s">
        <v>594</v>
      </c>
      <c r="D94" s="141">
        <v>0.39583333333333331</v>
      </c>
      <c r="E94" s="141">
        <v>0.47916666666666669</v>
      </c>
      <c r="F94" s="141">
        <f>E94-D94</f>
        <v>8.333333333333337E-2</v>
      </c>
      <c r="H94" s="142" t="s">
        <v>594</v>
      </c>
      <c r="I94" s="141">
        <f>SUMIFS(F93:F107, C93:C107,H94)</f>
        <v>0.3055555555555558</v>
      </c>
    </row>
    <row r="95" spans="1:9">
      <c r="A95" s="257"/>
      <c r="B95" s="140" t="s">
        <v>1511</v>
      </c>
      <c r="C95" s="140" t="s">
        <v>598</v>
      </c>
      <c r="D95" s="141">
        <v>0.48958333333333331</v>
      </c>
      <c r="E95" s="141">
        <v>0.5625</v>
      </c>
      <c r="F95" s="141">
        <f>E95-D95</f>
        <v>7.2916666666666685E-2</v>
      </c>
      <c r="H95" s="142" t="s">
        <v>598</v>
      </c>
      <c r="I95" s="141">
        <f>SUMIFS(F93:F107, C93:C107,H95)</f>
        <v>0.21180555555555552</v>
      </c>
    </row>
    <row r="96" spans="1:9">
      <c r="A96" s="257"/>
      <c r="B96" s="140" t="s">
        <v>1512</v>
      </c>
      <c r="C96" s="140" t="s">
        <v>602</v>
      </c>
      <c r="D96" s="141">
        <v>0.5625</v>
      </c>
      <c r="E96" s="141">
        <v>0.58333333333333337</v>
      </c>
      <c r="F96" s="141">
        <f>E96-D96</f>
        <v>2.083333333333337E-2</v>
      </c>
      <c r="H96" s="142" t="s">
        <v>600</v>
      </c>
      <c r="I96" s="141">
        <f>SUMIFS(F93:F107, C93:C107,H96)</f>
        <v>0</v>
      </c>
    </row>
    <row r="97" spans="1:9">
      <c r="A97" s="257"/>
      <c r="B97" s="140" t="s">
        <v>1513</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1545</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13" workbookViewId="0">
      <selection activeCell="E24" sqref="E24"/>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t="s">
        <v>597</v>
      </c>
      <c r="D2" s="141">
        <v>0.4375</v>
      </c>
      <c r="E2" s="141">
        <v>0.4826388888888889</v>
      </c>
      <c r="F2" s="141">
        <f>E2-D2</f>
        <v>4.5138888888888895E-2</v>
      </c>
      <c r="H2" s="139" t="s">
        <v>595</v>
      </c>
      <c r="I2" s="139" t="s">
        <v>596</v>
      </c>
      <c r="Q2" t="s">
        <v>594</v>
      </c>
    </row>
    <row r="3" spans="1:17">
      <c r="A3" s="257"/>
      <c r="B3" t="s">
        <v>1546</v>
      </c>
      <c r="C3" s="140" t="s">
        <v>594</v>
      </c>
      <c r="D3" s="141">
        <v>0.48958333333333331</v>
      </c>
      <c r="E3" s="141">
        <v>0.52083333333333337</v>
      </c>
      <c r="F3" s="141">
        <f>E3-D3</f>
        <v>3.1250000000000056E-2</v>
      </c>
      <c r="H3" s="142" t="s">
        <v>594</v>
      </c>
      <c r="I3" s="141">
        <f>SUMIFS(F2:F16, C2:C16,H3)</f>
        <v>0.21527777777777773</v>
      </c>
      <c r="Q3" t="s">
        <v>598</v>
      </c>
    </row>
    <row r="4" spans="1:17">
      <c r="A4" s="257"/>
      <c r="B4" s="140" t="s">
        <v>1547</v>
      </c>
      <c r="C4" s="140" t="s">
        <v>594</v>
      </c>
      <c r="D4" s="141">
        <v>0.52361111111111114</v>
      </c>
      <c r="E4" s="141">
        <v>0.54166666666666663</v>
      </c>
      <c r="F4" s="141">
        <f>E4-D4</f>
        <v>1.8055555555555491E-2</v>
      </c>
      <c r="H4" s="142" t="s">
        <v>598</v>
      </c>
      <c r="I4" s="141">
        <f>SUMIFS(F2:F16, C2:C16,H4)</f>
        <v>0</v>
      </c>
      <c r="Q4" t="s">
        <v>600</v>
      </c>
    </row>
    <row r="5" spans="1:17">
      <c r="A5" s="257"/>
      <c r="B5" s="140" t="s">
        <v>609</v>
      </c>
      <c r="C5" s="140" t="s">
        <v>602</v>
      </c>
      <c r="D5" s="141">
        <v>0.5625</v>
      </c>
      <c r="E5" s="141">
        <v>0.58333333333333337</v>
      </c>
      <c r="F5" s="141">
        <f>E5-D5</f>
        <v>2.083333333333337E-2</v>
      </c>
      <c r="H5" s="142" t="s">
        <v>600</v>
      </c>
      <c r="I5" s="141">
        <f>SUMIFS(F2:F16, C2:C16,H5)</f>
        <v>0</v>
      </c>
      <c r="Q5" t="s">
        <v>597</v>
      </c>
    </row>
    <row r="6" spans="1:17">
      <c r="A6" s="257"/>
      <c r="B6" s="140" t="s">
        <v>1548</v>
      </c>
      <c r="C6" s="140" t="s">
        <v>594</v>
      </c>
      <c r="D6" s="141">
        <v>0.58402777777777781</v>
      </c>
      <c r="E6" s="141">
        <v>0.75</v>
      </c>
      <c r="F6" s="141">
        <f>E6-D6</f>
        <v>0.16597222222222219</v>
      </c>
      <c r="H6" s="142" t="s">
        <v>597</v>
      </c>
      <c r="I6" s="141">
        <f>SUMIFS(F2:F16, C2:C16,H6)</f>
        <v>4.5138888888888895E-2</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2.083333333333337E-2</v>
      </c>
    </row>
    <row r="9" spans="1:17">
      <c r="A9" s="257"/>
      <c r="B9" s="140"/>
      <c r="C9" s="140" t="s">
        <v>598</v>
      </c>
      <c r="D9" s="141"/>
      <c r="E9" s="141"/>
      <c r="F9" s="141">
        <f>E9-D9</f>
        <v>0</v>
      </c>
      <c r="H9" s="138" t="s">
        <v>608</v>
      </c>
      <c r="I9" s="139">
        <f>SUM(I3:I8)</f>
        <v>0.28125</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t="s">
        <v>1557</v>
      </c>
      <c r="C17" s="140" t="s">
        <v>598</v>
      </c>
      <c r="D17" s="141">
        <v>0.35416666666666669</v>
      </c>
      <c r="E17" s="141">
        <v>0.3833333333333333</v>
      </c>
      <c r="F17" s="141">
        <f>E17-D17</f>
        <v>2.9166666666666619E-2</v>
      </c>
      <c r="H17" s="139" t="s">
        <v>595</v>
      </c>
      <c r="I17" s="139" t="s">
        <v>596</v>
      </c>
    </row>
    <row r="18" spans="1:9">
      <c r="A18" s="257"/>
      <c r="B18" s="140" t="s">
        <v>1558</v>
      </c>
      <c r="C18" s="140" t="s">
        <v>594</v>
      </c>
      <c r="D18" s="141">
        <v>0.3833333333333333</v>
      </c>
      <c r="E18" s="141">
        <v>0.47083333333333338</v>
      </c>
      <c r="F18" s="141">
        <f>E18-D18</f>
        <v>8.7500000000000078E-2</v>
      </c>
      <c r="H18" s="142" t="s">
        <v>594</v>
      </c>
      <c r="I18" s="141">
        <f>SUMIFS(F17:F31, C17:C31,H18)</f>
        <v>0.40277777777777801</v>
      </c>
    </row>
    <row r="19" spans="1:9">
      <c r="A19" s="257"/>
      <c r="B19" s="140" t="s">
        <v>1559</v>
      </c>
      <c r="C19" s="140" t="s">
        <v>594</v>
      </c>
      <c r="D19" s="141">
        <v>0.47083333333333338</v>
      </c>
      <c r="E19" s="141">
        <v>0.55555555555555558</v>
      </c>
      <c r="F19" s="141">
        <f>E19-D19</f>
        <v>8.4722222222222199E-2</v>
      </c>
      <c r="H19" s="142" t="s">
        <v>598</v>
      </c>
      <c r="I19" s="141">
        <f>SUMIFS(F17:F31, C17:C31,H19)</f>
        <v>4.3055555555555458E-2</v>
      </c>
    </row>
    <row r="20" spans="1:9">
      <c r="A20" s="257"/>
      <c r="B20" s="144" t="s">
        <v>889</v>
      </c>
      <c r="C20" s="140" t="s">
        <v>602</v>
      </c>
      <c r="D20" s="141">
        <v>0.55555555555555558</v>
      </c>
      <c r="E20" s="141">
        <v>0.56944444444444442</v>
      </c>
      <c r="F20" s="141">
        <f>E20-D20</f>
        <v>1.388888888888884E-2</v>
      </c>
      <c r="H20" s="142" t="s">
        <v>600</v>
      </c>
      <c r="I20" s="141">
        <f>SUMIFS(F17:F31, C17:C31,H20)</f>
        <v>0</v>
      </c>
    </row>
    <row r="21" spans="1:9">
      <c r="A21" s="263"/>
      <c r="B21" s="154" t="s">
        <v>1560</v>
      </c>
      <c r="C21" s="163" t="s">
        <v>594</v>
      </c>
      <c r="D21" s="141">
        <v>0.56944444444444442</v>
      </c>
      <c r="E21" s="141">
        <v>0.57777777777777783</v>
      </c>
      <c r="F21" s="141">
        <f>E21-D21</f>
        <v>8.3333333333334147E-3</v>
      </c>
      <c r="H21" s="142" t="s">
        <v>597</v>
      </c>
      <c r="I21" s="141">
        <f>SUMIFS(F17:F31, C17:C31,H21)</f>
        <v>2.0833333333333259E-2</v>
      </c>
    </row>
    <row r="22" spans="1:9">
      <c r="A22" s="263"/>
      <c r="B22" s="154" t="s">
        <v>1561</v>
      </c>
      <c r="C22" s="163" t="s">
        <v>598</v>
      </c>
      <c r="D22" s="141">
        <v>0.58333333333333337</v>
      </c>
      <c r="E22" s="141">
        <v>0.59722222222222221</v>
      </c>
      <c r="F22" s="141">
        <f>E22-D22</f>
        <v>1.388888888888884E-2</v>
      </c>
      <c r="H22" s="142" t="s">
        <v>604</v>
      </c>
      <c r="I22" s="141">
        <f>SUMIFS(F17:F31, C17:C31,H22)</f>
        <v>0</v>
      </c>
    </row>
    <row r="23" spans="1:9">
      <c r="A23" s="263"/>
      <c r="B23" s="154" t="s">
        <v>1562</v>
      </c>
      <c r="C23" s="163" t="s">
        <v>594</v>
      </c>
      <c r="D23" s="141">
        <v>0.59722222222222221</v>
      </c>
      <c r="E23" s="141">
        <v>0.76180555555555562</v>
      </c>
      <c r="F23" s="141">
        <f>E23-D23</f>
        <v>0.16458333333333341</v>
      </c>
      <c r="H23" s="142" t="s">
        <v>602</v>
      </c>
      <c r="I23" s="141">
        <f>SUMIFS(F17:F31, C17:C31,H23)</f>
        <v>2.2916666666666585E-2</v>
      </c>
    </row>
    <row r="24" spans="1:9">
      <c r="A24" s="263"/>
      <c r="B24" s="154" t="s">
        <v>812</v>
      </c>
      <c r="C24" s="163" t="s">
        <v>602</v>
      </c>
      <c r="D24" s="141">
        <v>0.76180555555555562</v>
      </c>
      <c r="E24" s="141">
        <v>0.77083333333333337</v>
      </c>
      <c r="F24" s="141">
        <f>E24-D24</f>
        <v>9.0277777777777457E-3</v>
      </c>
      <c r="H24" s="138" t="s">
        <v>608</v>
      </c>
      <c r="I24" s="139">
        <f>SUM(I18:I23)</f>
        <v>0.48958333333333331</v>
      </c>
    </row>
    <row r="25" spans="1:9">
      <c r="A25" s="257"/>
      <c r="B25" s="154" t="s">
        <v>1563</v>
      </c>
      <c r="C25" s="163" t="s">
        <v>597</v>
      </c>
      <c r="D25" s="141">
        <v>0.77083333333333337</v>
      </c>
      <c r="E25" s="141">
        <v>0.79166666666666663</v>
      </c>
      <c r="F25" s="141">
        <f>E25-D25</f>
        <v>2.0833333333333259E-2</v>
      </c>
      <c r="I25" s="143"/>
    </row>
    <row r="26" spans="1:9">
      <c r="A26" s="257"/>
      <c r="B26" t="s">
        <v>1564</v>
      </c>
      <c r="C26" s="140" t="s">
        <v>594</v>
      </c>
      <c r="D26" s="141">
        <v>0.79166666666666663</v>
      </c>
      <c r="E26" s="141">
        <v>0.81944444444444453</v>
      </c>
      <c r="F26" s="141">
        <f>E26-D26</f>
        <v>2.7777777777777901E-2</v>
      </c>
      <c r="I26" s="143"/>
    </row>
    <row r="27" spans="1:9">
      <c r="A27" s="257"/>
      <c r="B27" s="273" t="s">
        <v>1565</v>
      </c>
      <c r="C27" s="140" t="s">
        <v>594</v>
      </c>
      <c r="D27" s="141">
        <v>0.81944444444444453</v>
      </c>
      <c r="E27" s="141">
        <v>0.84930555555555554</v>
      </c>
      <c r="F27" s="141">
        <f>E27-D27</f>
        <v>2.9861111111111005E-2</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1521</v>
      </c>
      <c r="C33" s="140" t="s">
        <v>598</v>
      </c>
      <c r="D33" s="153">
        <v>0.42708333333333331</v>
      </c>
      <c r="E33" s="153">
        <v>0.45833333333333331</v>
      </c>
      <c r="F33" s="141">
        <f>E33-D33</f>
        <v>3.125E-2</v>
      </c>
      <c r="H33" s="142" t="s">
        <v>594</v>
      </c>
      <c r="I33" s="141">
        <f>SUMIFS(F32:F47, C32:C47,H33)</f>
        <v>0.27430555555555552</v>
      </c>
    </row>
    <row r="34" spans="1:9">
      <c r="A34" s="257"/>
      <c r="B34" s="140" t="s">
        <v>1522</v>
      </c>
      <c r="C34" s="140" t="s">
        <v>598</v>
      </c>
      <c r="D34" s="153">
        <v>0.45833333333333331</v>
      </c>
      <c r="E34" s="153">
        <v>0.47916666666666669</v>
      </c>
      <c r="F34" s="141">
        <f>E34-D34</f>
        <v>2.083333333333337E-2</v>
      </c>
      <c r="H34" s="142" t="s">
        <v>598</v>
      </c>
      <c r="I34" s="141">
        <f>SUMIFS(F32:F47, C32:C47,H34)</f>
        <v>5.208333333333337E-2</v>
      </c>
    </row>
    <row r="35" spans="1:9">
      <c r="A35" s="257"/>
      <c r="B35" s="140" t="s">
        <v>1523</v>
      </c>
      <c r="C35" s="140" t="s">
        <v>594</v>
      </c>
      <c r="D35" s="153">
        <v>0.47916666666666669</v>
      </c>
      <c r="E35" s="141">
        <v>0.58333333333333337</v>
      </c>
      <c r="F35" s="141">
        <f>E35-D35</f>
        <v>0.10416666666666669</v>
      </c>
      <c r="H35" s="142" t="s">
        <v>600</v>
      </c>
      <c r="I35" s="141">
        <f>SUMIFS(F32:F47, C32:C47,H35)</f>
        <v>0</v>
      </c>
    </row>
    <row r="36" spans="1:9">
      <c r="A36" s="257"/>
      <c r="B36" s="140" t="s">
        <v>1524</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1525</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1526</v>
      </c>
      <c r="C41" s="140" t="s">
        <v>594</v>
      </c>
      <c r="D41" s="141">
        <v>0.72916666666666663</v>
      </c>
      <c r="E41" s="141">
        <v>0.79166666666666663</v>
      </c>
      <c r="F41" s="141">
        <f>E41-D41</f>
        <v>6.25E-2</v>
      </c>
    </row>
    <row r="42" spans="1:9">
      <c r="A42" s="257"/>
      <c r="B42" s="140" t="s">
        <v>1527</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1528</v>
      </c>
      <c r="C49" s="140" t="s">
        <v>594</v>
      </c>
      <c r="D49" s="141">
        <v>0.39583333333333331</v>
      </c>
      <c r="E49" s="141">
        <v>0.4375</v>
      </c>
      <c r="F49" s="141">
        <f>E49-D49</f>
        <v>4.1666666666666685E-2</v>
      </c>
      <c r="H49" s="142" t="s">
        <v>594</v>
      </c>
      <c r="I49" s="141">
        <f>SUMIFS(F48:F62, C48:C62,H49)</f>
        <v>0.24999999999999989</v>
      </c>
    </row>
    <row r="50" spans="1:9">
      <c r="A50" s="257"/>
      <c r="B50" s="140" t="s">
        <v>1529</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1530</v>
      </c>
      <c r="C52" s="140" t="s">
        <v>600</v>
      </c>
      <c r="D52" s="141">
        <v>0.46875</v>
      </c>
      <c r="E52" s="141">
        <v>0.52083333333333337</v>
      </c>
      <c r="F52" s="141">
        <f>E52-D52</f>
        <v>5.208333333333337E-2</v>
      </c>
      <c r="H52" s="142" t="s">
        <v>597</v>
      </c>
      <c r="I52" s="141">
        <f>SUMIFS(F48:F62, C48:C62,H52)</f>
        <v>2.083333333333337E-2</v>
      </c>
    </row>
    <row r="53" spans="1:9">
      <c r="A53" s="257"/>
      <c r="B53" s="140" t="s">
        <v>1531</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1532</v>
      </c>
      <c r="C55" s="140" t="s">
        <v>594</v>
      </c>
      <c r="D55" s="141">
        <v>0.5625</v>
      </c>
      <c r="E55" s="141">
        <v>0.625</v>
      </c>
      <c r="F55" s="141">
        <f>E55-D55</f>
        <v>6.25E-2</v>
      </c>
      <c r="H55" s="138" t="s">
        <v>608</v>
      </c>
      <c r="I55" s="139">
        <f>SUM(I49:I54)</f>
        <v>0.39583333333333331</v>
      </c>
    </row>
    <row r="56" spans="1:9">
      <c r="A56" s="257"/>
      <c r="B56" t="s">
        <v>1533</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1534</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1554</v>
      </c>
      <c r="C63" s="184" t="s">
        <v>598</v>
      </c>
      <c r="D63" s="185">
        <v>0.39444444444444443</v>
      </c>
      <c r="E63" s="185">
        <v>0.48125000000000001</v>
      </c>
      <c r="F63" s="186">
        <f>E63-D63</f>
        <v>8.680555555555558E-2</v>
      </c>
      <c r="H63" s="139" t="s">
        <v>595</v>
      </c>
      <c r="I63" s="139" t="s">
        <v>596</v>
      </c>
    </row>
    <row r="64" spans="1:9">
      <c r="A64" s="270"/>
      <c r="B64" s="144" t="s">
        <v>1480</v>
      </c>
      <c r="C64" s="140" t="s">
        <v>600</v>
      </c>
      <c r="D64" s="141">
        <v>0.3979166666666667</v>
      </c>
      <c r="E64" s="141">
        <v>0.4375</v>
      </c>
      <c r="F64" s="187">
        <f>E64-D64</f>
        <v>3.9583333333333304E-2</v>
      </c>
      <c r="H64" s="142" t="s">
        <v>594</v>
      </c>
      <c r="I64" s="141">
        <f>SUMIFS(F63:F77, C63:C77,H64)</f>
        <v>0.28125</v>
      </c>
    </row>
    <row r="65" spans="1:9">
      <c r="A65" s="271"/>
      <c r="B65" s="162" t="s">
        <v>1555</v>
      </c>
      <c r="C65" s="163" t="s">
        <v>594</v>
      </c>
      <c r="D65" s="141">
        <v>0.4375</v>
      </c>
      <c r="E65" s="141">
        <v>0.53125</v>
      </c>
      <c r="F65" s="187">
        <f>E65-D65</f>
        <v>9.375E-2</v>
      </c>
      <c r="H65" s="142" t="s">
        <v>598</v>
      </c>
      <c r="I65" s="141">
        <f>SUMIFS(F63:F77, C63:C77,H65)</f>
        <v>8.680555555555558E-2</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0</v>
      </c>
    </row>
    <row r="68" spans="1:9">
      <c r="A68" s="270"/>
      <c r="B68" s="140" t="s">
        <v>1556</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c r="C70" s="140"/>
      <c r="D70" s="141"/>
      <c r="E70" s="141"/>
      <c r="F70" s="187">
        <f>E70-D70</f>
        <v>0</v>
      </c>
      <c r="H70" s="138" t="s">
        <v>608</v>
      </c>
      <c r="I70" s="139">
        <f>SUM(I64:I69)</f>
        <v>0.42847222222222225</v>
      </c>
    </row>
    <row r="71" spans="1:9">
      <c r="A71" s="270"/>
      <c r="B71" s="140"/>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0" t="s">
        <v>947</v>
      </c>
      <c r="C78" s="140" t="s">
        <v>597</v>
      </c>
      <c r="D78" s="141">
        <v>0.4375</v>
      </c>
      <c r="E78" s="141">
        <v>0.4826388888888889</v>
      </c>
      <c r="F78" s="147">
        <f>E78-D78</f>
        <v>4.5138888888888895E-2</v>
      </c>
      <c r="H78" s="139" t="s">
        <v>595</v>
      </c>
      <c r="I78" s="139" t="s">
        <v>596</v>
      </c>
    </row>
    <row r="79" spans="1:9">
      <c r="A79" s="270"/>
      <c r="B79" s="140" t="s">
        <v>638</v>
      </c>
      <c r="C79" s="188" t="s">
        <v>602</v>
      </c>
      <c r="D79" s="141">
        <v>0.4375</v>
      </c>
      <c r="E79" s="141">
        <v>0.45763888888888887</v>
      </c>
      <c r="F79" s="141">
        <f>E79-D79</f>
        <v>2.0138888888888873E-2</v>
      </c>
      <c r="H79" s="142" t="s">
        <v>594</v>
      </c>
      <c r="I79" s="141">
        <f>SUMIFS(F78:F92, C78:C92,H79)</f>
        <v>0.1826388888888888</v>
      </c>
    </row>
    <row r="80" spans="1:9">
      <c r="A80" s="271"/>
      <c r="B80" s="140"/>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4.513888888888884E-2</v>
      </c>
    </row>
    <row r="82" spans="1:9">
      <c r="A82" s="270"/>
      <c r="B82" s="140" t="s">
        <v>1507</v>
      </c>
      <c r="C82" s="188" t="s">
        <v>594</v>
      </c>
      <c r="D82" s="141">
        <v>0.60486111111111118</v>
      </c>
      <c r="E82" s="141">
        <v>0.69791666666666663</v>
      </c>
      <c r="F82" s="141">
        <f>E82-D82</f>
        <v>9.3055555555555447E-2</v>
      </c>
      <c r="H82" s="142" t="s">
        <v>597</v>
      </c>
      <c r="I82" s="141">
        <f>SUMIFS(F78:F92, C78:C92,H82)</f>
        <v>4.5138888888888895E-2</v>
      </c>
    </row>
    <row r="83" spans="1:9">
      <c r="A83" s="270"/>
      <c r="B83" s="140" t="s">
        <v>1508</v>
      </c>
      <c r="C83" s="140" t="s">
        <v>600</v>
      </c>
      <c r="D83" s="141">
        <v>0.69791666666666663</v>
      </c>
      <c r="E83" s="141">
        <v>0.74305555555555547</v>
      </c>
      <c r="F83" s="141">
        <f>E83-D83</f>
        <v>4.513888888888884E-2</v>
      </c>
      <c r="H83" s="142" t="s">
        <v>604</v>
      </c>
      <c r="I83" s="141">
        <f>SUMIFS(F78:F92, C78:C92,H83)</f>
        <v>0</v>
      </c>
    </row>
    <row r="84" spans="1:9">
      <c r="A84" s="270"/>
      <c r="B84" s="140" t="s">
        <v>1509</v>
      </c>
      <c r="C84" s="188" t="s">
        <v>594</v>
      </c>
      <c r="D84" s="141">
        <v>0.74375000000000002</v>
      </c>
      <c r="E84" s="141">
        <v>0.83333333333333337</v>
      </c>
      <c r="F84" s="141">
        <f>E84-D84</f>
        <v>8.9583333333333348E-2</v>
      </c>
      <c r="H84" s="142" t="s">
        <v>602</v>
      </c>
      <c r="I84" s="141">
        <f>SUMIFS(F78:F92, C78:C92,H84)</f>
        <v>4.027777777777769E-2</v>
      </c>
    </row>
    <row r="85" spans="1:9">
      <c r="A85" s="270"/>
      <c r="B85" s="140"/>
      <c r="C85" s="188" t="s">
        <v>597</v>
      </c>
      <c r="D85" s="141"/>
      <c r="E85" s="141"/>
      <c r="F85" s="141">
        <f>E85-D85</f>
        <v>0</v>
      </c>
      <c r="H85" s="138" t="s">
        <v>608</v>
      </c>
      <c r="I85" s="139">
        <f>SUM(I79:I84)</f>
        <v>0.43819444444444428</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1510</v>
      </c>
      <c r="C94" s="140" t="s">
        <v>594</v>
      </c>
      <c r="D94" s="141">
        <v>0.39583333333333331</v>
      </c>
      <c r="E94" s="141">
        <v>0.47916666666666669</v>
      </c>
      <c r="F94" s="141">
        <f>E94-D94</f>
        <v>8.333333333333337E-2</v>
      </c>
      <c r="H94" s="142" t="s">
        <v>594</v>
      </c>
      <c r="I94" s="141">
        <f>SUMIFS(F93:F107, C93:C107,H94)</f>
        <v>0.3055555555555558</v>
      </c>
    </row>
    <row r="95" spans="1:9">
      <c r="A95" s="257"/>
      <c r="B95" s="140" t="s">
        <v>1511</v>
      </c>
      <c r="C95" s="140" t="s">
        <v>598</v>
      </c>
      <c r="D95" s="141">
        <v>0.48958333333333331</v>
      </c>
      <c r="E95" s="141">
        <v>0.5625</v>
      </c>
      <c r="F95" s="141">
        <f>E95-D95</f>
        <v>7.2916666666666685E-2</v>
      </c>
      <c r="H95" s="142" t="s">
        <v>598</v>
      </c>
      <c r="I95" s="141">
        <f>SUMIFS(F93:F107, C93:C107,H95)</f>
        <v>0.21180555555555552</v>
      </c>
    </row>
    <row r="96" spans="1:9">
      <c r="A96" s="257"/>
      <c r="B96" s="140" t="s">
        <v>1512</v>
      </c>
      <c r="C96" s="140" t="s">
        <v>602</v>
      </c>
      <c r="D96" s="141">
        <v>0.5625</v>
      </c>
      <c r="E96" s="141">
        <v>0.58333333333333337</v>
      </c>
      <c r="F96" s="141">
        <f>E96-D96</f>
        <v>2.083333333333337E-2</v>
      </c>
      <c r="H96" s="142" t="s">
        <v>600</v>
      </c>
      <c r="I96" s="141">
        <f>SUMIFS(F93:F107, C93:C107,H96)</f>
        <v>0</v>
      </c>
    </row>
    <row r="97" spans="1:9">
      <c r="A97" s="257"/>
      <c r="B97" s="140" t="s">
        <v>1513</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1545</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2022-05-23T15:48:35Z</dcterms:modified>
  <cp:category/>
  <cp:contentStatus/>
</cp:coreProperties>
</file>