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ABC20B5-9F53-4B03-9F41-637E41DBE784}"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117" l="1"/>
  <c r="F147" i="117"/>
  <c r="F146" i="117"/>
  <c r="I145" i="117"/>
  <c r="F145" i="117"/>
  <c r="I144" i="117"/>
  <c r="F144" i="117"/>
  <c r="I143" i="117"/>
  <c r="F143" i="117"/>
  <c r="I142" i="117"/>
  <c r="F142" i="117"/>
  <c r="F141" i="117"/>
  <c r="I146" i="117" s="1"/>
  <c r="F140" i="117"/>
  <c r="I141" i="117" s="1"/>
  <c r="I147" i="117" s="1"/>
  <c r="F139" i="117"/>
  <c r="F138" i="117"/>
  <c r="F137" i="117"/>
  <c r="F135" i="117"/>
  <c r="F134"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F67"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I36" i="117"/>
  <c r="F36" i="117"/>
  <c r="I35" i="117"/>
  <c r="F35" i="117"/>
  <c r="F34" i="117"/>
  <c r="I38" i="117" s="1"/>
  <c r="F33" i="117"/>
  <c r="I34" i="117" s="1"/>
  <c r="F32" i="117"/>
  <c r="I33" i="117" s="1"/>
  <c r="I39" i="117" s="1"/>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14" i="117" l="1"/>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<sst xmlns="http://schemas.openxmlformats.org/spreadsheetml/2006/main" count="16454" uniqueCount="1946">
  <si>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</si>
  <si>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</si>
  <si>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</si>
  <si>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</si>
  <si>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</si>
  <si>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</si>
  <si>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</si>
  <si>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</si>
  <si>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</si>
  <si>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</si>
  <si>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</si>
  <si>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</si>
  <si>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</si>
  <si>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</si>
  <si>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</si>
  <si>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</si>
  <si>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</si>
  <si>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</si>
  <si>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</si>
  <si>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</si>
  <si>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</si>
  <si>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</si>
  <si>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</si>
  <si>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</si>
  <si>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</si>
  <si>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</si>
  <si>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</si>
  <si>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</si>
  <si>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</si>
  <si>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</si>
  <si>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</si>
  <si>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</si>
  <si>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</si>
  <si>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</si>
  <si>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</si>
  <si>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</si>
  <si>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</si>
  <si>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</si>
  <si>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</si>
  <si>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</si>
  <si>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</si>
  <si>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</si>
  <si>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</si>
  <si>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</si>
  <si>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</si>
  <si>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</si>
  <si>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</si>
  <si>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</si>
  <si>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</si>
  <si>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</si>
  <si>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</si>
  <si>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</si>
  <si>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</si>
  <si>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</si>
  <si>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</si>
  <si>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</si>
  <si>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</si>
  <si>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</si>
  <si>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</si>
  <si>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</si>
  <si>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</si>
  <si>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</si>
  <si>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</si>
  <si>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</si>
  <si>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</si>
  <si>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</si>
  <si>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</si>
  <si>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</si>
  <si>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</si>
  <si>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</si>
  <si>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</si>
  <si>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</si>
  <si>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</si>
  <si>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</si>
  <si>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</si>
  <si>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</si>
  <si>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</si>
  <si>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</si>
  <si>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</si>
  <si>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</si>
  <si>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</si>
  <si>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</si>
  <si>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</si>
  <si>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</si>
  <si>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</si>
  <si>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</si>
  <si>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</si>
  <si>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</si>
  <si>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</si>
  <si>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</si>
  <si>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</si>
  <si>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</si>
  <si>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</si>
  <si>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</si>
  <si>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</si>
  <si>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</si>
  <si>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</si>
  <si>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</si>
  <si>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</si>
  <si>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</si>
  <si>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</si>
  <si>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</si>
  <si>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</si>
  <si>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</si>
  <si>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</si>
  <si>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</si>
  <si>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</si>
  <si>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</si>
  <si>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</si>
  <si>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</si>
  <si>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</si>
  <si>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</si>
  <si>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</si>
  <si>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</si>
  <si>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</si>
  <si>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</si>
  <si>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</si>
  <si>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</si>
  <si>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</si>
  <si>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</si>
  <si>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</si>
  <si>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</si>
  <si>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</si>
  <si>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</si>
  <si>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</si>
  <si>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</si>
  <si>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</si>
  <si>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</si>
  <si>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</si>
  <si>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</si>
  <si>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</si>
  <si>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</si>
  <si>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</si>
  <si>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</si>
  <si>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</si>
  <si>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</si>
  <si>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</si>
  <si>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</si>
  <si>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</si>
  <si>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</si>
  <si>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</si>
  <si>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</si>
  <si>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</si>
  <si>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</si>
  <si>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</si>
  <si>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</si>
  <si>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</si>
  <si>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</si>
  <si>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</si>
  <si>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</si>
  <si>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</si>
  <si>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</si>
  <si>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</si>
  <si>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</si>
  <si>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</si>
  <si>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</si>
  <si>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</si>
  <si>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</si>
  <si>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</si>
  <si>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</si>
  <si>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</si>
  <si>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</si>
  <si>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</si>
  <si>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</si>
  <si>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</si>
  <si>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</si>
  <si>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</si>
  <si>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</si>
  <si>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</si>
  <si>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</si>
  <si>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</si>
  <si>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</si>
  <si>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</si>
  <si>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</si>
  <si>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</si>
  <si>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</si>
  <si>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</si>
  <si>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</si>
  <si>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</si>
  <si>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</si>
  <si>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</si>
  <si>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</si>
  <si>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</si>
  <si>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</si>
  <si>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</si>
  <si>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</si>
  <si>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</si>
  <si>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</si>
  <si>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</si>
  <si>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</si>
  <si>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</si>
  <si>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</si>
  <si>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</si>
  <si>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</si>
  <si>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</si>
  <si>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</si>
  <si>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</si>
  <si>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</si>
  <si>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</si>
  <si>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</si>
  <si>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</si>
  <si>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</si>
  <si>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</si>
  <si>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</si>
  <si>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</si>
  <si>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</si>
  <si>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</si>
  <si>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</si>
  <si>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</si>
  <si>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</si>
  <si>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</si>
  <si>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</si>
  <si>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</si>
  <si>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</si>
  <si>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</si>
  <si>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</si>
  <si>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</si>
  <si>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</si>
  <si>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</si>
  <si>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</si>
  <si>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</si>
  <si>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</si>
  <si>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</si>
  <si>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</si>
  <si>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</si>
  <si>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</si>
  <si>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</si>
  <si>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</si>
  <si>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</si>
  <si>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</si>
  <si>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</si>
  <si>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</si>
  <si>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</si>
  <si>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</si>
  <si>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</si>
  <si>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</si>
  <si>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</si>
  <si>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</si>
  <si>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</si>
  <si>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</si>
  <si>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</si>
  <si>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</si>
  <si>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</si>
  <si>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</si>
  <si>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</si>
  <si>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</si>
  <si>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</si>
  <si>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</si>
  <si>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</si>
  <si>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</si>
  <si>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</si>
  <si>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</si>
  <si>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</si>
  <si>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</si>
  <si>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</si>
  <si>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</si>
  <si>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</si>
  <si>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</si>
  <si>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</si>
  <si>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</si>
  <si>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</si>
  <si>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</si>
  <si>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</si>
  <si>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</si>
  <si>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</si>
  <si>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</si>
  <si>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</si>
  <si>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</si>
  <si>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</si>
  <si>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</si>
  <si>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</si>
  <si>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</si>
  <si>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</si>
  <si>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</si>
  <si>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</si>
  <si>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</si>
  <si>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</si>
  <si>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</si>
  <si>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</si>
  <si>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</si>
  <si>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</si>
  <si>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</si>
  <si>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</si>
  <si>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</si>
  <si>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</si>
  <si>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</si>
  <si>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</si>
  <si>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</si>
  <si>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</si>
  <si>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</si>
  <si>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</si>
  <si>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</si>
  <si>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</si>
  <si>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</si>
  <si>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</si>
  <si>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</si>
  <si>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</si>
  <si>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</si>
  <si>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</si>
  <si>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</si>
  <si>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</si>
  <si>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</si>
  <si>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</si>
  <si>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</si>
  <si>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</si>
  <si>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</si>
  <si>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</si>
  <si>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</si>
  <si>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</si>
  <si>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</si>
  <si>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</si>
  <si>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</si>
  <si>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</si>
  <si>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</si>
  <si>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</si>
  <si>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</si>
  <si>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</si>
  <si>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</si>
  <si>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</si>
  <si>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</si>
  <si>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</si>
  <si>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</si>
  <si>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</si>
  <si>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</si>
  <si>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</si>
  <si>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</si>
  <si>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</si>
  <si>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</si>
  <si>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</si>
  <si>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</si>
  <si>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</si>
  <si>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</si>
  <si>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</si>
  <si>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</si>
  <si>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</si>
  <si>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</si>
  <si>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</si>
  <si>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</si>
  <si>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</si>
  <si>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</si>
  <si>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</si>
  <si>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</si>
  <si>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</si>
  <si>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</si>
  <si>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</si>
  <si>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</si>
  <si>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</si>
  <si>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</si>
  <si>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</si>
  <si>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</si>
  <si>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</si>
  <si>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</si>
  <si>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</si>
  <si>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</si>
  <si>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</si>
  <si>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</si>
  <si>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</si>
  <si>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</si>
  <si>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</si>
  <si>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</si>
  <si>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</si>
  <si>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</si>
  <si>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</si>
  <si>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</si>
  <si>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</si>
  <si>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</si>
  <si>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</si>
  <si>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</si>
  <si>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</si>
  <si>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</si>
  <si>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</si>
  <si>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</si>
  <si>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</si>
  <si>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</si>
  <si>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</si>
  <si>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</si>
  <si>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</si>
  <si>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</si>
  <si>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</si>
  <si>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</si>
  <si>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</si>
  <si>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</si>
  <si>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</si>
  <si>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</si>
  <si>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</si>
  <si>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</si>
  <si>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</si>
  <si>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</si>
  <si>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</si>
  <si>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</si>
  <si>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</si>
  <si>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</si>
  <si>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</si>
  <si>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</si>
  <si>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</si>
  <si>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</si>
  <si>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</si>
  <si>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</si>
  <si>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</si>
  <si>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</si>
  <si>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</si>
  <si>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</si>
  <si>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</si>
  <si>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</si>
  <si>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</si>
  <si>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</si>
  <si>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</si>
  <si>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</si>
  <si>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</si>
  <si>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</si>
  <si>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</si>
  <si>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</si>
  <si>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</si>
  <si>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</si>
  <si>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</si>
  <si>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</si>
  <si>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</si>
  <si>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</si>
  <si>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</si>
  <si>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</si>
  <si>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</si>
  <si>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</si>
  <si>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</si>
  <si>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</si>
  <si>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</si>
  <si>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</si>
  <si>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</si>
  <si>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</si>
  <si>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</si>
  <si>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</si>
  <si>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</si>
  <si>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</si>
  <si>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</si>
  <si>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</si>
  <si>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</si>
  <si>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</si>
  <si>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</si>
  <si>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</si>
  <si>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</si>
  <si>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</si>
  <si>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</si>
  <si>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</si>
  <si>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</si>
  <si>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</si>
  <si>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</si>
  <si>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</si>
  <si>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</si>
  <si>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</si>
  <si>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</si>
  <si>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</si>
  <si>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</si>
  <si>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</si>
  <si>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</si>
  <si>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</si>
  <si>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</si>
  <si>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</si>
  <si>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</si>
  <si>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</si>
  <si>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</si>
  <si>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</si>
  <si>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</si>
  <si>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</si>
  <si>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</si>
  <si>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</si>
  <si>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</si>
  <si>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</si>
  <si>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</si>
  <si>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</si>
  <si>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</si>
  <si>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</si>
  <si>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</si>
  <si>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</si>
  <si>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</si>
  <si>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</si>
  <si>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</si>
  <si>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</si>
  <si>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</si>
  <si>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</si>
  <si>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</si>
  <si>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</si>
  <si>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</si>
  <si>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</si>
  <si>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</si>
  <si>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</si>
  <si>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</si>
  <si>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</si>
  <si>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</si>
  <si>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</si>
  <si>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</si>
  <si>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</si>
  <si>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</si>
  <si>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</si>
  <si>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</si>
  <si>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</si>
  <si>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</si>
  <si>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</si>
  <si>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</si>
  <si>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</si>
  <si>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</si>
  <si>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</si>
  <si>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</si>
  <si>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</si>
  <si>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</si>
  <si>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</si>
  <si>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</si>
  <si>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</si>
  <si>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</si>
  <si>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</si>
  <si>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</si>
  <si>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</si>
  <si>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</si>
  <si>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</si>
  <si>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</si>
  <si>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</si>
  <si>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</si>
  <si>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</si>
  <si>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</si>
  <si>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</si>
  <si>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</si>
  <si>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</si>
  <si>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</si>
  <si>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</si>
  <si>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</si>
  <si>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</si>
  <si>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</si>
  <si>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</si>
  <si>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</si>
  <si>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</si>
  <si>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</si>
  <si>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</si>
  <si>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</si>
  <si>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</si>
  <si>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</si>
  <si>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</si>
  <si>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</si>
  <si>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</si>
  <si>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</si>
  <si>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</si>
  <si>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</si>
  <si>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</si>
  <si>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</si>
  <si>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</si>
  <si>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</si>
  <si>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</si>
  <si>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</si>
  <si>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</si>
  <si>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</si>
  <si>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</si>
  <si>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</si>
  <si>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</si>
  <si>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</si>
  <si>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</si>
  <si>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</si>
  <si>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</si>
  <si>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</si>
  <si>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</si>
  <si>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</si>
  <si>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</si>
  <si>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</si>
  <si>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</si>
  <si>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</si>
  <si>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</si>
  <si>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</si>
  <si>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</si>
  <si>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</si>
  <si>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</si>
  <si>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</si>
  <si>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</si>
  <si>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</si>
  <si>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</si>
  <si>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</si>
  <si>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</si>
  <si>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</si>
  <si>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</si>
  <si>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</si>
  <si>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</si>
  <si>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</si>
  <si>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</si>
  <si>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</si>
  <si>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</si>
  <si>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</si>
  <si>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</si>
  <si>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</si>
  <si>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</si>
  <si>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</si>
  <si>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</si>
  <si>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</si>
  <si>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</si>
  <si>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</si>
  <si>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</si>
  <si>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</si>
  <si>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</si>
  <si>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</si>
  <si>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</si>
  <si>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</si>
  <si>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</si>
  <si>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</si>
  <si>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</si>
  <si>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</si>
  <si>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</si>
  <si>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</si>
  <si>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</si>
  <si>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</si>
  <si>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</si>
  <si>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</si>
  <si>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</si>
  <si>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</si>
  <si>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</si>
  <si>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</si>
  <si>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</si>
  <si>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</si>
  <si>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</si>
  <si>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</si>
  <si>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</si>
  <si>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</si>
  <si>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</si>
  <si>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</si>
  <si>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</si>
  <si>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</si>
  <si>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</si>
  <si>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</si>
  <si>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</si>
  <si>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</si>
  <si>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</si>
  <si>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</si>
  <si>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</si>
  <si>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</si>
  <si>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</si>
  <si>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</si>
  <si>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</si>
  <si>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</si>
  <si>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</si>
  <si>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</si>
  <si>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</si>
  <si>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</si>
  <si>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</si>
  <si>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</si>
  <si>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</si>
  <si>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</si>
  <si>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</si>
  <si>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</si>
  <si>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</si>
  <si>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</si>
  <si>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</si>
  <si>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</si>
  <si>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</si>
  <si>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</si>
  <si>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</si>
  <si>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</si>
  <si>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</si>
  <si>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</si>
  <si>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</si>
  <si>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</si>
  <si>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</si>
  <si>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</si>
  <si>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</si>
  <si>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</si>
  <si>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</si>
  <si>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</si>
  <si>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</si>
  <si>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</si>
  <si>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</si>
  <si>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</si>
  <si>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</si>
  <si>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</si>
  <si>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</si>
  <si>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</si>
  <si>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</si>
  <si>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</si>
  <si>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</si>
  <si>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</si>
  <si>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</si>
  <si>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</si>
  <si>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</si>
  <si>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</si>
  <si>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</si>
  <si>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</si>
  <si>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</si>
  <si>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</si>
  <si>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</si>
  <si>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</si>
  <si>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</si>
  <si>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</si>
  <si>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</si>
  <si>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</si>
  <si>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</si>
  <si>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</si>
  <si>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</si>
  <si>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</si>
  <si>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</si>
  <si>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</si>
  <si>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</si>
  <si>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</si>
  <si>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</si>
  <si>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</si>
  <si>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</si>
  <si>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</si>
  <si>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</si>
  <si>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</si>
  <si>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</si>
  <si>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</si>
  <si>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</si>
  <si>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</si>
  <si>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</si>
  <si>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</si>
  <si>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</si>
  <si>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</si>
  <si>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</si>
  <si>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</si>
  <si>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</si>
  <si>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</si>
  <si>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</si>
  <si>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</si>
  <si>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</si>
  <si>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</si>
  <si>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</si>
  <si>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</si>
  <si>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</si>
  <si>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</si>
  <si>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</si>
  <si>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</si>
  <si>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</si>
  <si>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</si>
  <si>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</si>
  <si>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</si>
  <si>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</si>
  <si>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</si>
  <si>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</si>
  <si>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</si>
  <si>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</si>
  <si>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</si>
  <si>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</si>
  <si>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</si>
  <si>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</si>
  <si>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</si>
  <si>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</si>
  <si>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</si>
  <si>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</si>
  <si>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</si>
  <si>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</si>
  <si>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</si>
  <si>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</si>
  <si>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</si>
  <si>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</si>
  <si>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</si>
  <si>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</si>
  <si>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</si>
  <si>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</si>
  <si>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</si>
  <si>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</si>
  <si>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</si>
  <si>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</si>
  <si>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</si>
  <si>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</si>
  <si>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</si>
  <si>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</si>
  <si>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</si>
  <si>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</si>
  <si>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</si>
  <si>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</si>
  <si>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</si>
  <si>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</si>
  <si>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</si>
  <si>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</si>
  <si>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</si>
  <si>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</si>
  <si>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</si>
  <si>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</si>
  <si>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</si>
  <si>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</si>
  <si>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</si>
  <si>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</si>
  <si>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</si>
  <si>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</si>
  <si>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</si>
  <si>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</si>
  <si>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</si>
  <si>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</si>
  <si>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</si>
  <si>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</si>
  <si>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</si>
  <si>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</si>
  <si>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</si>
  <si>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</si>
  <si>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</si>
  <si>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</si>
  <si>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</si>
  <si>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</si>
  <si>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</si>
  <si>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</si>
  <si>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</si>
  <si>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</si>
  <si>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</si>
  <si>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</si>
  <si>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</si>
  <si>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</si>
  <si>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</si>
  <si>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</si>
  <si>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</si>
  <si>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</si>
  <si>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</si>
  <si>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</si>
  <si>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</si>
  <si>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</si>
  <si>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</si>
  <si>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</si>
  <si>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</si>
  <si>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</si>
  <si>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</si>
  <si>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</si>
  <si>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</si>
  <si>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</si>
  <si>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</si>
  <si>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</si>
  <si>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</si>
  <si>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</si>
  <si>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</si>
  <si>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</si>
  <si>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</si>
  <si>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</si>
  <si>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</si>
  <si>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</si>
  <si>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</si>
  <si>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</si>
  <si>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</si>
  <si>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</si>
  <si>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</si>
  <si>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</si>
  <si>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</si>
  <si>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</si>
  <si>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</si>
  <si>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</si>
  <si>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</si>
  <si>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</si>
  <si>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</si>
  <si>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</si>
  <si>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</si>
  <si>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</si>
  <si>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</si>
  <si>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</si>
  <si>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</si>
  <si>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</si>
  <si>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</si>
  <si>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</si>
  <si>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</si>
  <si>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</si>
  <si>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</si>
  <si>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</si>
  <si>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</si>
  <si>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</si>
  <si>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</si>
  <si>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</si>
  <si>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</si>
  <si>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</si>
  <si>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</si>
  <si>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</si>
  <si>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</si>
  <si>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</si>
  <si>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</si>
  <si>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</si>
  <si>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</si>
  <si>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</si>
  <si>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</si>
  <si>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</si>
  <si>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</si>
  <si>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</si>
  <si>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</si>
  <si>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</si>
  <si>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</si>
  <si>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</si>
  <si>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</si>
  <si>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</si>
  <si>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</si>
  <si>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</si>
  <si>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</si>
  <si>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</si>
  <si>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</si>
  <si>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</si>
  <si>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</si>
  <si>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</si>
  <si>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</si>
  <si>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</si>
  <si>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</si>
  <si>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</si>
  <si>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</si>
  <si>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</si>
  <si>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</si>
  <si>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</si>
  <si>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</si>
  <si>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</si>
  <si>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</si>
  <si>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</si>
  <si>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</si>
  <si>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</si>
  <si>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</si>
  <si>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</si>
  <si>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</si>
  <si>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</si>
  <si>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</si>
  <si>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</si>
  <si>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</si>
  <si>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</si>
  <si>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</si>
  <si>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</si>
  <si>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</si>
  <si>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</si>
  <si>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</si>
  <si>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</si>
  <si>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</si>
  <si>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</si>
  <si>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</si>
  <si>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</si>
  <si>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</si>
  <si>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</si>
  <si>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</si>
  <si>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</si>
  <si>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</si>
  <si>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</si>
  <si>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</si>
  <si>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</si>
  <si>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</si>
  <si>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</si>
  <si>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</si>
  <si>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</si>
  <si>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</si>
  <si>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</si>
  <si>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</si>
  <si>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</si>
  <si>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</si>
  <si>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</si>
  <si>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</si>
  <si>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</si>
  <si>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</si>
  <si>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</si>
  <si>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</si>
  <si>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</si>
  <si>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</si>
  <si>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</si>
  <si>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</si>
  <si>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</si>
  <si>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</si>
  <si>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</si>
  <si>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</si>
  <si>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</si>
  <si>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</si>
  <si>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</si>
  <si>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</si>
  <si>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</si>
  <si>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</si>
  <si>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</si>
  <si>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</si>
  <si>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</si>
  <si>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</si>
  <si>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</si>
  <si>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</si>
  <si>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</si>
  <si>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</si>
  <si>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</si>
  <si>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</si>
  <si>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</si>
  <si>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</si>
  <si>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</si>
  <si>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</si>
  <si>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</si>
  <si>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</si>
  <si>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</si>
  <si>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</si>
  <si>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</si>
  <si>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</si>
  <si>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</si>
  <si>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</si>
  <si>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</si>
  <si>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</si>
  <si>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</si>
  <si>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</si>
  <si>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</si>
  <si>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</si>
  <si>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</si>
  <si>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</si>
  <si>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</si>
  <si>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</si>
  <si>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</si>
  <si>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</si>
  <si>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</si>
  <si>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</si>
  <si>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</si>
  <si>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</si>
  <si>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</si>
  <si>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</si>
  <si>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</si>
  <si>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</si>
  <si>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</si>
  <si>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</si>
  <si>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</si>
  <si>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</si>
  <si>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</si>
  <si>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</si>
  <si>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</si>
  <si>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</si>
  <si>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</si>
  <si>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</si>
  <si>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</si>
  <si>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</si>
  <si>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</si>
  <si>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</si>
  <si>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</si>
  <si>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</si>
  <si>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</si>
  <si>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</si>
  <si>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</si>
  <si>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</si>
  <si>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</si>
  <si>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</si>
  <si>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</si>
  <si>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</si>
  <si>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</si>
  <si>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</si>
  <si>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</si>
  <si>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</si>
  <si>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</si>
  <si>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</si>
  <si>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</si>
  <si>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</si>
  <si>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</si>
  <si>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</si>
  <si>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</si>
  <si>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</si>
  <si>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</si>
  <si>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</si>
  <si>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</si>
  <si>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</si>
  <si>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</si>
  <si>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</si>
  <si>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</si>
  <si>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</si>
  <si>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</si>
  <si>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</si>
  <si>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</si>
  <si>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</si>
  <si>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</si>
  <si>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</si>
  <si>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</si>
  <si>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</si>
  <si>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</si>
  <si>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</si>
  <si>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</si>
  <si>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</si>
  <si>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</si>
  <si>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</si>
  <si>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</si>
  <si>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</si>
  <si>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</si>
  <si>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</si>
  <si>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</si>
  <si>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</si>
  <si>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</si>
  <si>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</si>
  <si>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</si>
  <si>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</si>
  <si>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</si>
  <si>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</si>
  <si>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</si>
  <si>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</si>
  <si>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</si>
  <si>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</si>
  <si>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</si>
  <si>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</si>
  <si>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</si>
  <si>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</si>
  <si>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</si>
  <si>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</si>
  <si>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</si>
  <si>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</si>
  <si>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</si>
  <si>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</si>
  <si>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</si>
  <si>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</si>
  <si>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</si>
  <si>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</si>
  <si>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</si>
  <si>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</si>
  <si>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</si>
  <si>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</si>
  <si>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</si>
  <si>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</si>
  <si>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</si>
  <si>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</si>
  <si>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</si>
  <si>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</si>
  <si>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</si>
  <si>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</si>
  <si>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</si>
  <si>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</si>
  <si>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</si>
  <si>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</si>
  <si>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</si>
  <si>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</si>
  <si>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</si>
  <si>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</si>
  <si>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</si>
  <si>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</si>
  <si>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</si>
  <si>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</si>
  <si>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</si>
  <si>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</si>
  <si>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</si>
  <si>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</si>
  <si>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</si>
  <si>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</si>
  <si>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</si>
  <si>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</si>
  <si>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</si>
  <si>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</si>
  <si>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</si>
  <si>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</si>
  <si>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</si>
  <si>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</si>
  <si>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</si>
  <si>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</si>
  <si>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</si>
  <si>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</si>
  <si>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</si>
  <si>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</si>
  <si>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</si>
  <si>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</si>
  <si>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</si>
  <si>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</si>
  <si>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</si>
  <si>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</si>
  <si>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</si>
  <si>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</si>
  <si>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</si>
  <si>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</si>
  <si>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</si>
  <si>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</si>
  <si>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</si>
  <si>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</si>
  <si>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</si>
  <si>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</si>
  <si>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</si>
  <si>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</si>
  <si>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</si>
  <si>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</si>
  <si>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</si>
  <si>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</si>
  <si>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</si>
  <si>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</si>
  <si>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</si>
  <si>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</si>
  <si>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</si>
  <si>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</si>
  <si>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</si>
  <si>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</si>
  <si>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</si>
  <si>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</si>
  <si>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</si>
  <si>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</si>
  <si>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</si>
  <si>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</si>
  <si>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</si>
  <si>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</si>
  <si>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</si>
  <si>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</si>
  <si>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</si>
  <si>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</si>
  <si>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</si>
  <si>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</si>
  <si>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</si>
  <si>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</si>
  <si>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</si>
  <si>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</si>
  <si>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</si>
  <si>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</si>
  <si>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</si>
  <si>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</si>
  <si>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</si>
  <si>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</si>
  <si>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</si>
  <si>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</si>
  <si>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</si>
  <si>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</si>
  <si>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</si>
  <si>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</si>
  <si>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</si>
  <si>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</si>
  <si>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</si>
  <si>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</si>
  <si>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</si>
  <si>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</si>
  <si>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</si>
  <si>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</si>
  <si>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</si>
  <si>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</si>
  <si>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</si>
  <si>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</si>
  <si>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</si>
  <si>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</si>
  <si>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</si>
  <si>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</si>
  <si>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</si>
  <si>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</si>
  <si>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</si>
  <si>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</si>
  <si>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</si>
  <si>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</si>
  <si>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</si>
  <si>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</si>
  <si>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</si>
  <si>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</si>
  <si>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</si>
  <si>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</si>
  <si>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</si>
  <si>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</si>
  <si>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</si>
  <si>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</si>
  <si>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</si>
  <si>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</si>
  <si>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</si>
  <si>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</si>
  <si>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</si>
  <si>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</si>
  <si>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</si>
  <si>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</si>
  <si>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</si>
  <si>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</si>
  <si>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</si>
  <si>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</si>
  <si>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</si>
  <si>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</si>
  <si>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</si>
  <si>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</si>
  <si>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</si>
  <si>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</si>
  <si>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</si>
  <si>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</si>
  <si>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</si>
  <si>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</si>
  <si>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</si>
  <si>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</si>
  <si>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</si>
  <si>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</si>
  <si>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</si>
  <si>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</si>
  <si>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</si>
  <si>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</si>
  <si>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</si>
  <si>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</si>
  <si>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</si>
  <si>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</si>
  <si>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</si>
  <si>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</si>
  <si>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</si>
  <si>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</si>
  <si>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</si>
  <si>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</si>
  <si>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</si>
  <si>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</si>
  <si>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</si>
  <si>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</si>
  <si>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</si>
  <si>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</si>
  <si>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</si>
  <si>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</si>
  <si>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</si>
  <si>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</si>
  <si>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</si>
  <si>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</si>
  <si>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</si>
  <si>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</si>
  <si>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</si>
  <si>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</si>
  <si>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</si>
  <si>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</si>
  <si>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</si>
  <si>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</si>
  <si>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</si>
  <si>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</si>
  <si>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</si>
  <si>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</si>
  <si>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</si>
  <si>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</si>
  <si>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</si>
  <si>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</si>
  <si>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</si>
  <si>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</si>
  <si>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</si>
  <si>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</si>
  <si>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</si>
  <si>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</si>
  <si>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</si>
  <si>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</si>
  <si>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</si>
  <si>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</si>
  <si>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</si>
  <si>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</si>
  <si>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</si>
  <si>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</si>
  <si>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</si>
  <si>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</si>
  <si>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</si>
  <si>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</si>
  <si>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</si>
  <si>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</si>
  <si>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</si>
  <si>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</si>
  <si>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</si>
  <si>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</si>
  <si>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</si>
  <si>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</si>
  <si>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</si>
  <si>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</si>
  <si>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</si>
  <si>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</si>
  <si>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</si>
  <si>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</si>
  <si>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</si>
  <si>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</si>
  <si>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</si>
  <si>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</si>
  <si>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</si>
  <si>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</si>
  <si>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</si>
  <si>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</si>
  <si>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</si>
  <si>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</si>
  <si>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</si>
  <si>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</si>
  <si>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</si>
  <si>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</si>
  <si>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</si>
  <si>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</si>
  <si>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</si>
  <si>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</si>
  <si>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</si>
  <si>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</si>
  <si>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</si>
  <si>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</si>
  <si>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</si>
  <si>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</si>
  <si>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</si>
  <si>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</si>
  <si>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</si>
  <si>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</si>
  <si>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</si>
  <si>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</si>
  <si>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</si>
  <si>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</si>
  <si>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</si>
  <si>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</si>
  <si>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</si>
  <si>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</si>
  <si>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</si>
  <si>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</si>
  <si>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</si>
  <si>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</si>
  <si>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</si>
  <si>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</si>
  <si>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</si>
  <si>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</si>
  <si>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</si>
  <si>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</si>
  <si>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</si>
  <si>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</si>
  <si>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</si>
  <si>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</si>
  <si>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</si>
  <si>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</si>
  <si>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</si>
  <si>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</si>
  <si>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</si>
  <si>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</si>
  <si>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</si>
  <si>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</si>
  <si>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</si>
  <si>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</si>
  <si>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</si>
  <si>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</si>
  <si>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</si>
  <si>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</si>
  <si>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</si>
  <si>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</si>
  <si>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</si>
  <si>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</si>
  <si>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</si>
  <si>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</si>
  <si>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</si>
  <si>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</si>
  <si>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</si>
  <si>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</si>
  <si>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</si>
  <si>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</si>
  <si>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</si>
  <si>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</si>
  <si>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</si>
  <si>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</si>
  <si>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</si>
  <si>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</si>
  <si>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</si>
  <si>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</si>
  <si>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</si>
  <si>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</si>
  <si>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</si>
  <si>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</si>
  <si>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</si>
  <si>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</si>
  <si>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</si>
  <si>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</si>
  <si>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</si>
  <si>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</si>
  <si>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</si>
  <si>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</si>
  <si>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</si>
  <si>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</si>
  <si>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</si>
  <si>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</si>
  <si>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</si>
  <si>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</si>
  <si>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</si>
  <si>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</si>
  <si>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</si>
  <si>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</si>
  <si>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</si>
  <si>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</si>
  <si>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</si>
  <si>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</si>
  <si>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</si>
  <si>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</si>
  <si>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</si>
  <si>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</si>
  <si>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</si>
  <si>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</si>
  <si>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</si>
  <si>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</si>
  <si>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</si>
  <si>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</si>
  <si>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</si>
  <si>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</si>
  <si>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</si>
  <si>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</si>
  <si>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</si>
  <si>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</si>
  <si>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</si>
  <si>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</si>
  <si>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</si>
  <si>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</si>
  <si>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</si>
  <si>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</si>
  <si>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</si>
  <si>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</si>
  <si>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</si>
  <si>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</si>
  <si>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</si>
  <si>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</si>
  <si>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</si>
  <si>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</si>
  <si>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</si>
  <si>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</si>
  <si>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</si>
  <si>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</si>
  <si>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</si>
  <si>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</si>
  <si>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</si>
  <si>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</si>
  <si>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</si>
  <si>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</si>
  <si>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</si>
  <si>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</si>
  <si>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</si>
  <si>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</si>
  <si>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</si>
  <si>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</si>
  <si>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</si>
  <si>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</si>
  <si>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</si>
  <si>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</si>
  <si>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</si>
  <si>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</si>
  <si>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</si>
  <si>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</si>
  <si>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</si>
  <si>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</si>
  <si>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</si>
  <si>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</si>
  <si>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</si>
  <si>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</si>
  <si>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</si>
  <si>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</si>
  <si>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</si>
  <si>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</si>
  <si>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</si>
  <si>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</si>
  <si>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</si>
  <si>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</si>
  <si>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</si>
  <si>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</si>
  <si>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</si>
  <si>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</si>
  <si>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</si>
  <si>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</si>
  <si>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</si>
  <si>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</si>
  <si>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</si>
  <si>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</si>
  <si>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</si>
  <si>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</si>
  <si>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</si>
  <si>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</si>
  <si>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</si>
  <si>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</si>
  <si>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</si>
  <si>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</si>
  <si>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</si>
  <si>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</si>
  <si>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</si>
  <si>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</si>
  <si>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</si>
  <si>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</si>
  <si>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</si>
  <si>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</si>
  <si>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</si>
  <si>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</si>
  <si>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</si>
  <si>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</si>
  <si>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</si>
  <si>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</si>
  <si>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</si>
  <si>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</si>
  <si>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</si>
  <si>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</si>
  <si>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</si>
  <si>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</si>
  <si>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</si>
  <si>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</si>
  <si>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</si>
  <si>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</si>
  <si>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</si>
  <si>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</si>
  <si>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</si>
  <si>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</si>
  <si>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</si>
  <si>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</si>
  <si>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</si>
  <si>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</si>
  <si>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</si>
  <si>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</si>
  <si>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</si>
  <si>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</si>
  <si>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</si>
  <si>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</si>
  <si>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</si>
  <si>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</si>
  <si>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</si>
  <si>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</si>
  <si>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</si>
  <si>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</si>
  <si>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</si>
  <si>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</si>
  <si>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</si>
  <si>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</si>
  <si>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</si>
  <si>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</si>
  <si>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</si>
  <si>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</si>
  <si>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</si>
  <si>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</si>
  <si>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</si>
  <si>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</si>
  <si>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</si>
  <si>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</si>
  <si>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</si>
  <si>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</si>
  <si>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</si>
  <si>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</si>
  <si>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</si>
  <si>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</si>
  <si>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</si>
  <si>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</si>
  <si>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</si>
  <si>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</si>
  <si>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</si>
  <si>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</si>
  <si>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</si>
  <si>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</si>
  <si>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</si>
  <si>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</si>
  <si>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</si>
  <si>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</si>
  <si>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</si>
  <si>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</si>
  <si>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</si>
  <si>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</si>
  <si>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</si>
  <si>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</si>
  <si>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</si>
  <si>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</si>
  <si>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</si>
  <si>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</si>
  <si>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</si>
  <si>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</si>
  <si>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</si>
  <si>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</si>
  <si>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</si>
  <si>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</si>
  <si>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</si>
  <si>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</si>
  <si>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</si>
  <si>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</si>
  <si>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</si>
  <si>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</si>
  <si>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</si>
  <si>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</si>
  <si>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</si>
  <si>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</si>
  <si>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</si>
  <si>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</si>
  <si>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</si>
  <si>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</si>
  <si>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</si>
  <si>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</si>
  <si>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</si>
  <si>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</si>
  <si>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</si>
  <si>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</si>
  <si>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</si>
  <si>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</si>
  <si>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</si>
  <si>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</si>
  <si>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</si>
  <si>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</si>
  <si>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</si>
  <si>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</si>
  <si>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</si>
  <si>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</si>
  <si>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</si>
  <si>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</si>
  <si>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</si>
  <si>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</si>
  <si>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</si>
  <si>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</si>
  <si>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</si>
  <si>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</si>
  <si>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</si>
  <si>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</si>
  <si>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</si>
  <si>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</si>
  <si>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</si>
  <si>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</si>
  <si>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</si>
  <si>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</si>
  <si>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</si>
  <si>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</si>
  <si>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</si>
  <si>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</si>
  <si>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</si>
  <si>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</si>
  <si>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</si>
  <si>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</si>
  <si>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</si>
  <si>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</si>
  <si>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</si>
  <si>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</si>
  <si>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</si>
  <si>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</si>
  <si>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</si>
  <si>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</si>
  <si>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</si>
  <si>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</si>
  <si>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</si>
  <si>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</si>
  <si>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</si>
  <si>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</si>
  <si>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</si>
  <si>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</si>
  <si>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</si>
  <si>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</si>
  <si>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</si>
  <si>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</si>
  <si>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</si>
  <si>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</si>
  <si>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</si>
  <si>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</si>
  <si>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</si>
  <si>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</si>
  <si>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</si>
  <si>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</si>
  <si>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</si>
  <si>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</si>
  <si>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</si>
  <si>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</si>
  <si>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</si>
  <si>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</si>
  <si>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</si>
  <si>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</si>
  <si>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</si>
  <si>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</si>
  <si>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</si>
  <si>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</si>
  <si>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</si>
  <si>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</si>
  <si>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</si>
  <si>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</si>
  <si>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</si>
  <si>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</si>
  <si>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</si>
  <si>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</si>
  <si>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</si>
  <si>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</si>
  <si>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</si>
  <si>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</si>
  <si>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</si>
  <si>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</si>
  <si>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</si>
  <si>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</si>
  <si>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</si>
  <si>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</si>
  <si>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</si>
  <si>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</si>
  <si>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</si>
  <si>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</si>
  <si>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</si>
  <si>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</si>
  <si>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</si>
  <si>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</si>
  <si>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</si>
  <si>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</si>
  <si>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</si>
  <si>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</si>
  <si>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</si>
  <si>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</si>
  <si>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</si>
  <si>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</si>
  <si>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</si>
  <si>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</si>
  <si>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</si>
  <si>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</si>
  <si>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</si>
  <si>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</si>
  <si>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</si>
  <si>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</si>
  <si>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</si>
  <si>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</si>
  <si>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</si>
  <si>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</si>
  <si>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</si>
  <si>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</si>
  <si>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</si>
  <si>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</si>
  <si>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</si>
  <si>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</si>
  <si>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</si>
  <si>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</si>
  <si>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</si>
  <si>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</si>
  <si>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</si>
  <si>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</si>
  <si>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</si>
  <si>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</si>
  <si>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</si>
  <si>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</si>
  <si>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</si>
  <si>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</si>
  <si>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</si>
  <si>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</si>
  <si>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</si>
  <si>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</si>
  <si>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</si>
  <si>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</si>
  <si>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</si>
  <si>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</si>
  <si>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</si>
  <si>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</si>
  <si>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</si>
  <si>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</si>
  <si>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</si>
  <si>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</si>
  <si>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</si>
  <si>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</si>
  <si>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</si>
  <si>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</si>
  <si>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</si>
  <si>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</si>
  <si>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</si>
  <si>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</si>
  <si>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</si>
  <si>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</si>
  <si>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</si>
  <si>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</si>
  <si>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</si>
  <si>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</si>
  <si>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</si>
  <si>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</si>
  <si>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</si>
  <si>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</si>
  <si>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</si>
  <si>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</si>
  <si>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</si>
  <si>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</si>
  <si>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</si>
  <si>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</si>
  <si>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</si>
  <si>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</si>
  <si>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</si>
  <si>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</si>
  <si>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</si>
  <si>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</si>
  <si>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</si>
  <si>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</si>
  <si>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</si>
  <si>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</si>
  <si>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</si>
  <si>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</si>
  <si>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</si>
  <si>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</si>
  <si>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</si>
  <si>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</si>
  <si>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</si>
  <si>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</si>
  <si>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</si>
  <si>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</si>
  <si>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</si>
  <si>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</si>
  <si>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</si>
  <si>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</si>
  <si>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</si>
  <si>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</si>
  <si>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</si>
  <si>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</si>
  <si>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</si>
  <si>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</si>
  <si>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</si>
  <si>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</si>
  <si>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</si>
  <si>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</si>
  <si>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</si>
  <si>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</si>
  <si>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</si>
  <si>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</si>
  <si>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</si>
  <si>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</si>
  <si>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</si>
  <si>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</si>
  <si>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</si>
  <si>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</si>
  <si>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</si>
  <si>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</si>
  <si>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</si>
  <si>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</si>
  <si>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</si>
  <si>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</si>
  <si>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</si>
  <si>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</si>
  <si>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</si>
  <si>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</si>
  <si>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</si>
  <si>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</si>
  <si>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</si>
  <si>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</si>
  <si>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</si>
  <si>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</si>
  <si>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</si>
  <si>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</si>
  <si>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</si>
  <si>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</si>
  <si>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</si>
  <si>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</si>
  <si>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</si>
  <si>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</si>
  <si>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</si>
  <si>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</si>
  <si>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</si>
  <si>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</si>
  <si>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</si>
  <si>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</si>
  <si>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</si>
  <si>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</si>
  <si>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</si>
  <si>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</si>
  <si>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</si>
  <si>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</si>
  <si>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</si>
  <si>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</si>
  <si>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</si>
  <si>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</si>
  <si>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</si>
  <si>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</si>
  <si>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</si>
  <si>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</si>
  <si>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</si>
  <si>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</si>
  <si>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</si>
  <si>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</si>
  <si>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</si>
  <si>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</si>
  <si>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</si>
  <si>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</si>
  <si>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</si>
  <si>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</si>
  <si>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</si>
  <si>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</si>
  <si>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</si>
  <si>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</si>
  <si>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</si>
  <si>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</si>
  <si>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</si>
  <si>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</si>
  <si>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</si>
  <si>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</si>
  <si>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</si>
  <si>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</si>
  <si>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</si>
  <si>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</si>
  <si>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</si>
  <si>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</si>
  <si>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</si>
  <si>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</si>
  <si>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</si>
  <si>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</si>
  <si>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</si>
  <si>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</si>
  <si>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</si>
  <si>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</si>
  <si>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</si>
  <si>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</si>
  <si>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</si>
  <si>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</si>
  <si>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</si>
  <si>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</si>
  <si>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</si>
  <si>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Input Validation in admin</t>
  </si>
  <si>
    <t>Input Validation in reject reason,coupon code and checked flow</t>
  </si>
  <si>
    <t xml:space="preserve">checked for dropdown validation </t>
  </si>
  <si>
    <t>More comments page- alignment dialogbox</t>
  </si>
  <si>
    <t>solved the package issues in linting</t>
  </si>
  <si>
    <t>linting</t>
  </si>
  <si>
    <t>code cleaning and rearranging</t>
  </si>
  <si>
    <t>reworked on linting</t>
  </si>
  <si>
    <t>made dialogbox for morecomments</t>
  </si>
  <si>
    <t xml:space="preserve">home page advanced filter </t>
  </si>
  <si>
    <t>Comments page alignment with date</t>
  </si>
  <si>
    <t>Reworked on Home page and comments page</t>
  </si>
  <si>
    <t>code cleaning in admin awards page</t>
  </si>
  <si>
    <t>Responsiveness for admin award page</t>
  </si>
  <si>
    <t>changes in  award reuest</t>
  </si>
  <si>
    <t>worked on requwstor flow to fix the dropdown issues</t>
  </si>
  <si>
    <t>questioned the status of  es lint, j meter and sonar cube</t>
  </si>
  <si>
    <t>checked flow and preparation of  defect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</si>
</sst>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11" workbookViewId="0">
      <selection activeCell="F115" sqref="F11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1"/>
  <sheetViews>
    <sheetView tabSelected="1" topLeftCell="A167" workbookViewId="0">
      <selection activeCell="B115" sqref="B11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1928</v>
      </c>
      <c r="C49" s="140" t="s">
        <v>594</v>
      </c>
      <c r="D49" s="185">
        <v>0.36458333333333331</v>
      </c>
      <c r="E49" s="141">
        <v>0.45833333333333331</v>
      </c>
      <c r="F49" s="187">
        <f>E49-D49</f>
        <v>9.375E-2</v>
      </c>
      <c r="H49" s="142" t="s">
        <v>594</v>
      </c>
      <c r="I49" s="141">
        <f>SUMIFS(F48:F62, C48:C62,H49)</f>
        <v>0.21874999999999994</v>
      </c>
    </row>
    <row r="50" spans="1:9">
      <c r="A50" s="430"/>
      <c r="B50" s="140" t="s">
        <v>638</v>
      </c>
      <c r="C50" s="140" t="s">
        <v>602</v>
      </c>
      <c r="D50" s="141">
        <v>0.45833333333333331</v>
      </c>
      <c r="E50" s="141">
        <v>0.46527777777777773</v>
      </c>
      <c r="F50" s="187">
        <f>E50-D50</f>
        <v>6.9444444444444198E-3</v>
      </c>
      <c r="H50" s="142" t="s">
        <v>598</v>
      </c>
      <c r="I50" s="141">
        <f>SUMIFS(F48:F62, C48:C62,H50)</f>
        <v>0</v>
      </c>
    </row>
    <row r="51" spans="1:9">
      <c r="A51" s="430"/>
      <c r="B51" s="140" t="s">
        <v>1929</v>
      </c>
      <c r="C51" s="140" t="s">
        <v>594</v>
      </c>
      <c r="D51" s="141">
        <v>0.46527777777777773</v>
      </c>
      <c r="E51" s="141">
        <v>0.49305555555555558</v>
      </c>
      <c r="F51" s="187">
        <f>E51-D51</f>
        <v>2.7777777777777846E-2</v>
      </c>
      <c r="H51" s="142" t="s">
        <v>600</v>
      </c>
      <c r="I51" s="141">
        <f>SUMIFS(F48:F62, C48:C62,H51)</f>
        <v>0</v>
      </c>
    </row>
    <row r="52" spans="1:9">
      <c r="A52" s="430"/>
      <c r="B52" s="140" t="s">
        <v>1930</v>
      </c>
      <c r="C52" s="140" t="s">
        <v>594</v>
      </c>
      <c r="D52" s="141">
        <v>0.49305555555555558</v>
      </c>
      <c r="E52" s="141">
        <v>0.54166666666666663</v>
      </c>
      <c r="F52" s="187">
        <f>E52-D52</f>
        <v>4.8611111111111049E-2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0</v>
      </c>
    </row>
    <row r="54" spans="1:9">
      <c r="A54" s="430"/>
      <c r="B54" s="165" t="s">
        <v>1931</v>
      </c>
      <c r="C54" s="140" t="s">
        <v>594</v>
      </c>
      <c r="D54" s="141">
        <v>0.57291666666666663</v>
      </c>
      <c r="E54" s="141">
        <v>0.61111111111111105</v>
      </c>
      <c r="F54" s="187">
        <f>E54-D54</f>
        <v>3.819444444444442E-2</v>
      </c>
      <c r="H54" s="142" t="s">
        <v>602</v>
      </c>
      <c r="I54" s="141">
        <f>SUMIFS(F48:F62, C48:C62,H54)</f>
        <v>3.472222222222221E-2</v>
      </c>
    </row>
    <row r="55" spans="1:9">
      <c r="A55" s="430"/>
      <c r="B55" s="140"/>
      <c r="C55" s="140"/>
      <c r="D55" s="141"/>
      <c r="E55" s="141"/>
      <c r="F55" s="187">
        <f>E55-D55</f>
        <v>0</v>
      </c>
      <c r="H55" s="138" t="s">
        <v>608</v>
      </c>
      <c r="I55" s="139">
        <f>SUM(I49:I54)</f>
        <v>0.25347222222222215</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1932</v>
      </c>
      <c r="C94" s="140" t="s">
        <v>594</v>
      </c>
      <c r="D94" s="141">
        <v>0.36458333333333331</v>
      </c>
      <c r="E94" s="141">
        <v>0.3923611111111111</v>
      </c>
      <c r="F94" s="187">
        <f>E94-D94</f>
        <v>2.777777777777779E-2</v>
      </c>
      <c r="H94" s="142" t="s">
        <v>594</v>
      </c>
      <c r="I94" s="141">
        <f>SUMIFS(F93:F107, C93:C107,H94)</f>
        <v>0.22916666666666652</v>
      </c>
    </row>
    <row r="95" spans="1:9">
      <c r="A95" s="427"/>
      <c r="B95" s="140" t="s">
        <v>1933</v>
      </c>
      <c r="C95" s="140" t="s">
        <v>594</v>
      </c>
      <c r="D95" s="141">
        <v>0.3923611111111111</v>
      </c>
      <c r="E95" s="141">
        <v>0.45833333333333331</v>
      </c>
      <c r="F95" s="187">
        <f>E95-D95</f>
        <v>6.597222222222221E-2</v>
      </c>
      <c r="H95" s="142" t="s">
        <v>598</v>
      </c>
      <c r="I95" s="141">
        <f>SUMIFS(F93:F107, C93:C107,H95)</f>
        <v>-0.64583333333333326</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1934</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0</v>
      </c>
    </row>
    <row r="99" spans="1:9">
      <c r="A99" s="427"/>
      <c r="B99" s="316" t="s">
        <v>1935</v>
      </c>
      <c r="C99" s="140" t="s">
        <v>594</v>
      </c>
      <c r="D99" s="141">
        <v>0.58333333333333337</v>
      </c>
      <c r="E99" s="141">
        <v>0.61111111111111105</v>
      </c>
      <c r="F99" s="187">
        <f>E99-D99</f>
        <v>2.7777777777777679E-2</v>
      </c>
      <c r="H99" s="142" t="s">
        <v>602</v>
      </c>
      <c r="I99" s="141">
        <f>SUMIFS(F93:F107, C93:C107,H99)</f>
        <v>5.2083333333333426E-2</v>
      </c>
    </row>
    <row r="100" spans="1:9">
      <c r="A100" s="427"/>
      <c r="B100" t="s">
        <v>1823</v>
      </c>
      <c r="C100" s="140" t="s">
        <v>598</v>
      </c>
      <c r="D100" s="141">
        <v>0.61111111111111105</v>
      </c>
      <c r="E100" s="141">
        <v>0.61805555555555558</v>
      </c>
      <c r="F100" s="187">
        <f>E100-D100</f>
        <v>6.9444444444445308E-3</v>
      </c>
      <c r="H100" s="138" t="s">
        <v>608</v>
      </c>
      <c r="I100" s="139">
        <f>SUM(I94:I99)</f>
        <v>-0.35416666666666669</v>
      </c>
    </row>
    <row r="101" spans="1:9">
      <c r="A101" s="427"/>
      <c r="B101" s="140" t="s">
        <v>1936</v>
      </c>
      <c r="C101" s="140" t="s">
        <v>594</v>
      </c>
      <c r="D101" s="141">
        <v>0.61805555555555558</v>
      </c>
      <c r="E101" s="141">
        <v>0.65277777777777779</v>
      </c>
      <c r="F101" s="187">
        <f>E101-D101</f>
        <v>3.472222222222221E-2</v>
      </c>
      <c r="I101" s="143"/>
    </row>
    <row r="102" spans="1:9">
      <c r="A102" s="427"/>
      <c r="C102" s="140" t="s">
        <v>598</v>
      </c>
      <c r="D102" s="141">
        <v>0.65277777777777779</v>
      </c>
      <c r="E102" s="141"/>
      <c r="F102" s="187">
        <f>E102-D102</f>
        <v>-0.65277777777777779</v>
      </c>
      <c r="I102" s="143"/>
    </row>
    <row r="103" spans="1:9">
      <c r="A103" s="427"/>
      <c r="C103" s="140" t="s">
        <v>594</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1937</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1938</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1939</v>
      </c>
      <c r="C114" s="140" t="s">
        <v>594</v>
      </c>
      <c r="D114" s="141">
        <v>0.58333333333333337</v>
      </c>
      <c r="E114" s="141">
        <v>0.65625</v>
      </c>
      <c r="F114" s="187">
        <f>E114-D114</f>
        <v>7.291666666666663E-2</v>
      </c>
      <c r="H114" s="142" t="s">
        <v>602</v>
      </c>
      <c r="I114" s="141">
        <f>SUMIFS(F108:F122, C108:C122,H114)</f>
        <v>3.1249999999999889E-2</v>
      </c>
    </row>
    <row r="115" spans="1:9">
      <c r="A115" s="430"/>
      <c r="B115" t="s">
        <v>1940</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1941</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SUMIFS(F123:F138, C123:C138,H124)</f>
        <v>1.4062499999999998</v>
      </c>
    </row>
    <row r="125" spans="1:9">
      <c r="A125" s="432"/>
      <c r="B125" s="140" t="s">
        <v>1942</v>
      </c>
      <c r="C125" s="140" t="s">
        <v>594</v>
      </c>
      <c r="D125" s="141">
        <v>0.42708333333333331</v>
      </c>
      <c r="E125" s="141">
        <v>0.47916666666666669</v>
      </c>
      <c r="F125" s="159">
        <f>E125-D125</f>
        <v>5.208333333333337E-2</v>
      </c>
      <c r="H125" s="114" t="s">
        <v>598</v>
      </c>
      <c r="I125" s="143">
        <f>SUMIFS(F123:F138, C123:C138,H125)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SUMIFS(F123:F138, C123:C138,H126)</f>
        <v>0</v>
      </c>
    </row>
    <row r="127" spans="1:9">
      <c r="A127" s="432"/>
      <c r="B127" s="140" t="s">
        <v>1022</v>
      </c>
      <c r="C127" s="140" t="s">
        <v>602</v>
      </c>
      <c r="D127" s="141">
        <v>0.54166666666666663</v>
      </c>
      <c r="E127" s="141">
        <v>0.5625</v>
      </c>
      <c r="F127" s="159">
        <f>E127-D127</f>
        <v>2.083333333333337E-2</v>
      </c>
      <c r="H127" s="114" t="s">
        <v>597</v>
      </c>
      <c r="I127" s="143">
        <f>SUMIFS(F123:F138, C123:C138,H127)</f>
        <v>1.041666666666663E-2</v>
      </c>
    </row>
    <row r="128" spans="1:9">
      <c r="A128" s="432"/>
      <c r="B128" s="140" t="s">
        <v>1823</v>
      </c>
      <c r="C128" s="140" t="s">
        <v>598</v>
      </c>
      <c r="D128" s="141">
        <v>0.5625</v>
      </c>
      <c r="E128" s="141">
        <v>0.57291666666666663</v>
      </c>
      <c r="F128" s="159">
        <f>E128-D128</f>
        <v>1.041666666666663E-2</v>
      </c>
      <c r="H128" s="114" t="s">
        <v>604</v>
      </c>
      <c r="I128" s="143">
        <f>SUMIFS(F123:F138, C123:C138,H128)</f>
        <v>1.736111111111116E-2</v>
      </c>
    </row>
    <row r="129" spans="1:9">
      <c r="A129" s="432"/>
      <c r="B129" s="140" t="s">
        <v>1943</v>
      </c>
      <c r="C129" s="140" t="s">
        <v>594</v>
      </c>
      <c r="D129" s="141">
        <v>0.57291666666666663</v>
      </c>
      <c r="E129" s="141">
        <v>0.625</v>
      </c>
      <c r="F129" s="159">
        <f>E129-D129</f>
        <v>5.208333333333337E-2</v>
      </c>
      <c r="H129" s="114" t="s">
        <v>602</v>
      </c>
      <c r="I129" s="143">
        <f>SUMIFS(F123:F138, C123:C138,H129)</f>
        <v>2.083333333333337E-2</v>
      </c>
    </row>
    <row r="130" spans="1:9">
      <c r="A130" s="432"/>
      <c r="B130" s="140" t="s">
        <v>1877</v>
      </c>
      <c r="C130" s="140" t="s">
        <v>594</v>
      </c>
      <c r="D130" s="155">
        <v>0.58333333333333337</v>
      </c>
      <c r="E130" s="155">
        <v>0.625</v>
      </c>
      <c r="F130" s="159">
        <f>E130-D130</f>
        <v>4.166666666666663E-2</v>
      </c>
      <c r="H130" s="150" t="s">
        <v>608</v>
      </c>
      <c r="I130" s="149">
        <f>SUM(I124:I129)</f>
        <v>1.4652777777777777</v>
      </c>
    </row>
    <row r="131" spans="1:9">
      <c r="A131" s="432"/>
      <c r="B131" s="140" t="s">
        <v>1944</v>
      </c>
      <c r="C131" s="140" t="s">
        <v>594</v>
      </c>
      <c r="D131" s="253">
        <v>0.64583333333333337</v>
      </c>
      <c r="E131" s="253">
        <v>0.66666666666666663</v>
      </c>
      <c r="F131" s="159">
        <f>E131-D131</f>
        <v>2.0833333333333259E-2</v>
      </c>
      <c r="I131" s="143"/>
    </row>
    <row r="132" spans="1:9">
      <c r="A132" s="432"/>
      <c r="B132" s="140"/>
      <c r="C132" s="196"/>
      <c r="D132" s="143"/>
      <c r="E132" s="143"/>
      <c r="F132" s="168"/>
      <c r="I132" s="143"/>
    </row>
    <row r="133" spans="1:9">
      <c r="A133" s="432"/>
      <c r="B133" s="140" t="s">
        <v>1867</v>
      </c>
      <c r="C133" s="196" t="s">
        <v>604</v>
      </c>
      <c r="D133" s="240">
        <v>0.70833333333333337</v>
      </c>
      <c r="E133" s="240">
        <v>0.72569444444444453</v>
      </c>
      <c r="F133" s="168">
        <f>E133-D133</f>
        <v>1.736111111111116E-2</v>
      </c>
      <c r="I133" s="143"/>
    </row>
    <row r="134" spans="1:9">
      <c r="A134" s="432"/>
      <c r="B134" s="192" t="s">
        <v>1945</v>
      </c>
      <c r="C134" s="192" t="s">
        <v>594</v>
      </c>
      <c r="D134" s="295">
        <v>0.83333333333333337</v>
      </c>
      <c r="E134" s="253">
        <v>1.96875</v>
      </c>
      <c r="F134" s="168">
        <f>E134-D134</f>
        <v>1.1354166666666665</v>
      </c>
    </row>
    <row r="135" spans="1:9">
      <c r="A135" s="432"/>
      <c r="B135" s="192"/>
      <c r="C135" s="192"/>
      <c r="D135" s="295">
        <v>0</v>
      </c>
      <c r="E135" s="253">
        <v>0</v>
      </c>
      <c r="F135" s="168">
        <f>E135-D135</f>
        <v>0</v>
      </c>
    </row>
    <row r="136" spans="1:9">
      <c r="A136" s="432"/>
      <c r="B136" s="192"/>
      <c r="C136" s="192"/>
      <c r="D136" s="295">
        <v>0</v>
      </c>
      <c r="E136" s="253">
        <v>0</v>
      </c>
      <c r="F136" s="168"/>
    </row>
    <row r="137" spans="1:9">
      <c r="A137" s="432"/>
      <c r="B137" s="192"/>
      <c r="C137" s="192"/>
      <c r="D137" s="295">
        <v>0</v>
      </c>
      <c r="E137" s="253">
        <v>0</v>
      </c>
      <c r="F137" s="159">
        <f>E137-D137</f>
        <v>0</v>
      </c>
    </row>
    <row r="138" spans="1:9">
      <c r="A138" s="432"/>
      <c r="B138" s="192"/>
      <c r="C138" s="192"/>
      <c r="D138" s="295">
        <v>0</v>
      </c>
      <c r="E138" s="253">
        <v>0</v>
      </c>
      <c r="F138" s="296">
        <f>E138-D138</f>
        <v>0</v>
      </c>
    </row>
    <row r="139" spans="1:9">
      <c r="A139" s="429" t="s">
        <v>686</v>
      </c>
      <c r="B139" s="184" t="s">
        <v>1922</v>
      </c>
      <c r="C139" s="184" t="s">
        <v>597</v>
      </c>
      <c r="D139" s="185">
        <v>0.45833333333333331</v>
      </c>
      <c r="E139" s="185">
        <v>0.47916666666666669</v>
      </c>
      <c r="F139" s="186">
        <f>E139-D139</f>
        <v>2.083333333333337E-2</v>
      </c>
    </row>
    <row r="140" spans="1:9">
      <c r="A140" s="430"/>
      <c r="B140" t="s">
        <v>1923</v>
      </c>
      <c r="C140" s="140" t="s">
        <v>594</v>
      </c>
      <c r="D140" s="145">
        <v>0.47916666666666669</v>
      </c>
      <c r="E140" s="141">
        <v>0.54166666666666663</v>
      </c>
      <c r="F140" s="290">
        <f>E140-D140</f>
        <v>6.2499999999999944E-2</v>
      </c>
      <c r="H140" s="139" t="s">
        <v>595</v>
      </c>
      <c r="I140" s="139" t="s">
        <v>596</v>
      </c>
    </row>
    <row r="141" spans="1:9">
      <c r="A141" s="433"/>
      <c r="B141" s="154" t="s">
        <v>638</v>
      </c>
      <c r="C141" s="308" t="s">
        <v>602</v>
      </c>
      <c r="D141" s="155">
        <v>0.54166666666666663</v>
      </c>
      <c r="E141" s="309">
        <v>0.5625</v>
      </c>
      <c r="F141" s="290">
        <f>E141-D141</f>
        <v>2.083333333333337E-2</v>
      </c>
      <c r="H141" s="142" t="s">
        <v>594</v>
      </c>
      <c r="I141" s="141">
        <f>SUMIFS(F140:F154, C140:C154,H141)</f>
        <v>0.21527777777777785</v>
      </c>
    </row>
    <row r="142" spans="1:9">
      <c r="A142" s="430"/>
      <c r="B142" t="s">
        <v>1924</v>
      </c>
      <c r="C142" s="140" t="s">
        <v>594</v>
      </c>
      <c r="D142" s="147">
        <v>0.5625</v>
      </c>
      <c r="E142" s="141">
        <v>0.625</v>
      </c>
      <c r="F142" s="290">
        <f>E142-D142</f>
        <v>6.25E-2</v>
      </c>
      <c r="H142" s="142" t="s">
        <v>598</v>
      </c>
      <c r="I142" s="141">
        <f>SUMIFS(F140:F154, C140:C154,H142)</f>
        <v>0</v>
      </c>
    </row>
    <row r="143" spans="1:9">
      <c r="A143" s="430"/>
      <c r="B143" s="140" t="s">
        <v>1925</v>
      </c>
      <c r="C143" s="146" t="s">
        <v>594</v>
      </c>
      <c r="D143" s="141">
        <v>0.74305555555555547</v>
      </c>
      <c r="E143" s="141">
        <v>0.83333333333333337</v>
      </c>
      <c r="F143" s="290">
        <f>E143-D143</f>
        <v>9.0277777777777901E-2</v>
      </c>
      <c r="H143" s="142" t="s">
        <v>600</v>
      </c>
      <c r="I143" s="141">
        <f>SUMIFS(F140:F154, C140:C154,H143)</f>
        <v>0</v>
      </c>
    </row>
    <row r="144" spans="1:9">
      <c r="A144" s="430"/>
      <c r="C144" s="140"/>
      <c r="D144" s="141"/>
      <c r="E144" s="141"/>
      <c r="F144" s="290">
        <f>E144-D144</f>
        <v>0</v>
      </c>
      <c r="H144" s="142" t="s">
        <v>597</v>
      </c>
      <c r="I144" s="141">
        <f>SUMIFS(F140:F154, C140:C154,H144)</f>
        <v>0</v>
      </c>
    </row>
    <row r="145" spans="1:9">
      <c r="A145" s="430"/>
      <c r="B145" s="140"/>
      <c r="C145" s="146"/>
      <c r="D145" s="141"/>
      <c r="E145" s="141"/>
      <c r="F145" s="291">
        <f>E145-D145</f>
        <v>0</v>
      </c>
      <c r="H145" s="142" t="s">
        <v>604</v>
      </c>
      <c r="I145" s="141">
        <f>SUMIFS(F140:F154, C140:C154,H145)</f>
        <v>0</v>
      </c>
    </row>
    <row r="146" spans="1:9">
      <c r="A146" s="430"/>
      <c r="B146" s="165"/>
      <c r="C146" s="146"/>
      <c r="D146" s="145"/>
      <c r="E146" s="145"/>
      <c r="F146" s="302">
        <f>E146-D146</f>
        <v>0</v>
      </c>
      <c r="H146" s="142" t="s">
        <v>602</v>
      </c>
      <c r="I146" s="141">
        <f>SUMIFS(F140:F154, C140:C154,H146)</f>
        <v>2.083333333333337E-2</v>
      </c>
    </row>
    <row r="147" spans="1:9">
      <c r="A147" s="430"/>
      <c r="B147" s="165"/>
      <c r="C147" s="193"/>
      <c r="D147" s="303"/>
      <c r="E147" s="303"/>
      <c r="F147" s="155">
        <f>E147-D147</f>
        <v>0</v>
      </c>
      <c r="H147" s="138" t="s">
        <v>608</v>
      </c>
      <c r="I147" s="139">
        <f>SUM(I141:I146)</f>
        <v>0.23611111111111122</v>
      </c>
    </row>
    <row r="148" spans="1:9">
      <c r="A148" s="430"/>
      <c r="B148" s="165"/>
      <c r="C148" s="146"/>
      <c r="D148" s="147"/>
      <c r="E148" s="147"/>
      <c r="F148" s="301">
        <f>E148-D148</f>
        <v>0</v>
      </c>
    </row>
    <row r="149" spans="1:9">
      <c r="A149" s="430"/>
      <c r="B149" s="165"/>
      <c r="C149" s="140"/>
      <c r="D149" s="141"/>
      <c r="E149" s="141"/>
      <c r="F149" s="290"/>
    </row>
    <row r="150" spans="1:9">
      <c r="A150" s="430"/>
      <c r="B150" s="140"/>
      <c r="C150" s="140"/>
      <c r="D150" s="141"/>
      <c r="E150" s="141"/>
      <c r="F150" s="290"/>
    </row>
    <row r="151" spans="1:9">
      <c r="A151" s="431"/>
      <c r="B151" s="50"/>
      <c r="C151" s="188"/>
      <c r="D151" s="189"/>
      <c r="E151" s="189"/>
      <c r="F151" s="294"/>
    </row>
  </sheetData>
  <mergeCells count="10">
    <mergeCell ref="A93:A107"/>
    <mergeCell ref="A108:A122"/>
    <mergeCell ref="A123:A138"/>
    <mergeCell ref="A139: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1">
    <cfRule type="cellIs" dxfId="12" priority="12" operator="greaterThan">
      <formula>0.25</formula>
    </cfRule>
    <cfRule type="cellIs" dxfId="11" priority="13" operator="lessThan">
      <formula>0.25</formula>
    </cfRule>
  </conditionalFormatting>
  <conditionalFormatting sqref="I142">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3">
    <cfRule type="cellIs" dxfId="7" priority="7" operator="lessThan">
      <formula>0.0833333333333333</formula>
    </cfRule>
    <cfRule type="cellIs" dxfId="6" priority="8" operator="greaterThan">
      <formula>0.0833333333333333</formula>
    </cfRule>
  </conditionalFormatting>
  <conditionalFormatting sqref="I144">
    <cfRule type="cellIs" dxfId="5" priority="5" operator="lessThan">
      <formula>0.0416666666666667</formula>
    </cfRule>
    <cfRule type="cellIs" dxfId="4" priority="6" operator="greaterThan">
      <formula>0.0416666666666667</formula>
    </cfRule>
  </conditionalFormatting>
  <conditionalFormatting sqref="I145">
    <cfRule type="cellIs" dxfId="3" priority="3" operator="lessThan">
      <formula>0.0416666666666667</formula>
    </cfRule>
    <cfRule type="cellIs" dxfId="2" priority="4" operator="greaterThan">
      <formula>0.0416666666666667</formula>
    </cfRule>
  </conditionalFormatting>
  <conditionalFormatting sqref="I146">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1"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2022-07-14T10:37:31Z</dcterms:modified>
  <cp:category/>
  <cp:contentStatus/>
</cp:coreProperties>
</file>