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6337" documentId="8_{D072A5B9-2EDB-49C4-A066-18FFEF268F6A}" xr6:coauthVersionLast="47" xr6:coauthVersionMax="47" xr10:uidLastSave="{E03A4FB6-DD2B-4279-A565-E0CDF500CE16}"/>
  <bookViews>
    <workbookView xWindow="-108" yWindow="-108" windowWidth="23256" windowHeight="12456" firstSheet="26"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0" i="69" l="1"/>
  <c r="F2" i="69"/>
  <c r="F39" i="69"/>
  <c r="F38" i="69"/>
  <c r="F37" i="69"/>
  <c r="F51" i="69"/>
  <c r="F36" i="69"/>
  <c r="F35" i="69"/>
  <c r="F34" i="69"/>
  <c r="F33" i="69"/>
  <c r="F133" i="68"/>
  <c r="F3" i="69"/>
  <c r="F4" i="69"/>
  <c r="F5" i="69"/>
  <c r="F6" i="69"/>
  <c r="F7" i="69"/>
  <c r="F8" i="69"/>
  <c r="I8" i="69"/>
  <c r="F9" i="69"/>
  <c r="F10" i="69"/>
  <c r="I5" i="69" s="1"/>
  <c r="F11" i="69"/>
  <c r="F12" i="69"/>
  <c r="I6" i="69" s="1"/>
  <c r="F13" i="69"/>
  <c r="F14" i="69"/>
  <c r="I7" i="69" s="1"/>
  <c r="F15" i="69"/>
  <c r="F17" i="69"/>
  <c r="F18" i="69"/>
  <c r="F19" i="69"/>
  <c r="F20" i="69"/>
  <c r="F21" i="69"/>
  <c r="F22" i="69"/>
  <c r="F23" i="69"/>
  <c r="I23" i="69"/>
  <c r="F24" i="69"/>
  <c r="I20" i="69" s="1"/>
  <c r="F25" i="69"/>
  <c r="F26" i="69"/>
  <c r="F27" i="69"/>
  <c r="I22" i="69" s="1"/>
  <c r="F28" i="69"/>
  <c r="F29" i="69"/>
  <c r="F30" i="69"/>
  <c r="F31" i="69"/>
  <c r="F32" i="69"/>
  <c r="I38" i="69"/>
  <c r="I35" i="69"/>
  <c r="I37" i="69"/>
  <c r="I36" i="69"/>
  <c r="F46" i="69"/>
  <c r="F47" i="69"/>
  <c r="F48" i="69"/>
  <c r="F49" i="69"/>
  <c r="F50" i="69"/>
  <c r="F52" i="69"/>
  <c r="I50" i="69" s="1"/>
  <c r="F53" i="69"/>
  <c r="F54" i="69"/>
  <c r="F55" i="69"/>
  <c r="I53" i="69" s="1"/>
  <c r="F56" i="69"/>
  <c r="F57" i="69"/>
  <c r="F58" i="69"/>
  <c r="F59" i="69"/>
  <c r="I49" i="69" s="1"/>
  <c r="F60" i="69"/>
  <c r="I52" i="69" s="1"/>
  <c r="F61" i="69"/>
  <c r="I51" i="69" s="1"/>
  <c r="F62" i="69"/>
  <c r="F63" i="69"/>
  <c r="F64" i="69"/>
  <c r="F65" i="69"/>
  <c r="F66" i="69"/>
  <c r="F67" i="69"/>
  <c r="F68" i="69"/>
  <c r="I68" i="69"/>
  <c r="F69" i="69"/>
  <c r="F70" i="69"/>
  <c r="F71" i="69"/>
  <c r="F72" i="69"/>
  <c r="F73" i="69"/>
  <c r="I67" i="69" s="1"/>
  <c r="F74" i="69"/>
  <c r="I64" i="69" s="1"/>
  <c r="F75" i="69"/>
  <c r="F76" i="69"/>
  <c r="F77" i="69"/>
  <c r="F78" i="69"/>
  <c r="F79" i="69"/>
  <c r="F80" i="69"/>
  <c r="F81" i="69"/>
  <c r="F82" i="69"/>
  <c r="F83" i="69"/>
  <c r="I83" i="69"/>
  <c r="F84" i="69"/>
  <c r="F85" i="69"/>
  <c r="I81" i="69" s="1"/>
  <c r="F86" i="69"/>
  <c r="F87" i="69"/>
  <c r="F88" i="69"/>
  <c r="F89" i="69"/>
  <c r="F90" i="69"/>
  <c r="F91" i="69"/>
  <c r="F92" i="69"/>
  <c r="F93" i="69"/>
  <c r="F94" i="69"/>
  <c r="F95" i="69"/>
  <c r="F96" i="69"/>
  <c r="I96" i="69"/>
  <c r="F97" i="69"/>
  <c r="F98" i="69"/>
  <c r="F99" i="69"/>
  <c r="F100" i="69"/>
  <c r="F101" i="69"/>
  <c r="F102" i="69"/>
  <c r="I95" i="69" s="1"/>
  <c r="F103" i="69"/>
  <c r="F104" i="69"/>
  <c r="I97" i="69" s="1"/>
  <c r="F105" i="69"/>
  <c r="F106" i="69"/>
  <c r="F108" i="69"/>
  <c r="F109" i="69"/>
  <c r="I109" i="69"/>
  <c r="F110" i="69"/>
  <c r="I108" i="69" s="1"/>
  <c r="I110" i="69"/>
  <c r="I111" i="69"/>
  <c r="I112" i="69"/>
  <c r="I113" i="69"/>
  <c r="I114" i="69"/>
  <c r="F122" i="69"/>
  <c r="F123" i="69"/>
  <c r="F124" i="69"/>
  <c r="F125" i="69"/>
  <c r="I125" i="69"/>
  <c r="F126" i="69"/>
  <c r="I126" i="69"/>
  <c r="F127" i="69"/>
  <c r="F128" i="69"/>
  <c r="F129" i="69"/>
  <c r="F130" i="69"/>
  <c r="F131" i="69"/>
  <c r="I124" i="69" s="1"/>
  <c r="F132" i="69"/>
  <c r="F133" i="69"/>
  <c r="F134" i="69"/>
  <c r="I127" i="69" s="1"/>
  <c r="F135" i="69"/>
  <c r="F136" i="69"/>
  <c r="F137" i="69"/>
  <c r="F138" i="69"/>
  <c r="F139" i="69"/>
  <c r="F140" i="69"/>
  <c r="I140" i="69"/>
  <c r="F141" i="69"/>
  <c r="I141" i="69"/>
  <c r="F142" i="69"/>
  <c r="I143" i="69"/>
  <c r="F144" i="69"/>
  <c r="I142" i="69"/>
  <c r="F148" i="68"/>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I81" i="68"/>
  <c r="F81" i="68"/>
  <c r="I80" i="68"/>
  <c r="F80" i="68"/>
  <c r="I79" i="68"/>
  <c r="F79" i="68"/>
  <c r="I83" i="68" s="1"/>
  <c r="F78" i="68"/>
  <c r="F77" i="68"/>
  <c r="I78" i="68" s="1"/>
  <c r="I84" i="68" s="1"/>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23" i="68" l="1"/>
  <c r="I125" i="68"/>
  <c r="I3" i="68"/>
  <c r="I6" i="68"/>
  <c r="I23" i="68"/>
  <c r="I98" i="69"/>
  <c r="I33" i="68"/>
  <c r="I36" i="68"/>
  <c r="I139" i="69"/>
  <c r="I138" i="69"/>
  <c r="I144" i="69" s="1"/>
  <c r="I128" i="69"/>
  <c r="I123" i="69"/>
  <c r="I129" i="69" s="1"/>
  <c r="I94" i="69"/>
  <c r="I93" i="69"/>
  <c r="I99" i="69" s="1"/>
  <c r="I82" i="69"/>
  <c r="I80" i="69"/>
  <c r="I79" i="69"/>
  <c r="I78" i="69"/>
  <c r="I84" i="69" s="1"/>
  <c r="I66" i="69"/>
  <c r="I65" i="69"/>
  <c r="I63" i="69"/>
  <c r="I69" i="69" s="1"/>
  <c r="I48" i="69"/>
  <c r="I54" i="69" s="1"/>
  <c r="I34" i="69"/>
  <c r="I33" i="69"/>
  <c r="I39" i="69" s="1"/>
  <c r="I19" i="69"/>
  <c r="I21" i="69"/>
  <c r="I18" i="69"/>
  <c r="I24" i="69" s="1"/>
  <c r="I4" i="69"/>
  <c r="I3" i="69"/>
  <c r="I9" i="69" s="1"/>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9" i="68" l="1"/>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<sst xmlns="http://schemas.openxmlformats.org/spreadsheetml/2006/main" count="4923" uniqueCount="1127">
  <si>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</si>
  <si>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</si>
  <si>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</si>
  <si>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</si>
  <si>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</si>
  <si>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</si>
  <si>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</si>
  <si>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</si>
  <si>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</si>
  <si>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</si>
  <si>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</si>
  <si>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</si>
  <si>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</si>
  <si>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</si>
  <si>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</si>
  <si>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</si>
  <si>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</si>
  <si>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</si>
  <si>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</si>
  <si>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</si>
  <si>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</si>
  <si>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</si>
  <si>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</si>
  <si>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</si>
  <si>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</si>
  <si>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</si>
  <si>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</si>
  <si>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</si>
  <si>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</si>
  <si>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</si>
  <si>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</si>
  <si>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</si>
  <si>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</si>
  <si>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</si>
  <si>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</si>
  <si>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</si>
  <si>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</si>
  <si>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</si>
  <si>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</si>
  <si>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</si>
  <si>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</si>
  <si>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</si>
  <si>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</si>
  <si>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</si>
  <si>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</si>
  <si>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</si>
  <si>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</si>
  <si>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</si>
  <si>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</si>
  <si>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</si>
  <si>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</si>
  <si>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</si>
  <si>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</si>
  <si>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</si>
  <si>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</si>
  <si>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</si>
  <si>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</si>
  <si>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</si>
  <si>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</si>
  <si>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</si>
  <si>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</si>
  <si>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</si>
  <si>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</si>
  <si>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</si>
  <si>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</si>
  <si>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</si>
  <si>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</si>
  <si>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</si>
  <si>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</si>
  <si>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</si>
  <si>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</si>
  <si>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</si>
  <si>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</si>
  <si>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</si>
  <si>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</si>
  <si>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</si>
  <si>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</si>
  <si>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</si>
  <si>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</si>
  <si>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</si>
  <si>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</si>
  <si>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</si>
  <si>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</si>
  <si>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</si>
  <si>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</si>
  <si>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</si>
  <si>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</si>
  <si>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</si>
  <si>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</si>
  <si>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</si>
  <si>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</si>
  <si>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</si>
  <si>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</si>
  <si>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</si>
  <si>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</si>
  <si>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</si>
  <si>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</si>
  <si>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</si>
  <si>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</si>
  <si>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</si>
  <si>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</si>
  <si>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</si>
  <si>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</si>
  <si>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</si>
  <si>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</si>
  <si>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</si>
  <si>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</si>
  <si>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</si>
  <si>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</si>
  <si>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</si>
  <si>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</si>
  <si>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</si>
  <si>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</si>
  <si>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</si>
  <si>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</si>
  <si>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</si>
  <si>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</si>
  <si>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</si>
  <si>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</si>
  <si>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</si>
  <si>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</si>
  <si>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</si>
  <si>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</si>
  <si>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</si>
  <si>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</si>
  <si>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</si>
  <si>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</si>
  <si>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</si>
  <si>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</si>
  <si>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</si>
  <si>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</si>
  <si>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</si>
  <si>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</si>
  <si>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</si>
  <si>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</si>
  <si>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</si>
  <si>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</si>
  <si>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</si>
  <si>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</si>
  <si>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</si>
  <si>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</si>
  <si>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</si>
  <si>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</si>
  <si>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</si>
  <si>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</si>
  <si>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</si>
  <si>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</si>
  <si>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</si>
  <si>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</si>
  <si>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</si>
  <si>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</si>
  <si>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</si>
  <si>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</si>
  <si>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</si>
  <si>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</si>
  <si>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</si>
  <si>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</si>
  <si>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</si>
  <si>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</si>
  <si>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</si>
  <si>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</si>
  <si>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</si>
  <si>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</si>
  <si>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</si>
  <si>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</si>
  <si>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</si>
  <si>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</si>
  <si>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</si>
  <si>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</si>
  <si>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</si>
  <si>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</si>
  <si>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</si>
  <si>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</si>
  <si>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</si>
  <si>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</si>
  <si>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</si>
  <si>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</si>
  <si>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</si>
  <si>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</si>
  <si>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</si>
  <si>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</si>
  <si>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</si>
  <si>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</si>
  <si>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</si>
  <si>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</si>
  <si>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</si>
  <si>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</si>
  <si>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</si>
  <si>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</si>
  <si>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</si>
  <si>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</si>
  <si>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</si>
  <si>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</si>
  <si>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</si>
  <si>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</si>
  <si>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</si>
  <si>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</si>
  <si>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</si>
  <si>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</si>
  <si>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</si>
  <si>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</si>
  <si>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</si>
  <si>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</si>
  <si>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</si>
  <si>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</si>
  <si>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</si>
  <si>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</si>
  <si>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</si>
  <si>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</si>
  <si>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</si>
  <si>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</si>
  <si>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</si>
  <si>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</si>
  <si>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</si>
  <si>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</si>
  <si>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</si>
  <si>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</si>
  <si>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</si>
  <si>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</si>
  <si>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</si>
  <si>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</si>
  <si>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</si>
  <si>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</si>
  <si>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</si>
  <si>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</si>
  <si>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</si>
  <si>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</si>
  <si>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</si>
  <si>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</si>
  <si>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</si>
  <si>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</si>
  <si>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</si>
  <si>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</si>
  <si>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</si>
  <si>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</si>
  <si>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</si>
  <si>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</si>
  <si>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</si>
  <si>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</si>
  <si>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</si>
  <si>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</si>
  <si>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</si>
  <si>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</si>
  <si>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</si>
  <si>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</si>
  <si>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</si>
  <si>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</si>
  <si>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</si>
  <si>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</si>
  <si>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</si>
  <si>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</si>
  <si>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</si>
  <si>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</si>
  <si>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</si>
  <si>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</si>
  <si>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</si>
  <si>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</si>
  <si>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</si>
  <si>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</si>
  <si>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</si>
  <si>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</si>
  <si>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</si>
  <si>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</si>
  <si>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</si>
  <si>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</si>
  <si>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</si>
  <si>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</si>
  <si>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</si>
  <si>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</si>
  <si>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</si>
  <si>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</si>
  <si>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</si>
  <si>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</si>
  <si>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</si>
  <si>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</si>
  <si>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</si>
  <si>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</si>
  <si>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</si>
  <si>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</si>
  <si>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</si>
  <si>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</si>
  <si>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</si>
  <si>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</si>
  <si>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</si>
  <si>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</si>
  <si>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</si>
  <si>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</si>
  <si>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</si>
  <si>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</si>
  <si>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</si>
  <si>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</si>
  <si>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</si>
  <si>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</si>
  <si>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</si>
  <si>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</si>
  <si>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</si>
  <si>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</si>
  <si>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</si>
  <si>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</si>
  <si>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</si>
  <si>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</si>
  <si>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</si>
  <si>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</si>
  <si>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</si>
  <si>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</si>
  <si>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</si>
  <si>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</si>
  <si>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</si>
  <si>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</si>
  <si>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</si>
  <si>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</si>
  <si>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</si>
  <si>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</si>
  <si>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</si>
  <si>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</si>
  <si>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</si>
  <si>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</si>
  <si>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</si>
  <si>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</si>
  <si>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</si>
  <si>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</si>
  <si>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</si>
  <si>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</si>
  <si>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</si>
  <si>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</si>
  <si>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</si>
  <si>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</si>
  <si>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</si>
  <si>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</si>
  <si>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</si>
  <si>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</si>
  <si>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</si>
  <si>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</si>
  <si>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</si>
  <si>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</si>
  <si>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</si>
  <si>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</si>
  <si>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</si>
  <si>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</si>
  <si>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</si>
  <si>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</si>
  <si>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</si>
  <si>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</si>
  <si>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</si>
  <si>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</si>
  <si>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</si>
  <si>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</si>
  <si>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</si>
  <si>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</si>
  <si>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</si>
  <si>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</si>
  <si>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</si>
  <si>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</si>
  <si>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</si>
  <si>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</si>
  <si>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</si>
  <si>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</si>
  <si>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</si>
  <si>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</si>
  <si>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</si>
  <si>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</si>
  <si>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</si>
  <si>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</si>
  <si>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</si>
  <si>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</si>
  <si>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</si>
  <si>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</si>
  <si>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</si>
  <si>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</si>
  <si>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</si>
  <si>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</si>
  <si>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</si>
  <si>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</si>
  <si>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</si>
  <si>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</si>
  <si>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</si>
  <si>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</si>
  <si>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</si>
  <si>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</si>
  <si>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</si>
  <si>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</si>
  <si>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</si>
  <si>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</si>
  <si>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</si>
  <si>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</si>
  <si>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</si>
  <si>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</si>
  <si>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</si>
  <si>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</si>
  <si>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</si>
  <si>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</si>
  <si>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</si>
  <si>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</si>
  <si>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</si>
  <si>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</si>
  <si>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</si>
  <si>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</si>
  <si>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</si>
  <si>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</si>
  <si>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</si>
  <si>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</si>
  <si>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</si>
  <si>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</si>
  <si>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</si>
  <si>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</si>
  <si>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</si>
  <si>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</si>
  <si>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</si>
  <si>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</si>
  <si>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</si>
  <si>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</si>
  <si>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</si>
  <si>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</si>
  <si>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</si>
  <si>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</si>
  <si>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</si>
  <si>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</si>
  <si>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</si>
  <si>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</si>
  <si>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</si>
  <si>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</si>
  <si>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</si>
  <si>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</si>
  <si>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</si>
  <si>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</si>
  <si>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</si>
  <si>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</si>
  <si>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</si>
  <si>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</si>
  <si>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</si>
  <si>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</si>
  <si>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</si>
  <si>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</si>
  <si>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</si>
  <si>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</si>
  <si>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</si>
  <si>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</si>
  <si>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</si>
  <si>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</si>
  <si>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</si>
  <si>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</si>
  <si>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</si>
  <si>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</si>
  <si>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</si>
  <si>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</si>
  <si>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</si>
  <si>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</si>
  <si>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</si>
  <si>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</si>
  <si>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</si>
  <si>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</si>
  <si>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</si>
  <si>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</si>
  <si>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</si>
  <si>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</si>
  <si>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</si>
  <si>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</si>
  <si>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</si>
  <si>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</si>
  <si>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</si>
  <si>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</si>
  <si>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</si>
  <si>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</si>
  <si>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</si>
  <si>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</si>
  <si>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</si>
  <si>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</si>
  <si>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</si>
  <si>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</si>
  <si>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</si>
  <si>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</si>
  <si>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</si>
  <si>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</si>
  <si>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</si>
  <si>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</si>
  <si>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</si>
  <si>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</si>
  <si>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</si>
  <si>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</si>
  <si>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</si>
  <si>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</si>
  <si>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</si>
  <si>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</si>
  <si>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</si>
  <si>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</si>
  <si>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</si>
  <si>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</si>
  <si>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</si>
  <si>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</si>
  <si>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</si>
  <si>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</si>
  <si>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</si>
  <si>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</si>
  <si>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</si>
  <si>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</si>
  <si>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</si>
  <si>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</si>
  <si>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</si>
  <si>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</si>
  <si>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</si>
  <si>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</si>
  <si>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</si>
  <si>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</si>
  <si>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</si>
  <si>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</si>
  <si>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</si>
  <si>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</si>
  <si>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</si>
  <si>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</si>
  <si>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</si>
  <si>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</si>
  <si>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</si>
  <si>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</si>
  <si>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</si>
  <si>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</si>
  <si>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</si>
  <si>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</si>
  <si>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</si>
  <si>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</si>
  <si>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</si>
  <si>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</si>
  <si>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</si>
  <si>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</si>
  <si>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</si>
  <si>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</si>
  <si>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</si>
  <si>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</si>
  <si>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</si>
  <si>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</si>
  <si>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</si>
  <si>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</si>
  <si>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</si>
  <si>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</si>
  <si>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</si>
  <si>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</si>
  <si>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</si>
  <si>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</si>
  <si>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</si>
  <si>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</si>
  <si>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</si>
  <si>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</si>
  <si>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</si>
  <si>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</si>
  <si>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</si>
  <si>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</si>
  <si>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</si>
  <si>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</si>
  <si>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</si>
  <si>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</si>
  <si>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</si>
  <si>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</si>
  <si>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</si>
  <si>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</si>
  <si>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</si>
  <si>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</si>
  <si>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</si>
  <si>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</si>
  <si>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</si>
  <si>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</si>
  <si>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</si>
  <si>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</si>
  <si>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</si>
  <si>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</si>
  <si>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</si>
  <si>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</si>
  <si>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</si>
  <si>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</si>
  <si>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</si>
  <si>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</si>
  <si>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</si>
  <si>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</si>
  <si>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</si>
  <si>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</si>
  <si>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</si>
  <si>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</si>
  <si>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</si>
  <si>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</si>
  <si>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</si>
  <si>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</si>
  <si>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</si>
  <si>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</si>
  <si>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</si>
  <si>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</si>
  <si>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</si>
  <si>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</si>
  <si>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</si>
  <si>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</si>
  <si>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</si>
  <si>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</si>
  <si>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</si>
  <si>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</si>
  <si>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</si>
  <si>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</si>
  <si>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</si>
  <si>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</si>
  <si>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</si>
  <si>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</si>
  <si>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</si>
  <si>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</si>
  <si>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</si>
  <si>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</si>
  <si>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</si>
  <si>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</si>
  <si>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</si>
  <si>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</si>
  <si>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</si>
  <si>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</si>
  <si>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</si>
  <si>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</si>
  <si>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</si>
  <si>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</si>
  <si>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</si>
  <si>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</si>
  <si>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</si>
  <si>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</si>
  <si>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</si>
  <si>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</si>
  <si>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</si>
  <si>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</si>
  <si>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</si>
  <si>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</si>
  <si>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</si>
  <si>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</si>
  <si>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</si>
  <si>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</si>
  <si>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</si>
  <si>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</si>
  <si>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</si>
  <si>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</si>
  <si>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</si>
  <si>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</si>
  <si>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</si>
  <si>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</si>
  <si>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</si>
  <si>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</si>
  <si>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</si>
  <si>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</si>
  <si>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</si>
  <si>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</si>
  <si>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</si>
  <si>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</si>
  <si>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</si>
  <si>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</si>
  <si>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</si>
  <si>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</si>
  <si>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</si>
  <si>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</si>
  <si>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</si>
  <si>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</si>
  <si>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</si>
  <si>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</si>
  <si>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</si>
  <si>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</si>
  <si>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</si>
  <si>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</si>
  <si>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</si>
  <si>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</si>
  <si>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</si>
  <si>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</si>
  <si>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</si>
  <si>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</si>
  <si>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</si>
  <si>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</si>
  <si>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</si>
  <si>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</si>
  <si>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</si>
  <si>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</si>
  <si>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</si>
  <si>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</si>
  <si>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</si>
  <si>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</si>
  <si>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</si>
  <si>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</si>
  <si>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</si>
  <si>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</si>
  <si>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</si>
  <si>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</si>
  <si>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</si>
  <si>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</si>
  <si>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</si>
  <si>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</si>
  <si>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</si>
  <si>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</si>
  <si>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</si>
  <si>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</si>
  <si>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</si>
  <si>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</si>
  <si>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</si>
  <si>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</si>
  <si>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</si>
  <si>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</si>
  <si>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</si>
  <si>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</si>
  <si>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</si>
  <si>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</si>
  <si>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</si>
  <si>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</si>
  <si>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</si>
  <si>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</si>
  <si>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</si>
  <si>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</si>
  <si>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</si>
  <si>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</si>
  <si>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</si>
  <si>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</si>
  <si>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</si>
  <si>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</si>
  <si>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</si>
  <si>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</si>
  <si>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</si>
  <si>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</si>
  <si>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</si>
  <si>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</si>
  <si>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</si>
  <si>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</si>
  <si>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</si>
  <si>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</si>
  <si>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</si>
  <si>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</si>
  <si>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</si>
  <si>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</si>
  <si>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</si>
  <si>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</si>
  <si>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</si>
  <si>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</si>
  <si>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</si>
  <si>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</si>
  <si>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</si>
  <si>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</si>
  <si>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</si>
  <si>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</si>
  <si>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</si>
  <si>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</si>
  <si>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</si>
  <si>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</si>
  <si>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</si>
  <si>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</si>
  <si>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</si>
  <si>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</si>
  <si>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</si>
  <si>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</si>
  <si>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</si>
  <si>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</si>
  <si>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</si>
  <si>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</si>
  <si>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</si>
  <si>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</si>
  <si>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</si>
  <si>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</si>
  <si>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</si>
  <si>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</si>
  <si>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</si>
  <si>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</si>
  <si>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</si>
  <si>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</si>
  <si>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</si>
  <si>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</si>
  <si>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</si>
  <si>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</si>
  <si>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</si>
  <si>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</si>
  <si>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</si>
  <si>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</si>
  <si>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</si>
  <si>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</si>
  <si>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</si>
  <si>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</si>
  <si>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</si>
  <si>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</si>
  <si>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</si>
  <si>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</si>
  <si>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</si>
  <si>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</si>
  <si>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</si>
  <si>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</si>
  <si>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</si>
  <si>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</si>
  <si>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</si>
  <si>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</si>
  <si>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</si>
  <si>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</si>
  <si>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</si>
  <si>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</si>
  <si>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</si>
  <si>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</si>
  <si>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</si>
  <si>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</si>
  <si>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</si>
  <si>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</si>
  <si>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</si>
  <si>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</si>
  <si>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</si>
  <si>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</si>
  <si>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</si>
  <si>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</si>
  <si>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</si>
  <si>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</si>
  <si>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</si>
  <si>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</si>
  <si>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</si>
  <si>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</si>
  <si>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</si>
  <si>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</si>
  <si>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</si>
  <si>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</si>
  <si>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</si>
  <si>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</si>
  <si>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</si>
  <si>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</si>
  <si>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</si>
  <si>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</si>
  <si>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</si>
  <si>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</si>
  <si>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</si>
  <si>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</si>
  <si>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</si>
  <si>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</si>
  <si>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</si>
  <si>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</si>
  <si>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</si>
  <si>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</si>
  <si>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</si>
  <si>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</si>
  <si>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</si>
  <si>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</si>
  <si>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</si>
  <si>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</si>
  <si>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</si>
  <si>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</si>
  <si>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</si>
  <si>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</si>
  <si>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</si>
  <si>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</si>
  <si>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</si>
  <si>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</si>
  <si>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</si>
  <si>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</si>
  <si>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</si>
  <si>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</si>
  <si>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</si>
  <si>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</si>
  <si>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</si>
  <si>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</si>
  <si>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</si>
  <si>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</si>
  <si>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</si>
  <si>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</si>
  <si>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</si>
  <si>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</si>
  <si>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</si>
  <si>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</si>
  <si>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</si>
  <si>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</si>
  <si>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</si>
  <si>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</si>
  <si>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</si>
  <si>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</si>
  <si>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</si>
  <si>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</si>
  <si>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</si>
  <si>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</si>
  <si>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</si>
  <si>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</si>
  <si>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</si>
  <si>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</si>
  <si>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</si>
  <si>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</si>
  <si>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</si>
  <si>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</si>
  <si>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</si>
  <si>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</si>
  <si>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</si>
  <si>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</si>
  <si>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</si>
  <si>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</si>
  <si>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</si>
  <si>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</si>
  <si>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</si>
  <si>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</si>
  <si>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</si>
  <si>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</si>
  <si>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</si>
  <si>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</si>
  <si>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</si>
  <si>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</si>
  <si>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</si>
  <si>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</si>
  <si>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</si>
  <si>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</si>
  <si>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</si>
  <si>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</si>
  <si>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</si>
  <si>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</si>
  <si>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</si>
  <si>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</si>
  <si>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</si>
  <si>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</si>
  <si>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</si>
  <si>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</si>
  <si>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</si>
  <si>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</si>
  <si>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</si>
  <si>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</si>
  <si>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</si>
  <si>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</si>
  <si>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</si>
  <si>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</si>
  <si>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</si>
  <si>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</si>
  <si>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</si>
  <si>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</si>
  <si>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</si>
  <si>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</si>
  <si>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</si>
  <si>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</si>
  <si>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</si>
  <si>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</si>
  <si>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</si>
  <si>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</si>
  <si>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</si>
  <si>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</si>
  <si>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</si>
  <si>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</si>
  <si>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</si>
  <si>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</si>
  <si>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</si>
  <si>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</si>
  <si>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</si>
  <si>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</si>
  <si>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</si>
  <si>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</si>
  <si>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</si>
  <si>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</si>
  <si>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</si>
  <si>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</si>
  <si>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</si>
  <si>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</si>
  <si>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</si>
  <si>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</si>
  <si>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</si>
  <si>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</si>
  <si>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</si>
  <si>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</si>
  <si>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</si>
  <si>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</si>
  <si>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</si>
  <si>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</si>
  <si>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</si>
  <si>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</si>
  <si>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</si>
  <si>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</si>
  <si>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</si>
  <si>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</si>
  <si>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</si>
  <si>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</si>
  <si>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</si>
  <si>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</si>
  <si>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</si>
  <si>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</si>
  <si>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</si>
  <si>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</si>
  <si>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</si>
  <si>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</si>
  <si>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</si>
  <si>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</si>
  <si>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</si>
  <si>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</si>
  <si>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</si>
  <si>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</si>
  <si>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</si>
  <si>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</si>
  <si>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</si>
  <si>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</si>
  <si>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</si>
  <si>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</si>
  <si>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</si>
  <si>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</si>
  <si>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</si>
  <si>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</si>
  <si>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</si>
  <si>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</si>
  <si>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</si>
  <si>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</si>
  <si>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</si>
  <si>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</si>
  <si>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</si>
  <si>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</si>
  <si>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</si>
  <si>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</si>
  <si>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</si>
  <si>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</si>
  <si>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</si>
  <si>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</si>
  <si>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</si>
  <si>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</si>
  <si>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</si>
  <si>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</si>
  <si>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</si>
  <si>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</si>
  <si>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</si>
  <si>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</si>
  <si>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</si>
  <si>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</si>
  <si>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</si>
  <si>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</si>
  <si>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</si>
  <si>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</si>
  <si>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</si>
  <si>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</si>
  <si>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</si>
  <si>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</si>
  <si>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</si>
  <si>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</si>
  <si>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</si>
  <si>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</si>
  <si>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</si>
  <si>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</si>
  <si>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</si>
  <si>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</si>
  <si>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</si>
  <si>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</si>
  <si>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</si>
  <si>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</si>
  <si>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</si>
  <si>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</si>
  <si>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</si>
  <si>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</si>
  <si>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</si>
  <si>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</si>
  <si>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</si>
  <si>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</si>
  <si>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</si>
  <si>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</si>
  <si>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</si>
  <si>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</si>
  <si>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</si>
  <si>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</si>
  <si>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</si>
  <si>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</si>
  <si>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</si>
  <si>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</si>
  <si>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</si>
  <si>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</si>
  <si>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</si>
  <si>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</si>
  <si>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</si>
  <si>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</si>
  <si>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</si>
  <si>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</si>
  <si>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</si>
  <si>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</si>
  <si>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</si>
  <si>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</si>
  <si>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</si>
  <si>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</si>
  <si>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</si>
  <si>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</si>
  <si>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</si>
  <si>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</si>
  <si>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</si>
  <si>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</si>
  <si>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</si>
  <si>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</si>
  <si>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</si>
  <si>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</si>
  <si>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</si>
  <si>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</si>
  <si>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</si>
  <si>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</si>
  <si>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</si>
  <si>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</si>
  <si>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</si>
  <si>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</si>
  <si>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</si>
  <si>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</si>
  <si>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</si>
  <si>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</si>
  <si>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</si>
  <si>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</si>
  <si>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</si>
  <si>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</si>
  <si>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</si>
  <si>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</si>
  <si>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</si>
  <si>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</si>
  <si>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</si>
  <si>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</si>
  <si>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</si>
  <si>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</si>
  <si>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</si>
  <si>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</si>
  <si>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</si>
  <si>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</si>
  <si>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</si>
  <si>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</si>
  <si>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</si>
  <si>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</si>
  <si>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</si>
  <si>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</si>
  <si>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Lunch break</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</si>
  <si>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</si>
  <si>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</si>
  <si>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</si>
  <si>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</si>
  <si>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</si>
  <si>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</si>
  <si>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</si>
  <si>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</si>
  <si>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</si>
  <si>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</si>
  <si>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</si>
  <si>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</si>
  <si>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</si>
  <si>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</si>
  <si>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</si>
  <si>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</si>
  <si>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</si>
  <si>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component on requester(view awards)-sunday</t>
  </si>
  <si>
    <t>component on hr(sidebar,publish,view,request)-sunday</t>
  </si>
  <si>
    <t>component on hr(award)-sunday</t>
  </si>
  <si>
    <t>Watching Vids about  angular charts Using  web api</t>
  </si>
  <si>
    <t>morning break</t>
  </si>
  <si>
    <t>Discussing  if we should go home or stay here</t>
  </si>
  <si>
    <t>Worked on requester(my award,request,view)</t>
  </si>
  <si>
    <t>Rework on cards(myawards)</t>
  </si>
  <si>
    <t>Worked on approver(dashboard,home,myawards)</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</si>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</sst>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52" xfId="0" applyBorder="1"/>
    <xf numFmtId="0" fontId="23" fillId="4" borderId="24" xfId="0" applyFont="1" applyFill="1" applyBorder="1" applyAlignment="1">
      <alignment horizontal="left" vertical="top"/>
    </xf>
    <xf numFmtId="164" fontId="0" fillId="0" borderId="53" xfId="0" applyNumberFormat="1" applyBorder="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9" workbookViewId="0">
      <selection activeCell="B5" sqref="B5"/>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26" workbookViewId="0">
      <selection activeCell="B44" sqref="B44"/>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719</v>
      </c>
      <c r="C2" s="140" t="s">
        <v>597</v>
      </c>
      <c r="D2" s="141">
        <v>0.36041666666666666</v>
      </c>
      <c r="E2" s="141">
        <v>0.37152777777777773</v>
      </c>
      <c r="F2" s="141">
        <f>E2-D2</f>
        <v>1.1111111111111072E-2</v>
      </c>
      <c r="H2" s="139" t="s">
        <v>595</v>
      </c>
      <c r="I2" s="139" t="s">
        <v>596</v>
      </c>
      <c r="Q2" t="s">
        <v>594</v>
      </c>
    </row>
    <row r="3" spans="1:17">
      <c r="A3" s="22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2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26"/>
      <c r="B5" s="140" t="s">
        <v>1045</v>
      </c>
      <c r="C5" s="140" t="s">
        <v>594</v>
      </c>
      <c r="D5" s="141">
        <v>0.44791666666666669</v>
      </c>
      <c r="E5" s="141">
        <v>0.47916666666666669</v>
      </c>
      <c r="F5" s="141">
        <f t="shared" si="0"/>
        <v>3.125E-2</v>
      </c>
      <c r="H5" s="142" t="s">
        <v>600</v>
      </c>
      <c r="I5" s="141">
        <f>SUMIFS(F2:F16, C2:C16,H5)</f>
        <v>4.861111111111116E-2</v>
      </c>
      <c r="Q5" t="s">
        <v>597</v>
      </c>
    </row>
    <row r="6" spans="1:17">
      <c r="A6" s="22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26"/>
      <c r="B7" s="140" t="s">
        <v>1046</v>
      </c>
      <c r="C7" s="140" t="s">
        <v>594</v>
      </c>
      <c r="D7" s="141">
        <v>0.48958333333333331</v>
      </c>
      <c r="E7" s="141">
        <v>0.54166666666666663</v>
      </c>
      <c r="F7" s="141">
        <f t="shared" si="0"/>
        <v>5.2083333333333315E-2</v>
      </c>
      <c r="H7" s="142" t="s">
        <v>604</v>
      </c>
      <c r="I7" s="141">
        <f>SUMIFS(F2:F16, C2:C16,H7)</f>
        <v>0</v>
      </c>
      <c r="Q7" t="s">
        <v>602</v>
      </c>
    </row>
    <row r="8" spans="1:17">
      <c r="A8" s="226"/>
      <c r="B8" s="140" t="s">
        <v>609</v>
      </c>
      <c r="C8" s="140" t="s">
        <v>602</v>
      </c>
      <c r="D8" s="141">
        <v>0.54236111111111118</v>
      </c>
      <c r="E8" s="141">
        <v>0.5625</v>
      </c>
      <c r="F8" s="141">
        <f t="shared" si="0"/>
        <v>2.0138888888888817E-2</v>
      </c>
      <c r="H8" s="142" t="s">
        <v>602</v>
      </c>
      <c r="I8" s="141">
        <f>SUMIFS(F2:F16, C2:C16,H8)</f>
        <v>2.9861111111111005E-2</v>
      </c>
    </row>
    <row r="9" spans="1:17">
      <c r="A9" s="226"/>
      <c r="B9" s="140" t="s">
        <v>1047</v>
      </c>
      <c r="C9" s="140" t="s">
        <v>594</v>
      </c>
      <c r="D9" s="141">
        <v>0.56319444444444444</v>
      </c>
      <c r="E9" s="141">
        <v>0.68055555555555547</v>
      </c>
      <c r="F9" s="141">
        <f t="shared" si="0"/>
        <v>0.11736111111111103</v>
      </c>
      <c r="H9" s="138" t="s">
        <v>608</v>
      </c>
      <c r="I9" s="139">
        <f>SUM(I3:I8)</f>
        <v>0.38958333333333317</v>
      </c>
    </row>
    <row r="10" spans="1:17">
      <c r="A10" s="226"/>
      <c r="B10" s="140" t="s">
        <v>1048</v>
      </c>
      <c r="C10" s="140" t="s">
        <v>600</v>
      </c>
      <c r="D10" s="141">
        <v>0.68055555555555547</v>
      </c>
      <c r="E10" s="141">
        <v>0.72916666666666663</v>
      </c>
      <c r="F10" s="141">
        <f t="shared" si="0"/>
        <v>4.861111111111116E-2</v>
      </c>
      <c r="I10" s="143"/>
    </row>
    <row r="11" spans="1:17">
      <c r="A11" s="226"/>
      <c r="B11" s="140" t="s">
        <v>1049</v>
      </c>
      <c r="C11" s="140" t="s">
        <v>598</v>
      </c>
      <c r="D11" s="141">
        <v>0.72986111111111107</v>
      </c>
      <c r="E11" s="141">
        <v>0.75347222222222221</v>
      </c>
      <c r="F11" s="141">
        <f t="shared" si="0"/>
        <v>2.3611111111111138E-2</v>
      </c>
      <c r="I11" s="143"/>
    </row>
    <row r="12" spans="1:17">
      <c r="A12" s="226"/>
      <c r="B12" s="140"/>
      <c r="C12" s="140"/>
      <c r="D12" s="141"/>
      <c r="E12" s="141"/>
      <c r="F12" s="141">
        <f t="shared" si="0"/>
        <v>0</v>
      </c>
    </row>
    <row r="13" spans="1:17">
      <c r="A13" s="226"/>
      <c r="B13" s="140"/>
      <c r="C13" s="140"/>
      <c r="D13" s="141"/>
      <c r="E13" s="141"/>
      <c r="F13" s="141">
        <f t="shared" si="0"/>
        <v>0</v>
      </c>
    </row>
    <row r="14" spans="1:17">
      <c r="A14" s="226"/>
      <c r="B14" s="140"/>
      <c r="C14" s="140"/>
      <c r="D14" s="141"/>
      <c r="E14" s="141"/>
      <c r="F14" s="141">
        <f t="shared" si="0"/>
        <v>0</v>
      </c>
    </row>
    <row r="15" spans="1:17">
      <c r="A15" s="226"/>
      <c r="B15" s="140"/>
      <c r="C15" s="140"/>
      <c r="D15" s="141"/>
      <c r="E15" s="141"/>
      <c r="F15" s="141">
        <f t="shared" si="0"/>
        <v>0</v>
      </c>
    </row>
    <row r="16" spans="1:17">
      <c r="A16" s="226"/>
      <c r="B16" s="140"/>
      <c r="C16" s="140"/>
      <c r="D16" s="141"/>
      <c r="E16" s="141"/>
      <c r="F16" s="141">
        <v>0</v>
      </c>
    </row>
    <row r="17" spans="1:9">
      <c r="A17" s="226" t="s">
        <v>704</v>
      </c>
      <c r="B17" s="140" t="s">
        <v>386</v>
      </c>
      <c r="C17" s="140" t="s">
        <v>597</v>
      </c>
      <c r="D17" s="141">
        <v>0.35416666666666669</v>
      </c>
      <c r="E17" s="141">
        <v>0.37152777777777773</v>
      </c>
      <c r="F17" s="141">
        <f t="shared" si="0"/>
        <v>1.7361111111111049E-2</v>
      </c>
      <c r="H17" s="139" t="s">
        <v>595</v>
      </c>
      <c r="I17" s="139" t="s">
        <v>596</v>
      </c>
    </row>
    <row r="18" spans="1:9">
      <c r="A18" s="22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2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6"/>
      <c r="B20" s="140" t="s">
        <v>1051</v>
      </c>
      <c r="C20" s="140" t="s">
        <v>594</v>
      </c>
      <c r="D20" s="141">
        <v>0.49027777777777781</v>
      </c>
      <c r="E20" s="141">
        <v>0.5625</v>
      </c>
      <c r="F20" s="141">
        <f t="shared" si="0"/>
        <v>7.2222222222222188E-2</v>
      </c>
      <c r="H20" s="142" t="s">
        <v>600</v>
      </c>
      <c r="I20" s="141">
        <f t="shared" ref="I20" si="3">SUMIFS(F17:F31, C17:C31,H20)</f>
        <v>0</v>
      </c>
    </row>
    <row r="21" spans="1:9">
      <c r="A21" s="22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2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6"/>
      <c r="B25" s="140" t="s">
        <v>648</v>
      </c>
      <c r="C25" s="140" t="s">
        <v>604</v>
      </c>
      <c r="D25" s="141">
        <v>0.7631944444444444</v>
      </c>
      <c r="E25" s="141">
        <v>0.80902777777777779</v>
      </c>
      <c r="F25" s="141">
        <f t="shared" si="0"/>
        <v>4.5833333333333393E-2</v>
      </c>
      <c r="I25" s="143"/>
    </row>
    <row r="26" spans="1:9">
      <c r="A26" s="226"/>
      <c r="B26" s="140" t="s">
        <v>774</v>
      </c>
      <c r="C26" s="140" t="s">
        <v>598</v>
      </c>
      <c r="D26" s="141">
        <v>0.8125</v>
      </c>
      <c r="E26" s="141">
        <v>0.83819444444444446</v>
      </c>
      <c r="F26" s="141">
        <f t="shared" si="0"/>
        <v>2.5694444444444464E-2</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719</v>
      </c>
      <c r="C32" s="140" t="s">
        <v>597</v>
      </c>
      <c r="D32" s="153">
        <v>0.35625000000000001</v>
      </c>
      <c r="E32" s="153">
        <v>0.37291666666666662</v>
      </c>
      <c r="F32" s="141">
        <f t="shared" si="0"/>
        <v>1.6666666666666607E-2</v>
      </c>
      <c r="H32" s="139" t="s">
        <v>595</v>
      </c>
      <c r="I32" s="139" t="s">
        <v>596</v>
      </c>
    </row>
    <row r="33" spans="1:9">
      <c r="A33" s="226"/>
      <c r="B33" s="140" t="s">
        <v>1053</v>
      </c>
      <c r="C33" s="140" t="s">
        <v>594</v>
      </c>
      <c r="D33" s="141">
        <v>0.375</v>
      </c>
      <c r="E33" s="141">
        <v>0.38541666666666669</v>
      </c>
      <c r="F33" s="141">
        <f t="shared" si="0"/>
        <v>1.0416666666666685E-2</v>
      </c>
      <c r="H33" s="142" t="s">
        <v>594</v>
      </c>
      <c r="I33" s="141">
        <f>SUMIFS(F32:F46, C32:C46,H33)</f>
        <v>0.30208333333333348</v>
      </c>
    </row>
    <row r="34" spans="1:9">
      <c r="A34" s="226"/>
      <c r="B34" s="140" t="s">
        <v>1054</v>
      </c>
      <c r="C34" s="140" t="s">
        <v>594</v>
      </c>
      <c r="D34" s="141">
        <v>0.38541666666666669</v>
      </c>
      <c r="E34" s="141">
        <v>0.41666666666666669</v>
      </c>
      <c r="F34" s="141">
        <f t="shared" si="0"/>
        <v>3.125E-2</v>
      </c>
      <c r="H34" s="142" t="s">
        <v>598</v>
      </c>
      <c r="I34" s="141">
        <f>SUMIFS(F32:F46, C32:C46,H34)</f>
        <v>1.388888888888884E-2</v>
      </c>
    </row>
    <row r="35" spans="1:9">
      <c r="A35" s="226"/>
      <c r="B35" s="140" t="s">
        <v>1055</v>
      </c>
      <c r="C35" s="140" t="s">
        <v>594</v>
      </c>
      <c r="D35" s="141">
        <v>0.41666666666666669</v>
      </c>
      <c r="E35" s="141">
        <v>0.54513888888888895</v>
      </c>
      <c r="F35" s="141">
        <f t="shared" si="0"/>
        <v>0.12847222222222227</v>
      </c>
      <c r="H35" s="142" t="s">
        <v>600</v>
      </c>
      <c r="I35" s="141">
        <f>SUMIFS(F32:F46, C32:C46,H35)</f>
        <v>0</v>
      </c>
    </row>
    <row r="36" spans="1:9">
      <c r="A36" s="226"/>
      <c r="B36" s="140" t="s">
        <v>655</v>
      </c>
      <c r="C36" s="140" t="s">
        <v>602</v>
      </c>
      <c r="D36" s="141">
        <v>0.54513888888888895</v>
      </c>
      <c r="E36" s="141">
        <v>0.57638888888888895</v>
      </c>
      <c r="F36" s="141">
        <f t="shared" si="0"/>
        <v>3.125E-2</v>
      </c>
      <c r="H36" s="142" t="s">
        <v>597</v>
      </c>
      <c r="I36" s="141">
        <f>SUMIFS(F32:F46, C32:C46,H36)</f>
        <v>1.6666666666666607E-2</v>
      </c>
    </row>
    <row r="37" spans="1:9">
      <c r="A37" s="22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6"/>
      <c r="B38" s="140" t="s">
        <v>398</v>
      </c>
      <c r="C38" s="140" t="s">
        <v>594</v>
      </c>
      <c r="D38" s="141">
        <v>0.59375</v>
      </c>
      <c r="E38" s="141">
        <v>0.60069444444444442</v>
      </c>
      <c r="F38" s="141">
        <f t="shared" si="0"/>
        <v>6.9444444444444198E-3</v>
      </c>
      <c r="H38" s="142" t="s">
        <v>602</v>
      </c>
      <c r="I38" s="141">
        <f>SUMIFS(F32:F46, C32:C46,H38)</f>
        <v>3.125E-2</v>
      </c>
    </row>
    <row r="39" spans="1:9">
      <c r="A39" s="226"/>
      <c r="B39" s="140" t="s">
        <v>1056</v>
      </c>
      <c r="C39" s="140" t="s">
        <v>594</v>
      </c>
      <c r="D39" s="141">
        <v>0.60416666666666663</v>
      </c>
      <c r="E39" s="141">
        <v>0.625</v>
      </c>
      <c r="F39" s="141">
        <f t="shared" si="0"/>
        <v>2.083333333333337E-2</v>
      </c>
      <c r="H39" s="138" t="s">
        <v>608</v>
      </c>
      <c r="I39" s="139">
        <f t="shared" ref="I39" si="8">SUM(I33:I38)</f>
        <v>0.40694444444444455</v>
      </c>
    </row>
    <row r="40" spans="1:9">
      <c r="A40" s="226"/>
      <c r="B40" s="140" t="s">
        <v>1057</v>
      </c>
      <c r="C40" s="140" t="s">
        <v>594</v>
      </c>
      <c r="D40" s="141">
        <v>0.625</v>
      </c>
      <c r="E40" s="141">
        <v>0.66666666666666663</v>
      </c>
      <c r="F40" s="141">
        <f t="shared" si="0"/>
        <v>4.166666666666663E-2</v>
      </c>
      <c r="I40" s="143"/>
    </row>
    <row r="41" spans="1:9">
      <c r="A41" s="226"/>
      <c r="B41" s="140" t="s">
        <v>1058</v>
      </c>
      <c r="C41" s="140" t="s">
        <v>594</v>
      </c>
      <c r="D41" s="141">
        <v>0.68055555555555547</v>
      </c>
      <c r="E41" s="141">
        <v>0.70833333333333337</v>
      </c>
      <c r="F41" s="141">
        <f t="shared" si="0"/>
        <v>2.7777777777777901E-2</v>
      </c>
    </row>
    <row r="42" spans="1:9">
      <c r="A42" s="226"/>
      <c r="B42" s="140" t="s">
        <v>968</v>
      </c>
      <c r="C42" s="140" t="s">
        <v>594</v>
      </c>
      <c r="D42" s="141">
        <v>0.72916666666666663</v>
      </c>
      <c r="E42" s="141">
        <v>0.76388888888888884</v>
      </c>
      <c r="F42" s="141">
        <f t="shared" si="0"/>
        <v>3.472222222222221E-2</v>
      </c>
    </row>
    <row r="43" spans="1:9">
      <c r="A43" s="226"/>
      <c r="B43" s="140" t="s">
        <v>502</v>
      </c>
      <c r="C43" s="140" t="s">
        <v>604</v>
      </c>
      <c r="D43" s="141">
        <v>0.76388888888888884</v>
      </c>
      <c r="E43" s="141">
        <v>0.80694444444444446</v>
      </c>
      <c r="F43" s="141">
        <f>E43-D43</f>
        <v>4.3055555555555625E-2</v>
      </c>
    </row>
    <row r="44" spans="1:9">
      <c r="A44" s="226"/>
      <c r="B44" s="140"/>
      <c r="C44" s="140"/>
      <c r="D44" s="141"/>
      <c r="E44" s="141"/>
      <c r="F44" s="141">
        <f t="shared" si="0"/>
        <v>0</v>
      </c>
    </row>
    <row r="45" spans="1:9">
      <c r="A45" s="226"/>
      <c r="B45" s="140"/>
      <c r="C45" s="140"/>
      <c r="D45" s="141"/>
      <c r="E45" s="141"/>
      <c r="F45" s="141">
        <f>E45-D45</f>
        <v>0</v>
      </c>
    </row>
    <row r="46" spans="1:9">
      <c r="A46" s="226"/>
      <c r="B46" s="140"/>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2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2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26"/>
      <c r="B55" s="140" t="s">
        <v>655</v>
      </c>
      <c r="C55" s="140" t="s">
        <v>602</v>
      </c>
      <c r="D55" s="141">
        <v>0.57638888888888895</v>
      </c>
      <c r="E55" s="141">
        <v>0.59375</v>
      </c>
      <c r="F55" s="141">
        <f t="shared" si="0"/>
        <v>1.7361111111111049E-2</v>
      </c>
      <c r="I55" s="143"/>
    </row>
    <row r="56" spans="1:9">
      <c r="A56" s="226"/>
      <c r="B56" s="140" t="s">
        <v>1066</v>
      </c>
      <c r="C56" s="140" t="s">
        <v>594</v>
      </c>
      <c r="D56" s="141">
        <v>0.59375</v>
      </c>
      <c r="E56" s="141">
        <v>0.60416666666666663</v>
      </c>
      <c r="F56" s="141">
        <f t="shared" si="0"/>
        <v>1.041666666666663E-2</v>
      </c>
      <c r="I56" s="143"/>
    </row>
    <row r="57" spans="1:9">
      <c r="A57" s="226"/>
      <c r="B57" s="140" t="s">
        <v>1067</v>
      </c>
      <c r="C57" s="140" t="s">
        <v>594</v>
      </c>
      <c r="D57" s="141">
        <v>0.60416666666666663</v>
      </c>
      <c r="E57" s="141">
        <v>0.63194444444444442</v>
      </c>
      <c r="F57" s="141">
        <f t="shared" si="0"/>
        <v>2.777777777777779E-2</v>
      </c>
    </row>
    <row r="58" spans="1:9">
      <c r="A58" s="226"/>
      <c r="B58" s="140" t="s">
        <v>1068</v>
      </c>
      <c r="C58" s="140" t="s">
        <v>594</v>
      </c>
      <c r="D58" s="141">
        <v>0.63194444444444442</v>
      </c>
      <c r="E58" s="141">
        <v>0.72916666666666663</v>
      </c>
      <c r="F58" s="141">
        <f t="shared" si="0"/>
        <v>9.722222222222221E-2</v>
      </c>
    </row>
    <row r="59" spans="1:9">
      <c r="A59" s="226"/>
      <c r="B59" s="140" t="s">
        <v>1026</v>
      </c>
      <c r="C59" s="140" t="s">
        <v>598</v>
      </c>
      <c r="D59" s="141">
        <v>0.72916666666666663</v>
      </c>
      <c r="E59" s="141">
        <v>0.76388888888888884</v>
      </c>
      <c r="F59" s="141">
        <f t="shared" si="0"/>
        <v>3.472222222222221E-2</v>
      </c>
    </row>
    <row r="60" spans="1:9">
      <c r="A60" s="226"/>
      <c r="B60" s="164" t="s">
        <v>1004</v>
      </c>
      <c r="C60" s="140" t="s">
        <v>604</v>
      </c>
      <c r="D60" s="141">
        <v>0.77083333333333337</v>
      </c>
      <c r="E60" s="141">
        <v>0.80902777777777779</v>
      </c>
      <c r="F60" s="141">
        <f t="shared" si="0"/>
        <v>3.819444444444442E-2</v>
      </c>
    </row>
    <row r="61" spans="1:9">
      <c r="A61" s="226"/>
      <c r="B61" s="45" t="s">
        <v>1069</v>
      </c>
      <c r="C61" s="140" t="s">
        <v>597</v>
      </c>
      <c r="D61" s="141">
        <v>0.80902777777777779</v>
      </c>
      <c r="E61" s="141">
        <v>0.83819444444444446</v>
      </c>
      <c r="F61" s="141">
        <f t="shared" si="0"/>
        <v>2.9166666666666674E-2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1070</v>
      </c>
      <c r="C92" s="140" t="s">
        <v>597</v>
      </c>
      <c r="D92" s="141">
        <v>0.36041666666666666</v>
      </c>
      <c r="E92" s="141">
        <v>0.37152777777777773</v>
      </c>
      <c r="F92" s="141">
        <f t="shared" si="16"/>
        <v>1.1111111111111072E-2</v>
      </c>
      <c r="H92" s="139" t="s">
        <v>595</v>
      </c>
      <c r="I92" s="139" t="s">
        <v>596</v>
      </c>
    </row>
    <row r="93" spans="1:9">
      <c r="A93" s="226"/>
      <c r="B93" s="140" t="s">
        <v>1071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1072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1073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1074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1075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1076</v>
      </c>
      <c r="C100" s="140" t="s">
        <v>594</v>
      </c>
      <c r="D100" s="141">
        <v>0.59375</v>
      </c>
      <c r="E100" s="141">
        <v>0.61458333333333337</v>
      </c>
      <c r="F100" s="141">
        <f t="shared" si="16"/>
        <v>2.083333333333337E-2</v>
      </c>
      <c r="I100" s="143"/>
    </row>
    <row r="101" spans="1:9">
      <c r="A101" s="226"/>
      <c r="B101" s="140" t="s">
        <v>1077</v>
      </c>
      <c r="C101" s="140" t="s">
        <v>594</v>
      </c>
      <c r="D101" s="141">
        <v>0.61458333333333337</v>
      </c>
      <c r="E101" s="141">
        <v>0.67152777777777783</v>
      </c>
      <c r="F101" s="141">
        <f t="shared" si="16"/>
        <v>5.6944444444444464E-2</v>
      </c>
      <c r="I101" s="143"/>
    </row>
    <row r="102" spans="1:9">
      <c r="A102" s="226"/>
      <c r="B102" t="s">
        <v>1078</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1079</v>
      </c>
      <c r="C106" s="140" t="s">
        <v>598</v>
      </c>
      <c r="D106" s="141">
        <v>0.89583333333333337</v>
      </c>
      <c r="E106" s="141">
        <v>0.95833333333333337</v>
      </c>
      <c r="F106" s="141">
        <f t="shared" si="16"/>
        <v>6.25E-2</v>
      </c>
    </row>
    <row r="107" spans="1:9">
      <c r="A107" s="226" t="s">
        <v>671</v>
      </c>
      <c r="B107" s="140" t="s">
        <v>386</v>
      </c>
      <c r="C107" s="140" t="s">
        <v>597</v>
      </c>
      <c r="D107" s="141">
        <v>0.35416666666666669</v>
      </c>
      <c r="E107" s="141">
        <v>0.37152777777777773</v>
      </c>
      <c r="F107" s="141">
        <v>1.7361111111111112E-2</v>
      </c>
      <c r="H107" s="139" t="s">
        <v>595</v>
      </c>
      <c r="I107" s="139" t="s">
        <v>596</v>
      </c>
    </row>
    <row r="108" spans="1:9">
      <c r="A108" s="226"/>
      <c r="B108" s="140" t="s">
        <v>1080</v>
      </c>
      <c r="C108" s="140" t="s">
        <v>594</v>
      </c>
      <c r="D108" s="141">
        <v>0.37152777777777773</v>
      </c>
      <c r="E108" s="141">
        <v>0.46527777777777773</v>
      </c>
      <c r="F108" s="141">
        <f t="shared" si="16"/>
        <v>9.375E-2</v>
      </c>
      <c r="H108" s="142" t="s">
        <v>594</v>
      </c>
      <c r="I108" s="141">
        <f t="shared" ref="I108" si="32">SUMIFS(F107:F121, C107:C121,H108)</f>
        <v>0.28125</v>
      </c>
    </row>
    <row r="109" spans="1:9">
      <c r="A109" s="22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26"/>
      <c r="B110" s="140" t="s">
        <v>1081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26"/>
      <c r="B111" s="140" t="s">
        <v>1082</v>
      </c>
      <c r="C111" s="140" t="s">
        <v>594</v>
      </c>
      <c r="D111" s="141">
        <v>0.48958333333333331</v>
      </c>
      <c r="E111" s="141">
        <v>0.53125</v>
      </c>
      <c r="F111" s="141">
        <v>4.1666666666666664E-2</v>
      </c>
      <c r="H111" s="142" t="s">
        <v>597</v>
      </c>
      <c r="I111" s="141">
        <f t="shared" ref="I111" si="35">SUMIFS(F107:F121, C107:C121,H111)</f>
        <v>1.7361111111111112E-2</v>
      </c>
    </row>
    <row r="112" spans="1:9">
      <c r="A112" s="226"/>
      <c r="B112" s="140" t="s">
        <v>1083</v>
      </c>
      <c r="C112" s="140" t="s">
        <v>598</v>
      </c>
      <c r="D112" s="141">
        <v>0.53125</v>
      </c>
      <c r="E112" s="141">
        <v>0.55208333333333337</v>
      </c>
      <c r="F112" s="141">
        <v>2.0833333333333332E-2</v>
      </c>
      <c r="H112" s="142" t="s">
        <v>604</v>
      </c>
      <c r="I112" s="141">
        <f t="shared" ref="I112" si="36">SUMIFS(F107:F121, C107:C121,H112)</f>
        <v>4.5138888888888888E-2</v>
      </c>
    </row>
    <row r="113" spans="1:9">
      <c r="A113" s="22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26"/>
      <c r="B114" s="140" t="s">
        <v>1084</v>
      </c>
      <c r="C114" s="140" t="s">
        <v>594</v>
      </c>
      <c r="D114" s="141">
        <v>0.57291666666666663</v>
      </c>
      <c r="E114" s="141">
        <v>0.63541666666666663</v>
      </c>
      <c r="F114" s="141">
        <v>6.25E-2</v>
      </c>
      <c r="H114" s="138" t="s">
        <v>608</v>
      </c>
      <c r="I114" s="139">
        <f t="shared" ref="I114" si="38">SUM(I108:I113)</f>
        <v>0.52569444444444446</v>
      </c>
    </row>
    <row r="115" spans="1:9">
      <c r="A115" s="226"/>
      <c r="B115" s="140" t="s">
        <v>720</v>
      </c>
      <c r="C115" s="140" t="s">
        <v>598</v>
      </c>
      <c r="D115" s="141">
        <v>0.63541666666666663</v>
      </c>
      <c r="E115" s="141">
        <v>0.64583333333333337</v>
      </c>
      <c r="F115" s="141">
        <v>1.0416666666666666E-2</v>
      </c>
      <c r="I115" s="143"/>
    </row>
    <row r="116" spans="1:9">
      <c r="A116" s="226"/>
      <c r="B116" s="144" t="s">
        <v>1085</v>
      </c>
      <c r="C116" s="140" t="s">
        <v>594</v>
      </c>
      <c r="D116" s="141">
        <v>0.64583333333333337</v>
      </c>
      <c r="E116" s="141">
        <v>0.67361111111111116</v>
      </c>
      <c r="F116" s="141">
        <v>2.7777777777777776E-2</v>
      </c>
      <c r="I116" s="143"/>
    </row>
    <row r="117" spans="1:9">
      <c r="A117" s="232"/>
      <c r="B117" s="154" t="s">
        <v>1086</v>
      </c>
      <c r="C117" s="163" t="s">
        <v>594</v>
      </c>
      <c r="D117" s="141">
        <v>0.67361111111111116</v>
      </c>
      <c r="E117" s="141">
        <v>0.72916666666666663</v>
      </c>
      <c r="F117" s="141">
        <v>5.5555555555555552E-2</v>
      </c>
    </row>
    <row r="118" spans="1:9">
      <c r="A118" s="226"/>
      <c r="B118" s="146" t="s">
        <v>797</v>
      </c>
      <c r="C118" s="140" t="s">
        <v>598</v>
      </c>
      <c r="D118" s="141">
        <v>0.72916666666666663</v>
      </c>
      <c r="E118" s="141">
        <v>0.76388888888888884</v>
      </c>
      <c r="F118" s="141">
        <v>3.4722222222222224E-2</v>
      </c>
    </row>
    <row r="119" spans="1:9">
      <c r="A119" s="226"/>
      <c r="B119" s="140" t="s">
        <v>1027</v>
      </c>
      <c r="C119" s="140" t="s">
        <v>604</v>
      </c>
      <c r="D119" s="141">
        <v>0.76388888888888884</v>
      </c>
      <c r="E119" s="141">
        <v>0.80902777777777779</v>
      </c>
      <c r="F119" s="141">
        <v>4.5138888888888888E-2</v>
      </c>
    </row>
    <row r="120" spans="1:9">
      <c r="A120" s="226"/>
      <c r="B120" s="140" t="s">
        <v>747</v>
      </c>
      <c r="C120" s="140" t="s">
        <v>598</v>
      </c>
      <c r="D120" s="141">
        <v>0.80902777777777779</v>
      </c>
      <c r="E120" s="141">
        <v>0.83819444444444446</v>
      </c>
      <c r="F120" s="141">
        <v>2.9166666666666664E-2</v>
      </c>
    </row>
    <row r="121" spans="1:9">
      <c r="A121" s="227"/>
      <c r="B121" s="144" t="s">
        <v>1087</v>
      </c>
      <c r="C121" s="144" t="s">
        <v>600</v>
      </c>
      <c r="D121" s="145">
        <v>0.91666666666666663</v>
      </c>
      <c r="E121" s="145">
        <v>0.95833333333333337</v>
      </c>
      <c r="F121" s="145">
        <v>4.1666666666666664E-2</v>
      </c>
    </row>
    <row r="122" spans="1:9">
      <c r="A122" s="228" t="s">
        <v>16</v>
      </c>
      <c r="B122" s="152" t="s">
        <v>386</v>
      </c>
      <c r="C122" s="152" t="s">
        <v>597</v>
      </c>
      <c r="D122" s="153">
        <v>0.35625000000000001</v>
      </c>
      <c r="E122" s="153">
        <v>0.37152777777777773</v>
      </c>
      <c r="F122" s="158">
        <f>E122-D122</f>
        <v>1.5277777777777724E-2</v>
      </c>
      <c r="H122" s="149" t="s">
        <v>595</v>
      </c>
      <c r="I122" s="149" t="s">
        <v>596</v>
      </c>
    </row>
    <row r="123" spans="1:9">
      <c r="A123" s="229"/>
      <c r="B123" s="154" t="s">
        <v>1088</v>
      </c>
      <c r="C123" s="154" t="s">
        <v>600</v>
      </c>
      <c r="D123" s="155">
        <v>0.37847222222222227</v>
      </c>
      <c r="E123" s="155">
        <v>0.5</v>
      </c>
      <c r="F123" s="159">
        <f t="shared" si="16"/>
        <v>0.12152777777777773</v>
      </c>
      <c r="H123" s="114" t="s">
        <v>594</v>
      </c>
      <c r="I123" s="143">
        <f>SUMIFS(F122:F136, C122:C136,H123)</f>
        <v>0.21319444444444458</v>
      </c>
    </row>
    <row r="124" spans="1:9">
      <c r="A124" s="229"/>
      <c r="B124" s="154" t="s">
        <v>720</v>
      </c>
      <c r="C124" s="154" t="s">
        <v>598</v>
      </c>
      <c r="D124" s="155">
        <v>0.5</v>
      </c>
      <c r="E124" s="155">
        <v>0.51041666666666663</v>
      </c>
      <c r="F124" s="159">
        <f t="shared" si="16"/>
        <v>1.041666666666663E-2</v>
      </c>
      <c r="H124" s="114" t="s">
        <v>598</v>
      </c>
      <c r="I124" s="143">
        <f>SUMIFS(F122:F136, C122:C136,H124)</f>
        <v>8.6111111111111027E-2</v>
      </c>
    </row>
    <row r="125" spans="1:9">
      <c r="A125" s="229"/>
      <c r="B125" s="154" t="s">
        <v>1089</v>
      </c>
      <c r="C125" s="154" t="s">
        <v>594</v>
      </c>
      <c r="D125" s="155">
        <v>0.51041666666666663</v>
      </c>
      <c r="E125" s="155">
        <v>0.54513888888888895</v>
      </c>
      <c r="F125" s="159">
        <f t="shared" si="16"/>
        <v>3.4722222222222321E-2</v>
      </c>
      <c r="H125" s="114" t="s">
        <v>600</v>
      </c>
      <c r="I125" s="143">
        <f>SUMIFS(F122:F136, C122:C136,H125)</f>
        <v>0.12152777777777773</v>
      </c>
    </row>
    <row r="126" spans="1:9">
      <c r="A126" s="22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29"/>
      <c r="B127" s="154" t="s">
        <v>1090</v>
      </c>
      <c r="C127" s="154" t="s">
        <v>594</v>
      </c>
      <c r="D127" s="155">
        <v>0.56597222222222221</v>
      </c>
      <c r="E127" s="155">
        <v>0.58680555555555558</v>
      </c>
      <c r="F127" s="159">
        <f t="shared" si="16"/>
        <v>2.083333333333337E-2</v>
      </c>
      <c r="H127" s="114" t="s">
        <v>604</v>
      </c>
      <c r="I127" s="143">
        <f>SUMIFS(F122:F136, C122:C136,H127)</f>
        <v>4.5138888888888951E-2</v>
      </c>
    </row>
    <row r="128" spans="1:9">
      <c r="A128" s="229"/>
      <c r="B128" s="154" t="s">
        <v>1091</v>
      </c>
      <c r="C128" s="154" t="s">
        <v>594</v>
      </c>
      <c r="D128" s="155">
        <v>0.58680555555555558</v>
      </c>
      <c r="E128" s="155">
        <v>0.68402777777777779</v>
      </c>
      <c r="F128" s="159">
        <f t="shared" si="16"/>
        <v>9.722222222222221E-2</v>
      </c>
      <c r="H128" s="114" t="s">
        <v>602</v>
      </c>
      <c r="I128" s="143">
        <f>SUMIFS(F122:F136, C122:C136,H128)</f>
        <v>2.0833333333333259E-2</v>
      </c>
    </row>
    <row r="129" spans="1:9">
      <c r="A129" s="229"/>
      <c r="B129" s="154" t="s">
        <v>1092</v>
      </c>
      <c r="C129" s="154" t="s">
        <v>602</v>
      </c>
      <c r="D129" s="155">
        <v>0.68402777777777779</v>
      </c>
      <c r="E129" s="155">
        <v>0.6875</v>
      </c>
      <c r="F129" s="159">
        <f t="shared" si="16"/>
        <v>3.4722222222222099E-3</v>
      </c>
      <c r="H129" s="150" t="s">
        <v>608</v>
      </c>
      <c r="I129" s="149">
        <f t="shared" ref="I129" si="39">SUM(I123:I128)</f>
        <v>0.50208333333333321</v>
      </c>
    </row>
    <row r="130" spans="1:9">
      <c r="A130" s="229"/>
      <c r="B130" s="154" t="s">
        <v>1093</v>
      </c>
      <c r="C130" s="154" t="s">
        <v>594</v>
      </c>
      <c r="D130" s="155">
        <v>0.6875</v>
      </c>
      <c r="E130" s="155">
        <v>0.71875</v>
      </c>
      <c r="F130" s="159">
        <f t="shared" si="16"/>
        <v>3.125E-2</v>
      </c>
      <c r="I130" s="143"/>
    </row>
    <row r="131" spans="1:9">
      <c r="A131" s="229"/>
      <c r="B131" s="154" t="s">
        <v>1094</v>
      </c>
      <c r="C131" s="154" t="s">
        <v>598</v>
      </c>
      <c r="D131" s="155">
        <v>0.72916666666666663</v>
      </c>
      <c r="E131" s="155">
        <v>0.7631944444444444</v>
      </c>
      <c r="F131" s="159">
        <f t="shared" ref="F131:F137" si="40">E131-D131</f>
        <v>3.4027777777777768E-2</v>
      </c>
      <c r="I131" s="143"/>
    </row>
    <row r="132" spans="1:9">
      <c r="A132" s="229"/>
      <c r="B132" s="154" t="s">
        <v>1027</v>
      </c>
      <c r="C132" s="154" t="s">
        <v>604</v>
      </c>
      <c r="D132" s="155">
        <v>0.76388888888888884</v>
      </c>
      <c r="E132" s="155">
        <v>0.80902777777777779</v>
      </c>
      <c r="F132" s="159">
        <f t="shared" si="40"/>
        <v>4.5138888888888951E-2</v>
      </c>
    </row>
    <row r="133" spans="1:9">
      <c r="A133" s="229"/>
      <c r="B133" s="144" t="s">
        <v>1005</v>
      </c>
      <c r="C133" s="144" t="s">
        <v>594</v>
      </c>
      <c r="D133" s="145">
        <v>0.80902777777777779</v>
      </c>
      <c r="E133" s="145">
        <v>0.83819444444444446</v>
      </c>
      <c r="F133" s="159">
        <f>E133-D133</f>
        <v>2.9166666666666674E-2</v>
      </c>
    </row>
    <row r="134" spans="1:9">
      <c r="A134" s="235"/>
      <c r="B134" s="154" t="s">
        <v>1095</v>
      </c>
      <c r="C134" s="154" t="s">
        <v>598</v>
      </c>
      <c r="D134" s="155">
        <v>0.875</v>
      </c>
      <c r="E134" s="155">
        <v>0.91666666666666663</v>
      </c>
      <c r="F134" s="236">
        <f>E134-D134</f>
        <v>4.166666666666663E-2</v>
      </c>
    </row>
    <row r="135" spans="1:9">
      <c r="A135" s="229"/>
      <c r="B135" s="75"/>
      <c r="C135" s="234"/>
      <c r="D135" s="147"/>
      <c r="E135" s="147"/>
      <c r="F135" s="159">
        <f>E135-D135</f>
        <v>0</v>
      </c>
    </row>
    <row r="136" spans="1:9">
      <c r="A136" s="230"/>
      <c r="B136" s="156"/>
      <c r="C136" s="156"/>
      <c r="D136" s="157"/>
      <c r="E136" s="157"/>
      <c r="F136" s="160">
        <f t="shared" si="40"/>
        <v>0</v>
      </c>
    </row>
    <row r="137" spans="1:9">
      <c r="A137" s="231" t="s">
        <v>686</v>
      </c>
      <c r="B137" s="140" t="s">
        <v>615</v>
      </c>
      <c r="C137" s="146" t="s">
        <v>597</v>
      </c>
      <c r="D137" s="147">
        <v>0.35416666666666669</v>
      </c>
      <c r="E137" s="147">
        <v>0.37152777777777773</v>
      </c>
      <c r="F137" s="147">
        <f t="shared" si="40"/>
        <v>1.7361111111111049E-2</v>
      </c>
      <c r="H137" s="148" t="s">
        <v>595</v>
      </c>
      <c r="I137" s="148" t="s">
        <v>596</v>
      </c>
    </row>
    <row r="138" spans="1:9">
      <c r="A138" s="226"/>
      <c r="B138" s="45" t="s">
        <v>1096</v>
      </c>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t="s">
        <v>1097</v>
      </c>
      <c r="C139" s="140" t="s">
        <v>594</v>
      </c>
      <c r="D139" s="141">
        <v>0.41666666666666669</v>
      </c>
      <c r="E139" s="141">
        <v>0.5</v>
      </c>
      <c r="F139" s="147">
        <f>E139-D139</f>
        <v>8.3333333333333315E-2</v>
      </c>
      <c r="H139" s="142" t="s">
        <v>598</v>
      </c>
      <c r="I139" s="141">
        <f>SUMIFS(F137:F150, C137:C150,H139)</f>
        <v>4.861111111111116E-2</v>
      </c>
    </row>
    <row r="140" spans="1:9">
      <c r="A140" s="226"/>
      <c r="B140" s="166" t="s">
        <v>1098</v>
      </c>
      <c r="C140" s="140" t="s">
        <v>594</v>
      </c>
      <c r="D140" s="141">
        <v>0.5</v>
      </c>
      <c r="E140" s="141">
        <v>0.54166666666666663</v>
      </c>
      <c r="F140" s="147">
        <f>E140-D140</f>
        <v>4.166666666666663E-2</v>
      </c>
      <c r="H140" s="142" t="s">
        <v>600</v>
      </c>
      <c r="I140" s="141">
        <f>SUMIFS(F137:F150, C137:C150,H140)</f>
        <v>0</v>
      </c>
    </row>
    <row r="141" spans="1:9">
      <c r="A141" s="226"/>
      <c r="B141" s="146" t="s">
        <v>1099</v>
      </c>
      <c r="C141" s="140" t="s">
        <v>602</v>
      </c>
      <c r="D141" s="141">
        <v>0.54166666666666663</v>
      </c>
      <c r="E141" s="141">
        <v>0.5625</v>
      </c>
      <c r="F141" s="147">
        <f>E141-D141</f>
        <v>2.083333333333337E-2</v>
      </c>
      <c r="H141" s="142" t="s">
        <v>597</v>
      </c>
      <c r="I141" s="141">
        <f>SUMIFS(F137:F150, C137:C150,H141)</f>
        <v>4.1666666666666602E-2</v>
      </c>
    </row>
    <row r="142" spans="1:9">
      <c r="A142" s="226"/>
      <c r="B142" s="140" t="s">
        <v>720</v>
      </c>
      <c r="C142" s="140" t="s">
        <v>598</v>
      </c>
      <c r="D142" s="141">
        <v>0.5625</v>
      </c>
      <c r="E142" s="141">
        <v>0.56944444444444442</v>
      </c>
      <c r="F142" s="147">
        <f>E142-D142</f>
        <v>6.9444444444444198E-3</v>
      </c>
      <c r="H142" s="142" t="s">
        <v>604</v>
      </c>
      <c r="I142" s="141">
        <f>SUMIFS(F137:F150, C137:C150,H142)</f>
        <v>3.819444444444442E-2</v>
      </c>
    </row>
    <row r="143" spans="1:9">
      <c r="A143" s="226"/>
      <c r="B143" s="140" t="s">
        <v>1100</v>
      </c>
      <c r="C143" s="140" t="s">
        <v>594</v>
      </c>
      <c r="D143" s="141">
        <v>0.56944444444444442</v>
      </c>
      <c r="E143" s="141">
        <v>0.625</v>
      </c>
      <c r="F143" s="147">
        <v>4.8611111111111112E-2</v>
      </c>
      <c r="H143" s="142" t="s">
        <v>602</v>
      </c>
      <c r="I143" s="141">
        <f>SUMIFS(F137:F150, C137:C150,H143)</f>
        <v>2.083333333333337E-2</v>
      </c>
    </row>
    <row r="144" spans="1:9">
      <c r="A144" s="226"/>
      <c r="B144" s="140" t="s">
        <v>1101</v>
      </c>
      <c r="C144" s="140" t="s">
        <v>594</v>
      </c>
      <c r="D144" s="141">
        <v>0.625</v>
      </c>
      <c r="E144" s="141">
        <v>0.72916666666666663</v>
      </c>
      <c r="F144" s="147">
        <f>E144-D144</f>
        <v>0.10416666666666663</v>
      </c>
      <c r="H144" s="138" t="s">
        <v>608</v>
      </c>
      <c r="I144" s="139">
        <f>SUM(I138:I143)</f>
        <v>0.47222222222222221</v>
      </c>
    </row>
    <row r="145" spans="1:6">
      <c r="A145" s="226"/>
      <c r="B145" s="140" t="s">
        <v>1026</v>
      </c>
      <c r="C145" s="140" t="s">
        <v>598</v>
      </c>
      <c r="D145" s="141">
        <v>0.72916666666666663</v>
      </c>
      <c r="E145" s="141">
        <v>0.77083333333333337</v>
      </c>
      <c r="F145" s="147">
        <f>E145-D145</f>
        <v>4.1666666666666741E-2</v>
      </c>
    </row>
    <row r="146" spans="1:6">
      <c r="A146" s="226"/>
      <c r="B146" s="140" t="s">
        <v>1102</v>
      </c>
      <c r="C146" s="140" t="s">
        <v>604</v>
      </c>
      <c r="D146" s="141">
        <v>0.77083333333333337</v>
      </c>
      <c r="E146" s="141">
        <v>0.80902777777777779</v>
      </c>
      <c r="F146" s="147">
        <f>E146-D146</f>
        <v>3.819444444444442E-2</v>
      </c>
    </row>
    <row r="147" spans="1:6">
      <c r="A147" s="226"/>
      <c r="B147" s="140" t="s">
        <v>354</v>
      </c>
      <c r="C147" s="140" t="s">
        <v>597</v>
      </c>
      <c r="D147" s="141">
        <v>0.80902777777777779</v>
      </c>
      <c r="E147" s="141">
        <v>0.83819444444444446</v>
      </c>
      <c r="F147" s="147">
        <v>2.4305555555555556E-2</v>
      </c>
    </row>
    <row r="148" spans="1:6">
      <c r="A148" s="226"/>
      <c r="B148" s="165"/>
      <c r="C148" s="140"/>
      <c r="D148" s="141"/>
      <c r="E148" s="141"/>
      <c r="F148" s="147">
        <f>E148-D148</f>
        <v>0</v>
      </c>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topLeftCell="A13" workbookViewId="0">
      <selection activeCell="B43" sqref="B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26" t="s">
        <v>592</v>
      </c>
      <c r="B2" s="140" t="s">
        <v>216</v>
      </c>
      <c r="C2" s="140"/>
      <c r="D2" s="141"/>
      <c r="E2" s="141"/>
      <c r="F2" s="141">
        <f>E2-D2</f>
        <v>0</v>
      </c>
      <c r="H2" s="139" t="s">
        <v>595</v>
      </c>
      <c r="I2" s="139" t="s">
        <v>596</v>
      </c>
    </row>
    <row r="3" spans="1:9">
      <c r="A3" s="226"/>
      <c r="B3" s="140"/>
      <c r="C3" s="140"/>
      <c r="D3" s="141"/>
      <c r="E3" s="141"/>
      <c r="F3" s="141">
        <f>E3-D3</f>
        <v>0</v>
      </c>
      <c r="H3" s="142" t="s">
        <v>594</v>
      </c>
      <c r="I3" s="141">
        <f>SUMIFS(F2:F16, C2:C16,H3)</f>
        <v>0</v>
      </c>
    </row>
    <row r="4" spans="1:9">
      <c r="A4" s="226"/>
      <c r="B4" s="140"/>
      <c r="C4" s="140"/>
      <c r="D4" s="141"/>
      <c r="E4" s="141"/>
      <c r="F4" s="141">
        <f>E4-D4</f>
        <v>0</v>
      </c>
      <c r="H4" s="142" t="s">
        <v>598</v>
      </c>
      <c r="I4" s="141">
        <f>SUMIFS(F2:F16, C2:C16,H4)</f>
        <v>0</v>
      </c>
    </row>
    <row r="5" spans="1:9">
      <c r="A5" s="226"/>
      <c r="B5" s="140"/>
      <c r="C5" s="140"/>
      <c r="D5" s="141"/>
      <c r="E5" s="141"/>
      <c r="F5" s="141">
        <f>E5-D5</f>
        <v>0</v>
      </c>
      <c r="H5" s="142" t="s">
        <v>600</v>
      </c>
      <c r="I5" s="141">
        <f>SUMIFS(F2:F16, C2:C16,H5)</f>
        <v>0</v>
      </c>
    </row>
    <row r="6" spans="1:9">
      <c r="A6" s="226"/>
      <c r="B6" s="140"/>
      <c r="C6" s="140"/>
      <c r="D6" s="141"/>
      <c r="E6" s="141"/>
      <c r="F6" s="141">
        <f>E6-D6</f>
        <v>0</v>
      </c>
      <c r="H6" s="142" t="s">
        <v>597</v>
      </c>
      <c r="I6" s="141">
        <f>SUMIFS(F2:F16, C2:C16,H6)</f>
        <v>0</v>
      </c>
    </row>
    <row r="7" spans="1:9">
      <c r="A7" s="226"/>
      <c r="B7" s="140"/>
      <c r="C7" s="140"/>
      <c r="D7" s="141"/>
      <c r="E7" s="141"/>
      <c r="F7" s="141">
        <f>E7-D7</f>
        <v>0</v>
      </c>
      <c r="H7" s="142" t="s">
        <v>604</v>
      </c>
      <c r="I7" s="141">
        <f>SUMIFS(F2:F16, C2:C16,H7)</f>
        <v>0</v>
      </c>
    </row>
    <row r="8" spans="1:9">
      <c r="A8" s="226"/>
      <c r="B8" s="140"/>
      <c r="C8" s="140"/>
      <c r="D8" s="141"/>
      <c r="E8" s="141"/>
      <c r="F8" s="141">
        <f>E8-D8</f>
        <v>0</v>
      </c>
      <c r="H8" s="142" t="s">
        <v>602</v>
      </c>
      <c r="I8" s="141">
        <f>SUMIFS(F2:F16, C2:C16,H8)</f>
        <v>0</v>
      </c>
    </row>
    <row r="9" spans="1:9">
      <c r="A9" s="226"/>
      <c r="B9" s="140"/>
      <c r="C9" s="140"/>
      <c r="D9" s="141"/>
      <c r="E9" s="141"/>
      <c r="F9" s="141">
        <f>E9-D9</f>
        <v>0</v>
      </c>
      <c r="H9" s="138" t="s">
        <v>608</v>
      </c>
      <c r="I9" s="139">
        <f>SUM(I3:I8)</f>
        <v>0</v>
      </c>
    </row>
    <row r="10" spans="1:9">
      <c r="A10" s="226"/>
      <c r="B10" s="140"/>
      <c r="C10" s="140"/>
      <c r="D10" s="141"/>
      <c r="E10" s="141"/>
      <c r="F10" s="141">
        <f>E10-D10</f>
        <v>0</v>
      </c>
      <c r="I10" s="143"/>
    </row>
    <row r="11" spans="1:9">
      <c r="A11" s="226"/>
      <c r="B11" s="140"/>
      <c r="C11" s="140"/>
      <c r="D11" s="141"/>
      <c r="E11" s="141"/>
      <c r="F11" s="141">
        <f>E11-D11</f>
        <v>0</v>
      </c>
      <c r="I11" s="143"/>
    </row>
    <row r="12" spans="1:9">
      <c r="A12" s="226"/>
      <c r="B12" s="140"/>
      <c r="C12" s="140"/>
      <c r="D12" s="141"/>
      <c r="E12" s="141"/>
      <c r="F12" s="141">
        <f>E12-D12</f>
        <v>0</v>
      </c>
    </row>
    <row r="13" spans="1:9">
      <c r="A13" s="226"/>
      <c r="B13" s="140"/>
      <c r="C13" s="140"/>
      <c r="D13" s="141"/>
      <c r="E13" s="141"/>
      <c r="F13" s="141">
        <f>E13-D13</f>
        <v>0</v>
      </c>
    </row>
    <row r="14" spans="1:9">
      <c r="A14" s="226"/>
      <c r="B14" s="140"/>
      <c r="C14" s="140"/>
      <c r="D14" s="141"/>
      <c r="E14" s="141"/>
      <c r="F14" s="141">
        <f>E14-D14</f>
        <v>0</v>
      </c>
    </row>
    <row r="15" spans="1:9">
      <c r="A15" s="226"/>
      <c r="B15" s="140"/>
      <c r="C15" s="140"/>
      <c r="D15" s="141"/>
      <c r="E15" s="141"/>
      <c r="F15" s="141">
        <f>E15-D15</f>
        <v>0</v>
      </c>
    </row>
    <row r="16" spans="1:9">
      <c r="A16" s="226"/>
      <c r="B16" s="140"/>
      <c r="C16" s="140"/>
      <c r="D16" s="141"/>
      <c r="E16" s="141"/>
      <c r="F16" s="141">
        <v>0</v>
      </c>
    </row>
    <row r="17" spans="1:9">
      <c r="A17" s="226" t="s">
        <v>704</v>
      </c>
      <c r="B17" s="140" t="s">
        <v>1103</v>
      </c>
      <c r="C17" s="140" t="s">
        <v>594</v>
      </c>
      <c r="D17" s="141">
        <v>0.35416666666666669</v>
      </c>
      <c r="E17" s="141">
        <v>0.41666666666666669</v>
      </c>
      <c r="F17" s="141">
        <f>E17-D17</f>
        <v>6.25E-2</v>
      </c>
      <c r="H17" s="139" t="s">
        <v>595</v>
      </c>
      <c r="I17" s="139" t="s">
        <v>596</v>
      </c>
    </row>
    <row r="18" spans="1:9">
      <c r="A18" s="226"/>
      <c r="B18" s="140" t="s">
        <v>719</v>
      </c>
      <c r="C18" s="140" t="s">
        <v>597</v>
      </c>
      <c r="D18" s="141">
        <v>0.41666666666666669</v>
      </c>
      <c r="E18" s="141">
        <v>0.4375</v>
      </c>
      <c r="F18" s="141">
        <f>E18-D18</f>
        <v>2.0833333333333315E-2</v>
      </c>
      <c r="H18" s="142" t="s">
        <v>594</v>
      </c>
      <c r="I18" s="141">
        <f>SUMIFS(F17:F31, C17:C31,H18)</f>
        <v>0.14583333333333331</v>
      </c>
    </row>
    <row r="19" spans="1:9">
      <c r="A19" s="226"/>
      <c r="B19" s="140" t="s">
        <v>812</v>
      </c>
      <c r="C19" s="140" t="s">
        <v>602</v>
      </c>
      <c r="D19" s="141">
        <v>0.4375</v>
      </c>
      <c r="E19" s="141">
        <v>0.4513888888888889</v>
      </c>
      <c r="F19" s="141">
        <f>E19-D19</f>
        <v>1.3888888888888895E-2</v>
      </c>
      <c r="H19" s="142" t="s">
        <v>598</v>
      </c>
      <c r="I19" s="141">
        <f>SUMIFS(F17:F31, C17:C31,H19)</f>
        <v>0</v>
      </c>
    </row>
    <row r="20" spans="1:9">
      <c r="A20" s="226"/>
      <c r="B20" s="140" t="s">
        <v>1104</v>
      </c>
      <c r="C20" s="140" t="s">
        <v>594</v>
      </c>
      <c r="D20" s="141">
        <v>0.45833333333333331</v>
      </c>
      <c r="E20" s="141">
        <v>0.54166666666666663</v>
      </c>
      <c r="F20" s="141">
        <f>E20-D20</f>
        <v>8.3333333333333315E-2</v>
      </c>
      <c r="H20" s="142" t="s">
        <v>600</v>
      </c>
      <c r="I20" s="141">
        <f>SUMIFS(F17:F31, C17:C31,H20)</f>
        <v>0</v>
      </c>
    </row>
    <row r="21" spans="1:9">
      <c r="A21" s="226"/>
      <c r="B21" s="140"/>
      <c r="C21" s="140"/>
      <c r="D21" s="141"/>
      <c r="E21" s="141"/>
      <c r="F21" s="141">
        <f>E21-D21</f>
        <v>0</v>
      </c>
      <c r="H21" s="142" t="s">
        <v>597</v>
      </c>
      <c r="I21" s="141">
        <f>SUMIFS(F17:F31, C17:C31,H21)</f>
        <v>2.0833333333333315E-2</v>
      </c>
    </row>
    <row r="22" spans="1:9">
      <c r="A22" s="226"/>
      <c r="B22" s="140"/>
      <c r="C22" s="140"/>
      <c r="D22" s="141"/>
      <c r="E22" s="141"/>
      <c r="F22" s="141">
        <f>E22-D22</f>
        <v>0</v>
      </c>
      <c r="H22" s="142" t="s">
        <v>604</v>
      </c>
      <c r="I22" s="141">
        <f>SUMIFS(F17:F31, C17:C31,H22)</f>
        <v>0</v>
      </c>
    </row>
    <row r="23" spans="1:9">
      <c r="A23" s="226"/>
      <c r="B23" s="140"/>
      <c r="C23" s="140"/>
      <c r="D23" s="141"/>
      <c r="E23" s="141"/>
      <c r="F23" s="141">
        <f>E23-D23</f>
        <v>0</v>
      </c>
      <c r="H23" s="142" t="s">
        <v>602</v>
      </c>
      <c r="I23" s="141">
        <f>SUMIFS(F17:F31, C17:C31,H23)</f>
        <v>1.3888888888888895E-2</v>
      </c>
    </row>
    <row r="24" spans="1:9">
      <c r="A24" s="226"/>
      <c r="B24" s="140"/>
      <c r="C24" s="140"/>
      <c r="D24" s="141"/>
      <c r="E24" s="141"/>
      <c r="F24" s="141">
        <f>E24-D24</f>
        <v>0</v>
      </c>
      <c r="H24" s="138" t="s">
        <v>608</v>
      </c>
      <c r="I24" s="139">
        <f>SUM(I18:I23)</f>
        <v>0.18055555555555552</v>
      </c>
    </row>
    <row r="25" spans="1:9">
      <c r="A25" s="226"/>
      <c r="B25" s="140"/>
      <c r="C25" s="140"/>
      <c r="D25" s="141"/>
      <c r="E25" s="141"/>
      <c r="F25" s="141">
        <f>E25-D25</f>
        <v>0</v>
      </c>
      <c r="I25" s="143"/>
    </row>
    <row r="26" spans="1:9">
      <c r="A26" s="226"/>
      <c r="B26" s="140"/>
      <c r="C26" s="140"/>
      <c r="D26" s="141"/>
      <c r="E26" s="141"/>
      <c r="F26" s="141">
        <f>E26-D26</f>
        <v>0</v>
      </c>
      <c r="I26" s="143"/>
    </row>
    <row r="27" spans="1:9">
      <c r="A27" s="226"/>
      <c r="B27" s="140"/>
      <c r="C27" s="140"/>
      <c r="D27" s="141"/>
      <c r="E27" s="141"/>
      <c r="F27" s="141">
        <f>E27-D27</f>
        <v>0</v>
      </c>
    </row>
    <row r="28" spans="1:9">
      <c r="A28" s="226"/>
      <c r="B28" s="140"/>
      <c r="C28" s="140"/>
      <c r="D28" s="141"/>
      <c r="E28" s="141"/>
      <c r="F28" s="141">
        <f>E28-D28</f>
        <v>0</v>
      </c>
    </row>
    <row r="29" spans="1:9">
      <c r="A29" s="226"/>
      <c r="B29" s="140"/>
      <c r="C29" s="140"/>
      <c r="D29" s="141"/>
      <c r="E29" s="141"/>
      <c r="F29" s="141">
        <f>E29-D29</f>
        <v>0</v>
      </c>
    </row>
    <row r="30" spans="1:9">
      <c r="A30" s="226"/>
      <c r="B30" s="140"/>
      <c r="C30" s="140"/>
      <c r="D30" s="141"/>
      <c r="E30" s="141"/>
      <c r="F30" s="141">
        <f>E30-D30</f>
        <v>0</v>
      </c>
    </row>
    <row r="31" spans="1:9">
      <c r="A31" s="233"/>
      <c r="B31" s="140"/>
      <c r="C31" s="140"/>
      <c r="D31" s="141"/>
      <c r="E31" s="141"/>
      <c r="F31" s="141">
        <f>E31-D31</f>
        <v>0</v>
      </c>
    </row>
    <row r="32" spans="1:9">
      <c r="A32" s="231" t="s">
        <v>622</v>
      </c>
      <c r="B32" s="140" t="s">
        <v>1105</v>
      </c>
      <c r="C32" s="140" t="s">
        <v>597</v>
      </c>
      <c r="D32" s="153">
        <v>0.41666666666666669</v>
      </c>
      <c r="E32" s="153">
        <v>0.4375</v>
      </c>
      <c r="F32" s="141">
        <f>E32-D32</f>
        <v>2.0833333333333315E-2</v>
      </c>
      <c r="H32" s="139" t="s">
        <v>595</v>
      </c>
      <c r="I32" s="139" t="s">
        <v>596</v>
      </c>
    </row>
    <row r="33" spans="1:9">
      <c r="A33" s="226"/>
      <c r="B33" s="140" t="s">
        <v>1106</v>
      </c>
      <c r="C33" s="140" t="s">
        <v>594</v>
      </c>
      <c r="D33" s="153">
        <v>0.4375</v>
      </c>
      <c r="E33" s="153">
        <v>0.46527777777777773</v>
      </c>
      <c r="F33" s="141">
        <f>E33-D33</f>
        <v>2.7777777777777735E-2</v>
      </c>
      <c r="H33" s="142" t="s">
        <v>594</v>
      </c>
      <c r="I33" s="141">
        <f>SUMIFS(F32:F46, C32:C46,H33)</f>
        <v>0.15625</v>
      </c>
    </row>
    <row r="34" spans="1:9">
      <c r="A34" s="226"/>
      <c r="B34" s="140" t="s">
        <v>1107</v>
      </c>
      <c r="C34" s="140" t="s">
        <v>594</v>
      </c>
      <c r="D34" s="153">
        <v>0.46527777777777773</v>
      </c>
      <c r="E34" s="153">
        <v>0.4861111111111111</v>
      </c>
      <c r="F34" s="141">
        <f>E34-D34</f>
        <v>2.083333333333337E-2</v>
      </c>
      <c r="H34" s="142" t="s">
        <v>598</v>
      </c>
      <c r="I34" s="141">
        <f>SUMIFS(F32:F46, C32:C46,H34)</f>
        <v>0</v>
      </c>
    </row>
    <row r="35" spans="1:9">
      <c r="A35" s="226"/>
      <c r="B35" s="140" t="s">
        <v>1108</v>
      </c>
      <c r="C35" s="140" t="s">
        <v>594</v>
      </c>
      <c r="D35" s="153">
        <v>0.4861111111111111</v>
      </c>
      <c r="E35" s="141">
        <v>0.5</v>
      </c>
      <c r="F35" s="141">
        <f>E35-D35</f>
        <v>1.3888888888888895E-2</v>
      </c>
      <c r="H35" s="142" t="s">
        <v>600</v>
      </c>
      <c r="I35" s="141">
        <f>SUMIFS(F32:F46, C32:C46,H35)</f>
        <v>0</v>
      </c>
    </row>
    <row r="36" spans="1:9">
      <c r="A36" s="226"/>
      <c r="B36" s="140" t="s">
        <v>638</v>
      </c>
      <c r="C36" s="140" t="s">
        <v>602</v>
      </c>
      <c r="D36" s="141">
        <v>0.50694444444444442</v>
      </c>
      <c r="E36" s="141">
        <v>0.51388888888888895</v>
      </c>
      <c r="F36" s="141">
        <f>E36-D36</f>
        <v>6.9444444444445308E-3</v>
      </c>
      <c r="H36" s="142" t="s">
        <v>597</v>
      </c>
      <c r="I36" s="141">
        <f>SUMIFS(F32:F46, C32:C46,H36)</f>
        <v>3.4722222222222154E-2</v>
      </c>
    </row>
    <row r="37" spans="1:9">
      <c r="A37" s="226"/>
      <c r="B37" s="140" t="s">
        <v>719</v>
      </c>
      <c r="C37" s="140" t="s">
        <v>597</v>
      </c>
      <c r="D37" s="141">
        <v>0.52083333333333337</v>
      </c>
      <c r="E37" s="141">
        <v>0.53472222222222221</v>
      </c>
      <c r="F37" s="141">
        <f>E37-D37</f>
        <v>1.388888888888884E-2</v>
      </c>
      <c r="H37" s="142" t="s">
        <v>604</v>
      </c>
      <c r="I37" s="141">
        <f>SUMIFS(F32:F46, C32:C46,H37)</f>
        <v>0</v>
      </c>
    </row>
    <row r="38" spans="1:9">
      <c r="A38" s="226"/>
      <c r="B38" s="140" t="s">
        <v>1109</v>
      </c>
      <c r="C38" s="140" t="s">
        <v>594</v>
      </c>
      <c r="D38" s="141">
        <v>0.55555555555555558</v>
      </c>
      <c r="E38" s="141">
        <v>0.59027777777777779</v>
      </c>
      <c r="F38" s="141">
        <f>E38-D38</f>
        <v>3.472222222222221E-2</v>
      </c>
      <c r="H38" s="142" t="s">
        <v>602</v>
      </c>
      <c r="I38" s="141">
        <f>SUMIFS(F32:F46, C32:C46,H38)</f>
        <v>6.9444444444445308E-3</v>
      </c>
    </row>
    <row r="39" spans="1:9">
      <c r="A39" s="226"/>
      <c r="B39" s="140" t="s">
        <v>1110</v>
      </c>
      <c r="C39" s="140" t="s">
        <v>594</v>
      </c>
      <c r="D39" s="141">
        <v>0.59722222222222221</v>
      </c>
      <c r="E39" s="141">
        <v>0.63541666666666663</v>
      </c>
      <c r="F39" s="141">
        <f>E39-D39</f>
        <v>3.819444444444442E-2</v>
      </c>
      <c r="H39" s="138" t="s">
        <v>608</v>
      </c>
      <c r="I39" s="139">
        <f>SUM(I33:I38)</f>
        <v>0.19791666666666669</v>
      </c>
    </row>
    <row r="40" spans="1:9">
      <c r="A40" s="226"/>
      <c r="B40" s="140" t="s">
        <v>1111</v>
      </c>
      <c r="C40" s="140" t="s">
        <v>594</v>
      </c>
      <c r="D40" s="153">
        <v>0.39583333333333331</v>
      </c>
      <c r="E40" s="153">
        <v>0.41666666666666669</v>
      </c>
      <c r="F40" s="141">
        <f>E40-D40</f>
        <v>2.083333333333337E-2</v>
      </c>
      <c r="I40" s="143"/>
    </row>
    <row r="41" spans="1:9">
      <c r="A41" s="226"/>
      <c r="B41" s="140"/>
      <c r="C41" s="140"/>
      <c r="D41" s="141"/>
      <c r="E41" s="141"/>
      <c r="F41" s="141"/>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f>E46-D46</f>
        <v>0</v>
      </c>
    </row>
    <row r="47" spans="1:9">
      <c r="A47" s="226" t="s">
        <v>636</v>
      </c>
      <c r="B47" s="140" t="s">
        <v>834</v>
      </c>
      <c r="C47" s="140" t="s">
        <v>598</v>
      </c>
      <c r="D47" s="141">
        <v>0.40972222222222227</v>
      </c>
      <c r="E47" s="141">
        <v>0.4236111111111111</v>
      </c>
      <c r="F47" s="141">
        <f>E47-D47</f>
        <v>1.388888888888884E-2</v>
      </c>
      <c r="H47" s="139" t="s">
        <v>595</v>
      </c>
      <c r="I47" s="139" t="s">
        <v>596</v>
      </c>
    </row>
    <row r="48" spans="1:9">
      <c r="A48" s="226"/>
      <c r="B48" s="140" t="s">
        <v>1112</v>
      </c>
      <c r="C48" s="140" t="s">
        <v>594</v>
      </c>
      <c r="D48" s="141">
        <v>0.4236111111111111</v>
      </c>
      <c r="E48" s="141">
        <v>0.44791666666666669</v>
      </c>
      <c r="F48" s="141">
        <f>E48-D48</f>
        <v>2.430555555555558E-2</v>
      </c>
      <c r="H48" s="142" t="s">
        <v>594</v>
      </c>
      <c r="I48" s="141">
        <f>SUMIFS(F47:F61, C47:C61,H48)</f>
        <v>7.6388888888888951E-2</v>
      </c>
    </row>
    <row r="49" spans="1:9">
      <c r="A49" s="226"/>
      <c r="B49" s="140" t="s">
        <v>1113</v>
      </c>
      <c r="C49" s="140" t="s">
        <v>594</v>
      </c>
      <c r="D49" s="141">
        <v>0.44791666666666669</v>
      </c>
      <c r="E49" s="141">
        <v>0.48958333333333331</v>
      </c>
      <c r="F49" s="141">
        <f>E49-D49</f>
        <v>4.166666666666663E-2</v>
      </c>
      <c r="H49" s="142" t="s">
        <v>598</v>
      </c>
      <c r="I49" s="141">
        <f>SUMIFS(F47:F61, C47:C61,H49)</f>
        <v>1.388888888888884E-2</v>
      </c>
    </row>
    <row r="50" spans="1:9">
      <c r="A50" s="226"/>
      <c r="B50" s="140" t="s">
        <v>1011</v>
      </c>
      <c r="C50" s="140" t="s">
        <v>602</v>
      </c>
      <c r="D50" s="141">
        <v>0.48958333333333331</v>
      </c>
      <c r="E50" s="141">
        <v>0.50347222222222221</v>
      </c>
      <c r="F50" s="141">
        <f>E50-D50</f>
        <v>1.3888888888888895E-2</v>
      </c>
      <c r="H50" s="142" t="s">
        <v>600</v>
      </c>
      <c r="I50" s="141">
        <f>SUMIFS(F47:F61, C47:C61,H50)</f>
        <v>0</v>
      </c>
    </row>
    <row r="51" spans="1:9">
      <c r="A51" s="226"/>
      <c r="B51" s="140" t="s">
        <v>1114</v>
      </c>
      <c r="C51" s="140" t="s">
        <v>594</v>
      </c>
      <c r="D51" s="141">
        <v>0.50347222222222221</v>
      </c>
      <c r="E51" s="141">
        <v>0.51388888888888895</v>
      </c>
      <c r="F51" s="141">
        <f>E51-D51</f>
        <v>1.0416666666666741E-2</v>
      </c>
      <c r="H51" s="142" t="s">
        <v>597</v>
      </c>
      <c r="I51" s="141">
        <f>SUMIFS(F47:F61, C47:C61,H51)</f>
        <v>0</v>
      </c>
    </row>
    <row r="52" spans="1:9">
      <c r="A52" s="226"/>
      <c r="B52" s="165"/>
      <c r="C52" s="140" t="s">
        <v>602</v>
      </c>
      <c r="D52" s="141"/>
      <c r="E52" s="141"/>
      <c r="F52" s="141">
        <f>E52-D52</f>
        <v>0</v>
      </c>
      <c r="H52" s="142" t="s">
        <v>604</v>
      </c>
      <c r="I52" s="141">
        <f>SUMIFS(F47:F61, C47:C61,H52)</f>
        <v>0</v>
      </c>
    </row>
    <row r="53" spans="1:9">
      <c r="A53" s="226"/>
      <c r="B53" s="165" t="s">
        <v>1115</v>
      </c>
      <c r="C53" s="140" t="s">
        <v>594</v>
      </c>
      <c r="D53" s="141"/>
      <c r="E53" s="141"/>
      <c r="F53" s="141">
        <f>E53-D53</f>
        <v>0</v>
      </c>
      <c r="H53" s="142" t="s">
        <v>602</v>
      </c>
      <c r="I53" s="141">
        <f>SUMIFS(F47:F61, C47:C61,H53)</f>
        <v>1.3888888888888895E-2</v>
      </c>
    </row>
    <row r="54" spans="1:9">
      <c r="A54" s="226"/>
      <c r="B54" s="165" t="s">
        <v>1116</v>
      </c>
      <c r="C54" s="140" t="s">
        <v>594</v>
      </c>
      <c r="D54" s="141"/>
      <c r="E54" s="141"/>
      <c r="F54" s="141">
        <f>E54-D54</f>
        <v>0</v>
      </c>
      <c r="H54" s="138" t="s">
        <v>608</v>
      </c>
      <c r="I54" s="139">
        <f>SUM(I48:I53)</f>
        <v>0.10416666666666669</v>
      </c>
    </row>
    <row r="55" spans="1:9">
      <c r="A55" s="226"/>
      <c r="C55" s="140" t="s">
        <v>602</v>
      </c>
      <c r="D55" s="141"/>
      <c r="E55" s="141"/>
      <c r="F55" s="141">
        <f>E55-D55</f>
        <v>0</v>
      </c>
      <c r="I55" s="143"/>
    </row>
    <row r="56" spans="1:9">
      <c r="A56" s="226"/>
      <c r="B56" s="140"/>
      <c r="C56" s="140" t="s">
        <v>598</v>
      </c>
      <c r="D56" s="141"/>
      <c r="E56" s="141"/>
      <c r="F56" s="141">
        <f>E56-D56</f>
        <v>0</v>
      </c>
      <c r="I56" s="143"/>
    </row>
    <row r="57" spans="1:9">
      <c r="A57" s="226"/>
      <c r="B57" s="140"/>
      <c r="C57" s="140" t="s">
        <v>598</v>
      </c>
      <c r="D57" s="141"/>
      <c r="E57" s="141"/>
      <c r="F57" s="141">
        <f>E57-D57</f>
        <v>0</v>
      </c>
    </row>
    <row r="58" spans="1:9">
      <c r="A58" s="226"/>
      <c r="B58" s="140"/>
      <c r="C58" s="140" t="s">
        <v>598</v>
      </c>
      <c r="D58" s="141"/>
      <c r="E58" s="141"/>
      <c r="F58" s="141">
        <f>E58-D58</f>
        <v>0</v>
      </c>
    </row>
    <row r="59" spans="1:9">
      <c r="A59" s="226"/>
      <c r="B59" s="140"/>
      <c r="C59" s="140" t="s">
        <v>598</v>
      </c>
      <c r="D59" s="141"/>
      <c r="E59" s="141"/>
      <c r="F59" s="141">
        <f>E59-D59</f>
        <v>0</v>
      </c>
    </row>
    <row r="60" spans="1:9">
      <c r="A60" s="226"/>
      <c r="B60" s="164"/>
      <c r="C60" s="140" t="s">
        <v>604</v>
      </c>
      <c r="D60" s="141"/>
      <c r="E60" s="141"/>
      <c r="F60" s="141">
        <f>E60-D60</f>
        <v>0</v>
      </c>
    </row>
    <row r="61" spans="1:9">
      <c r="A61" s="226"/>
      <c r="B61" s="45"/>
      <c r="C61" s="140" t="s">
        <v>597</v>
      </c>
      <c r="D61" s="141"/>
      <c r="E61" s="141"/>
      <c r="F61" s="141">
        <f>E61-D61</f>
        <v>0</v>
      </c>
    </row>
    <row r="62" spans="1:9">
      <c r="A62" s="226" t="s">
        <v>645</v>
      </c>
      <c r="B62" s="140" t="s">
        <v>989</v>
      </c>
      <c r="C62" s="140" t="s">
        <v>594</v>
      </c>
      <c r="D62" s="141">
        <v>0.35416666666666669</v>
      </c>
      <c r="E62" s="141">
        <v>0.39583333333333331</v>
      </c>
      <c r="F62" s="141">
        <f>E62-D62</f>
        <v>4.166666666666663E-2</v>
      </c>
      <c r="H62" s="139" t="s">
        <v>595</v>
      </c>
      <c r="I62" s="139" t="s">
        <v>596</v>
      </c>
    </row>
    <row r="63" spans="1:9">
      <c r="A63" s="226"/>
      <c r="B63" s="140" t="s">
        <v>990</v>
      </c>
      <c r="C63" s="140" t="s">
        <v>594</v>
      </c>
      <c r="D63" s="141">
        <v>0.39583333333333331</v>
      </c>
      <c r="E63" s="141">
        <v>0.4375</v>
      </c>
      <c r="F63" s="141">
        <f>E63-D63</f>
        <v>4.1666666666666685E-2</v>
      </c>
      <c r="H63" s="142" t="s">
        <v>594</v>
      </c>
      <c r="I63" s="141">
        <f>SUMIFS(F62:F76, C62:C76,H63)</f>
        <v>0.27986111111111117</v>
      </c>
    </row>
    <row r="64" spans="1:9">
      <c r="A64" s="226"/>
      <c r="B64" s="140" t="s">
        <v>824</v>
      </c>
      <c r="C64" s="140" t="s">
        <v>602</v>
      </c>
      <c r="D64" s="141">
        <v>0.4375</v>
      </c>
      <c r="E64" s="141">
        <v>0.44444444444444442</v>
      </c>
      <c r="F64" s="141">
        <f>E64-D64</f>
        <v>6.9444444444444198E-3</v>
      </c>
      <c r="H64" s="142" t="s">
        <v>598</v>
      </c>
      <c r="I64" s="141">
        <f>SUMIFS(F62:F76, C62:C76,H64)</f>
        <v>4.8611111111110938E-3</v>
      </c>
    </row>
    <row r="65" spans="1:9">
      <c r="A65" s="226"/>
      <c r="B65" s="140" t="s">
        <v>991</v>
      </c>
      <c r="C65" s="140" t="s">
        <v>594</v>
      </c>
      <c r="D65" s="141">
        <v>0.44444444444444442</v>
      </c>
      <c r="E65" s="141">
        <v>0.52777777777777779</v>
      </c>
      <c r="F65" s="141">
        <f>E65-D65</f>
        <v>8.333333333333337E-2</v>
      </c>
      <c r="H65" s="142" t="s">
        <v>600</v>
      </c>
      <c r="I65" s="141">
        <f>SUMIFS(F62:F76, C62:C76,H65)</f>
        <v>0.13263888888888897</v>
      </c>
    </row>
    <row r="66" spans="1:9">
      <c r="A66" s="226"/>
      <c r="B66" s="140" t="s">
        <v>655</v>
      </c>
      <c r="C66" s="140" t="s">
        <v>602</v>
      </c>
      <c r="D66" s="141">
        <v>0.52777777777777779</v>
      </c>
      <c r="E66" s="141">
        <v>0.54861111111111105</v>
      </c>
      <c r="F66" s="141">
        <f>E66-D66</f>
        <v>2.0833333333333259E-2</v>
      </c>
      <c r="H66" s="142" t="s">
        <v>597</v>
      </c>
      <c r="I66" s="141">
        <f>SUMIFS(F62:F76, C62:C76,H66)</f>
        <v>3.75000000000002E-2</v>
      </c>
    </row>
    <row r="67" spans="1:9">
      <c r="A67" s="226"/>
      <c r="B67" s="140" t="s">
        <v>992</v>
      </c>
      <c r="C67" s="140" t="s">
        <v>600</v>
      </c>
      <c r="D67" s="141">
        <v>0.54861111111111105</v>
      </c>
      <c r="E67" s="141">
        <v>0.59375</v>
      </c>
      <c r="F67" s="141">
        <f>E67-D67</f>
        <v>4.5138888888888951E-2</v>
      </c>
      <c r="H67" s="142" t="s">
        <v>604</v>
      </c>
      <c r="I67" s="141">
        <f>SUMIFS(F62:F76, C62:C76,H67)</f>
        <v>6.8055555555555536E-2</v>
      </c>
    </row>
    <row r="68" spans="1:9">
      <c r="A68" s="226"/>
      <c r="B68" s="140" t="s">
        <v>993</v>
      </c>
      <c r="C68" s="140" t="s">
        <v>594</v>
      </c>
      <c r="D68" s="141">
        <v>0.59375</v>
      </c>
      <c r="E68" s="141">
        <v>0.59722222222222221</v>
      </c>
      <c r="F68" s="141">
        <f>E68-D68</f>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E77-D77</f>
        <v>4.166666666666663E-2</v>
      </c>
      <c r="H77" s="139" t="s">
        <v>595</v>
      </c>
      <c r="I77" s="139" t="s">
        <v>596</v>
      </c>
    </row>
    <row r="78" spans="1:9">
      <c r="A78" s="226"/>
      <c r="B78" s="140" t="s">
        <v>1000</v>
      </c>
      <c r="C78" s="140" t="s">
        <v>594</v>
      </c>
      <c r="D78" s="141">
        <v>0.39652777777777781</v>
      </c>
      <c r="E78" s="141">
        <v>0.47916666666666669</v>
      </c>
      <c r="F78" s="141">
        <f>E78-D78</f>
        <v>8.2638888888888873E-2</v>
      </c>
      <c r="H78" s="142" t="s">
        <v>594</v>
      </c>
      <c r="I78" s="141">
        <f>SUMIFS(F77:F91, C77:C91,H78)</f>
        <v>0.26527777777777767</v>
      </c>
    </row>
    <row r="79" spans="1:9">
      <c r="A79" s="226"/>
      <c r="B79" s="140" t="s">
        <v>824</v>
      </c>
      <c r="C79" s="140" t="s">
        <v>602</v>
      </c>
      <c r="D79" s="141">
        <v>0.47986111111111113</v>
      </c>
      <c r="E79" s="141">
        <v>0.48958333333333331</v>
      </c>
      <c r="F79" s="141">
        <f>E79-D79</f>
        <v>9.7222222222221877E-3</v>
      </c>
      <c r="H79" s="142" t="s">
        <v>598</v>
      </c>
      <c r="I79" s="141">
        <f>SUMIFS(F77:F91, C77:C91,H79)</f>
        <v>3.6805555555555536E-2</v>
      </c>
    </row>
    <row r="80" spans="1:9">
      <c r="A80" s="226"/>
      <c r="B80" s="140" t="s">
        <v>1001</v>
      </c>
      <c r="C80" s="140" t="s">
        <v>594</v>
      </c>
      <c r="D80" s="141">
        <v>0.49027777777777781</v>
      </c>
      <c r="E80" s="141">
        <v>0.5625</v>
      </c>
      <c r="F80" s="141">
        <f>E80-D80</f>
        <v>7.2222222222222188E-2</v>
      </c>
      <c r="H80" s="142" t="s">
        <v>600</v>
      </c>
      <c r="I80" s="141">
        <f>SUMIFS(F77:F91, C77:C91,H80)</f>
        <v>0.17638888888888893</v>
      </c>
    </row>
    <row r="81" spans="1:9">
      <c r="A81" s="226"/>
      <c r="B81" s="140" t="s">
        <v>655</v>
      </c>
      <c r="C81" s="140" t="s">
        <v>602</v>
      </c>
      <c r="D81" s="141">
        <v>0.56319444444444444</v>
      </c>
      <c r="E81" s="141">
        <v>0.58333333333333337</v>
      </c>
      <c r="F81" s="141">
        <f>E81-D81</f>
        <v>2.0138888888888928E-2</v>
      </c>
      <c r="H81" s="142" t="s">
        <v>597</v>
      </c>
      <c r="I81" s="141">
        <f>SUMIFS(F77:F91, C77:C91,H81)</f>
        <v>4.0972222222222077E-2</v>
      </c>
    </row>
    <row r="82" spans="1:9">
      <c r="A82" s="226"/>
      <c r="B82" s="140" t="s">
        <v>1002</v>
      </c>
      <c r="C82" s="140" t="s">
        <v>594</v>
      </c>
      <c r="D82" s="141">
        <v>0.58402777777777781</v>
      </c>
      <c r="E82" s="141">
        <v>0.65277777777777779</v>
      </c>
      <c r="F82" s="141">
        <f>E82-D82</f>
        <v>6.8749999999999978E-2</v>
      </c>
      <c r="H82" s="142" t="s">
        <v>604</v>
      </c>
      <c r="I82" s="141">
        <f>SUMIFS(F77:F91, C77:C91,H82)</f>
        <v>7.5000000000000067E-2</v>
      </c>
    </row>
    <row r="83" spans="1:9">
      <c r="A83" s="226"/>
      <c r="B83" s="140" t="s">
        <v>834</v>
      </c>
      <c r="C83" s="140" t="s">
        <v>598</v>
      </c>
      <c r="D83" s="141">
        <v>0.65347222222222223</v>
      </c>
      <c r="E83" s="141">
        <v>0.66666666666666663</v>
      </c>
      <c r="F83" s="141">
        <f>E83-D83</f>
        <v>1.3194444444444398E-2</v>
      </c>
      <c r="H83" s="142" t="s">
        <v>602</v>
      </c>
      <c r="I83" s="141">
        <f>SUMIFS(F77:F91, C77:C91,H83)</f>
        <v>2.9861111111111116E-2</v>
      </c>
    </row>
    <row r="84" spans="1:9">
      <c r="A84" s="226"/>
      <c r="B84" s="140" t="s">
        <v>676</v>
      </c>
      <c r="C84" s="140" t="s">
        <v>600</v>
      </c>
      <c r="D84" s="141">
        <v>0.67013888888888884</v>
      </c>
      <c r="E84" s="141">
        <v>0.72222222222222221</v>
      </c>
      <c r="F84" s="141">
        <f>E84-D84</f>
        <v>5.208333333333337E-2</v>
      </c>
      <c r="H84" s="138" t="s">
        <v>608</v>
      </c>
      <c r="I84" s="139">
        <f>SUM(I78:I83)</f>
        <v>0.62430555555555534</v>
      </c>
    </row>
    <row r="85" spans="1:9">
      <c r="A85" s="226"/>
      <c r="B85" s="140" t="s">
        <v>962</v>
      </c>
      <c r="C85" s="140" t="s">
        <v>597</v>
      </c>
      <c r="D85" s="141">
        <v>0.72291666666666676</v>
      </c>
      <c r="E85" s="141">
        <v>0.76388888888888884</v>
      </c>
      <c r="F85" s="141">
        <f>E85-D85</f>
        <v>4.0972222222222077E-2</v>
      </c>
      <c r="I85" s="143"/>
    </row>
    <row r="86" spans="1:9">
      <c r="A86" s="226"/>
      <c r="B86" s="140" t="s">
        <v>1003</v>
      </c>
      <c r="C86" s="140" t="s">
        <v>604</v>
      </c>
      <c r="D86" s="141">
        <v>0.76458333333333339</v>
      </c>
      <c r="E86" s="141">
        <v>0.77083333333333337</v>
      </c>
      <c r="F86" s="141">
        <f>E86-D86</f>
        <v>6.2499999999999778E-3</v>
      </c>
      <c r="I86" s="143"/>
    </row>
    <row r="87" spans="1:9">
      <c r="A87" s="226"/>
      <c r="B87" s="140" t="s">
        <v>1004</v>
      </c>
      <c r="C87" s="140" t="s">
        <v>604</v>
      </c>
      <c r="D87" s="141">
        <v>0.7715277777777777</v>
      </c>
      <c r="E87" s="141">
        <v>0.84027777777777779</v>
      </c>
      <c r="F87" s="141">
        <f>E87-D87</f>
        <v>6.8750000000000089E-2</v>
      </c>
    </row>
    <row r="88" spans="1:9">
      <c r="A88" s="226"/>
      <c r="B88" s="140" t="s">
        <v>1005</v>
      </c>
      <c r="C88" s="140" t="s">
        <v>598</v>
      </c>
      <c r="D88" s="141">
        <v>0.84097222222222223</v>
      </c>
      <c r="E88" s="141">
        <v>0.86458333333333337</v>
      </c>
      <c r="F88" s="141">
        <f>E88-D88</f>
        <v>2.3611111111111138E-2</v>
      </c>
    </row>
    <row r="89" spans="1:9">
      <c r="A89" s="226"/>
      <c r="B89" s="140" t="s">
        <v>1006</v>
      </c>
      <c r="C89" s="140" t="s">
        <v>600</v>
      </c>
      <c r="D89" s="141">
        <v>0.875</v>
      </c>
      <c r="E89" s="141">
        <v>0.99930555555555556</v>
      </c>
      <c r="F89" s="141">
        <f>E89-D89</f>
        <v>0.12430555555555556</v>
      </c>
    </row>
    <row r="90" spans="1:9">
      <c r="A90" s="226"/>
      <c r="B90" s="140"/>
      <c r="C90" s="140"/>
      <c r="D90" s="141"/>
      <c r="E90" s="141"/>
      <c r="F90" s="141">
        <f>E90-D90</f>
        <v>0</v>
      </c>
    </row>
    <row r="91" spans="1:9">
      <c r="A91" s="226"/>
      <c r="B91" s="140"/>
      <c r="C91" s="140"/>
      <c r="D91" s="141"/>
      <c r="E91" s="141"/>
      <c r="F91" s="141">
        <f>E91-D91</f>
        <v>0</v>
      </c>
    </row>
    <row r="92" spans="1:9">
      <c r="A92" s="226" t="s">
        <v>661</v>
      </c>
      <c r="B92" s="140" t="s">
        <v>834</v>
      </c>
      <c r="C92" s="140" t="s">
        <v>598</v>
      </c>
      <c r="D92" s="141">
        <v>0.40277777777777773</v>
      </c>
      <c r="E92" s="141">
        <v>0.41666666666666669</v>
      </c>
      <c r="F92" s="141">
        <f>E92-D92</f>
        <v>1.3888888888888951E-2</v>
      </c>
      <c r="H92" s="139" t="s">
        <v>595</v>
      </c>
      <c r="I92" s="139" t="s">
        <v>596</v>
      </c>
    </row>
    <row r="93" spans="1:9">
      <c r="A93" s="226"/>
      <c r="B93" s="140" t="s">
        <v>1112</v>
      </c>
      <c r="C93" s="140" t="s">
        <v>594</v>
      </c>
      <c r="D93" s="141">
        <v>0.41666666666666669</v>
      </c>
      <c r="E93" s="141">
        <v>0.44791666666666669</v>
      </c>
      <c r="F93" s="141">
        <f>E93-D93</f>
        <v>3.125E-2</v>
      </c>
      <c r="H93" s="142" t="s">
        <v>594</v>
      </c>
      <c r="I93" s="141">
        <f>SUMIFS(F92:F106, C92:C106,H93)</f>
        <v>8.333333333333337E-2</v>
      </c>
    </row>
    <row r="94" spans="1:9">
      <c r="A94" s="226"/>
      <c r="B94" s="140" t="s">
        <v>1113</v>
      </c>
      <c r="C94" s="140" t="s">
        <v>594</v>
      </c>
      <c r="D94" s="141">
        <v>0.44791666666666669</v>
      </c>
      <c r="E94" s="141">
        <v>0.48958333333333331</v>
      </c>
      <c r="F94" s="141">
        <f>E94-D94</f>
        <v>4.166666666666663E-2</v>
      </c>
      <c r="H94" s="142" t="s">
        <v>598</v>
      </c>
      <c r="I94" s="141">
        <f>SUMIFS(F92:F106, C92:C106,H94)</f>
        <v>1.3888888888888951E-2</v>
      </c>
    </row>
    <row r="95" spans="1:9">
      <c r="A95" s="226"/>
      <c r="B95" s="140" t="s">
        <v>1011</v>
      </c>
      <c r="C95" s="140" t="s">
        <v>602</v>
      </c>
      <c r="D95" s="141">
        <v>0.48958333333333331</v>
      </c>
      <c r="E95" s="141">
        <v>0.50347222222222221</v>
      </c>
      <c r="F95" s="141">
        <f>E95-D95</f>
        <v>1.3888888888888895E-2</v>
      </c>
      <c r="H95" s="142" t="s">
        <v>600</v>
      </c>
      <c r="I95" s="141">
        <f>SUMIFS(F92:F106, C92:C106,H95)</f>
        <v>0</v>
      </c>
    </row>
    <row r="96" spans="1:9">
      <c r="A96" s="226"/>
      <c r="B96" s="140" t="s">
        <v>1114</v>
      </c>
      <c r="C96" s="140" t="s">
        <v>594</v>
      </c>
      <c r="D96" s="141">
        <v>0.50347222222222221</v>
      </c>
      <c r="E96" s="141">
        <v>0.51388888888888895</v>
      </c>
      <c r="F96" s="141">
        <f>E96-D96</f>
        <v>1.0416666666666741E-2</v>
      </c>
      <c r="H96" s="142" t="s">
        <v>597</v>
      </c>
      <c r="I96" s="141">
        <f>SUMIFS(F92:F106, C92:C106,H96)</f>
        <v>0</v>
      </c>
    </row>
    <row r="97" spans="1:9">
      <c r="A97" s="226"/>
      <c r="B97" s="165"/>
      <c r="C97" s="140" t="s">
        <v>602</v>
      </c>
      <c r="D97" s="141"/>
      <c r="E97" s="141"/>
      <c r="F97" s="141">
        <f>E97-D97</f>
        <v>0</v>
      </c>
      <c r="H97" s="142" t="s">
        <v>604</v>
      </c>
      <c r="I97" s="141">
        <f>SUMIFS(F92:F106, C92:C106,H97)</f>
        <v>0</v>
      </c>
    </row>
    <row r="98" spans="1:9">
      <c r="A98" s="226"/>
      <c r="B98" s="45" t="s">
        <v>1117</v>
      </c>
      <c r="C98" s="140" t="s">
        <v>594</v>
      </c>
      <c r="D98" s="141"/>
      <c r="E98" s="141"/>
      <c r="F98" s="141">
        <f>E98-D98</f>
        <v>0</v>
      </c>
      <c r="H98" s="142" t="s">
        <v>602</v>
      </c>
      <c r="I98" s="141">
        <f>SUMIFS(F92:F106, C92:C106,H98)</f>
        <v>1.3888888888888895E-2</v>
      </c>
    </row>
    <row r="99" spans="1:9">
      <c r="A99" s="226"/>
      <c r="B99" t="s">
        <v>1118</v>
      </c>
      <c r="C99" s="140" t="s">
        <v>594</v>
      </c>
      <c r="D99" s="141"/>
      <c r="E99" s="141"/>
      <c r="F99" s="141">
        <f>E99-D99</f>
        <v>0</v>
      </c>
      <c r="H99" s="138" t="s">
        <v>608</v>
      </c>
      <c r="I99" s="139">
        <f>SUM(I93:I98)</f>
        <v>0.11111111111111122</v>
      </c>
    </row>
    <row r="100" spans="1:9">
      <c r="A100" s="226"/>
      <c r="B100" s="140" t="s">
        <v>1119</v>
      </c>
      <c r="C100" s="140" t="s">
        <v>594</v>
      </c>
      <c r="D100" s="141"/>
      <c r="E100" s="141"/>
      <c r="F100" s="141">
        <f>E100-D100</f>
        <v>0</v>
      </c>
      <c r="I100" s="143"/>
    </row>
    <row r="101" spans="1:9">
      <c r="A101" s="226"/>
      <c r="C101" s="140" t="s">
        <v>594</v>
      </c>
      <c r="D101" s="141"/>
      <c r="E101" s="141"/>
      <c r="F101" s="141">
        <f>E101-D101</f>
        <v>0</v>
      </c>
      <c r="I101" s="143"/>
    </row>
    <row r="102" spans="1:9">
      <c r="A102" s="226"/>
      <c r="C102" s="140" t="s">
        <v>600</v>
      </c>
      <c r="D102" s="141"/>
      <c r="E102" s="141"/>
      <c r="F102" s="141">
        <f>E102-D102</f>
        <v>0</v>
      </c>
    </row>
    <row r="103" spans="1:9">
      <c r="A103" s="226"/>
      <c r="B103" s="140"/>
      <c r="C103" s="140" t="s">
        <v>598</v>
      </c>
      <c r="D103" s="141"/>
      <c r="E103" s="141"/>
      <c r="F103" s="141">
        <f>E103-D103</f>
        <v>0</v>
      </c>
    </row>
    <row r="104" spans="1:9">
      <c r="A104" s="226"/>
      <c r="B104" s="140"/>
      <c r="C104" s="140" t="s">
        <v>604</v>
      </c>
      <c r="D104" s="141"/>
      <c r="E104" s="141"/>
      <c r="F104" s="141">
        <f>E104-D104</f>
        <v>0</v>
      </c>
    </row>
    <row r="105" spans="1:9">
      <c r="A105" s="226"/>
      <c r="B105" s="140"/>
      <c r="C105" s="140" t="s">
        <v>598</v>
      </c>
      <c r="D105" s="141"/>
      <c r="E105" s="141"/>
      <c r="F105" s="141">
        <f>E105-D105</f>
        <v>0</v>
      </c>
    </row>
    <row r="106" spans="1:9">
      <c r="A106" s="226"/>
      <c r="B106" s="161"/>
      <c r="C106" s="140" t="s">
        <v>598</v>
      </c>
      <c r="D106" s="141"/>
      <c r="E106" s="141"/>
      <c r="F106" s="141">
        <f>E106-D106</f>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E108-D108</f>
        <v>4.1666666666666685E-2</v>
      </c>
      <c r="H108" s="142" t="s">
        <v>594</v>
      </c>
      <c r="I108" s="141">
        <f>SUMIFS(F107:F121, C107:C121,H108)</f>
        <v>0.24652777777777779</v>
      </c>
    </row>
    <row r="109" spans="1:9">
      <c r="A109" s="226"/>
      <c r="B109" s="140" t="s">
        <v>824</v>
      </c>
      <c r="C109" s="140" t="s">
        <v>602</v>
      </c>
      <c r="D109" s="141">
        <v>0.4375</v>
      </c>
      <c r="E109" s="141">
        <v>0.44791666666666669</v>
      </c>
      <c r="F109" s="141">
        <f>E109-D109</f>
        <v>1.0416666666666685E-2</v>
      </c>
      <c r="H109" s="142" t="s">
        <v>598</v>
      </c>
      <c r="I109" s="141">
        <f>SUMIFS(F107:F121, C107:C121,H109)</f>
        <v>2.0138888888888887E-2</v>
      </c>
    </row>
    <row r="110" spans="1:9">
      <c r="A110" s="226"/>
      <c r="B110" s="140" t="s">
        <v>1019</v>
      </c>
      <c r="C110" s="140" t="s">
        <v>594</v>
      </c>
      <c r="D110" s="141">
        <v>0.44791666666666669</v>
      </c>
      <c r="E110" s="141">
        <v>0.47916666666666669</v>
      </c>
      <c r="F110" s="141">
        <f>E110-D110</f>
        <v>3.125E-2</v>
      </c>
      <c r="H110" s="142" t="s">
        <v>600</v>
      </c>
      <c r="I110" s="141">
        <f>SUMIFS(F107:F121, C107:C121,H110)</f>
        <v>0.11249999999999999</v>
      </c>
    </row>
    <row r="111" spans="1:9">
      <c r="A111" s="226"/>
      <c r="B111" s="140" t="s">
        <v>1020</v>
      </c>
      <c r="C111" s="140" t="s">
        <v>600</v>
      </c>
      <c r="D111" s="141">
        <v>0.47916666666666669</v>
      </c>
      <c r="E111" s="141">
        <v>0.5</v>
      </c>
      <c r="F111" s="141">
        <v>2.0833333333333332E-2</v>
      </c>
      <c r="H111" s="142" t="s">
        <v>597</v>
      </c>
      <c r="I111" s="141">
        <f>SUMIFS(F107:F121, C107:C121,H111)</f>
        <v>4.1666666666666664E-2</v>
      </c>
    </row>
    <row r="112" spans="1:9">
      <c r="A112" s="226"/>
      <c r="B112" s="140" t="s">
        <v>834</v>
      </c>
      <c r="C112" s="140" t="s">
        <v>598</v>
      </c>
      <c r="D112" s="141">
        <v>0.5</v>
      </c>
      <c r="E112" s="141">
        <v>0.51388888888888895</v>
      </c>
      <c r="F112" s="141">
        <v>1.3888888888888888E-2</v>
      </c>
      <c r="H112" s="142" t="s">
        <v>604</v>
      </c>
      <c r="I112" s="141">
        <f>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SUMIFS(F107:F121, C107:C121,H113)</f>
        <v>3.1250000000000014E-2</v>
      </c>
    </row>
    <row r="114" spans="1:9">
      <c r="A114" s="226"/>
      <c r="B114" s="140" t="s">
        <v>1022</v>
      </c>
      <c r="C114" s="140" t="s">
        <v>602</v>
      </c>
      <c r="D114" s="141">
        <v>0.54166666666666663</v>
      </c>
      <c r="E114" s="141">
        <v>0.5625</v>
      </c>
      <c r="F114" s="141">
        <v>2.0833333333333332E-2</v>
      </c>
      <c r="H114" s="138" t="s">
        <v>608</v>
      </c>
      <c r="I114" s="139">
        <f>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386</v>
      </c>
      <c r="C122" s="152" t="s">
        <v>597</v>
      </c>
      <c r="D122" s="153">
        <v>0.35416666666666669</v>
      </c>
      <c r="E122" s="153">
        <v>0.375</v>
      </c>
      <c r="F122" s="158">
        <f>E122-D122</f>
        <v>2.0833333333333315E-2</v>
      </c>
      <c r="H122" s="149" t="s">
        <v>595</v>
      </c>
      <c r="I122" s="149" t="s">
        <v>596</v>
      </c>
    </row>
    <row r="123" spans="1:9">
      <c r="A123" s="229"/>
      <c r="B123" s="154" t="s">
        <v>1120</v>
      </c>
      <c r="C123" s="154" t="s">
        <v>600</v>
      </c>
      <c r="D123" s="155">
        <v>0.37847222222222227</v>
      </c>
      <c r="E123" s="155">
        <v>0.5</v>
      </c>
      <c r="F123" s="159">
        <f>E123-D123</f>
        <v>0.12152777777777773</v>
      </c>
      <c r="H123" s="114" t="s">
        <v>594</v>
      </c>
      <c r="I123" s="143">
        <f>SUMIFS(F122:F136, C122:C136,H123)</f>
        <v>0.23611111111111116</v>
      </c>
    </row>
    <row r="124" spans="1:9">
      <c r="A124" s="229"/>
      <c r="B124" s="154" t="s">
        <v>1121</v>
      </c>
      <c r="C124" s="154" t="s">
        <v>602</v>
      </c>
      <c r="D124" s="155">
        <v>0.5</v>
      </c>
      <c r="E124" s="155">
        <v>0.50694444444444442</v>
      </c>
      <c r="F124" s="159">
        <f>E124-D124</f>
        <v>6.9444444444444198E-3</v>
      </c>
      <c r="H124" s="114" t="s">
        <v>598</v>
      </c>
      <c r="I124" s="143">
        <f>SUMIFS(F122:F136, C122:C136,H124)</f>
        <v>6.597222222222221E-2</v>
      </c>
    </row>
    <row r="125" spans="1:9">
      <c r="A125" s="229"/>
      <c r="B125" s="154" t="s">
        <v>1122</v>
      </c>
      <c r="C125" s="154" t="s">
        <v>598</v>
      </c>
      <c r="D125" s="155">
        <v>0.51041666666666663</v>
      </c>
      <c r="E125" s="155">
        <v>0.52083333333333337</v>
      </c>
      <c r="F125" s="159">
        <f>E125-D125</f>
        <v>1.0416666666666741E-2</v>
      </c>
      <c r="H125" s="114" t="s">
        <v>600</v>
      </c>
      <c r="I125" s="143">
        <f>SUMIFS(F122:F136, C122:C136,H125)</f>
        <v>0.12152777777777773</v>
      </c>
    </row>
    <row r="126" spans="1:9">
      <c r="A126" s="229"/>
      <c r="B126" s="154" t="s">
        <v>655</v>
      </c>
      <c r="C126" s="154" t="s">
        <v>602</v>
      </c>
      <c r="D126" s="155">
        <v>0.54513888888888895</v>
      </c>
      <c r="E126" s="155">
        <v>0.5625</v>
      </c>
      <c r="F126" s="159">
        <f>E126-D126</f>
        <v>1.7361111111111049E-2</v>
      </c>
      <c r="H126" s="114" t="s">
        <v>597</v>
      </c>
      <c r="I126" s="143">
        <f>SUMIFS(F122:F136, C122:C136,H126)</f>
        <v>2.0833333333333315E-2</v>
      </c>
    </row>
    <row r="127" spans="1:9">
      <c r="A127" s="229"/>
      <c r="B127" s="154" t="s">
        <v>1090</v>
      </c>
      <c r="C127" s="154" t="s">
        <v>594</v>
      </c>
      <c r="D127" s="155">
        <v>0.56597222222222221</v>
      </c>
      <c r="E127" s="155">
        <v>0.58680555555555558</v>
      </c>
      <c r="F127" s="159">
        <f>E127-D127</f>
        <v>2.083333333333337E-2</v>
      </c>
      <c r="H127" s="114" t="s">
        <v>604</v>
      </c>
      <c r="I127" s="143">
        <f>SUMIFS(F122:F136, C122:C136,H127)</f>
        <v>6.944444444444442E-2</v>
      </c>
    </row>
    <row r="128" spans="1:9">
      <c r="A128" s="229"/>
      <c r="B128" s="154" t="s">
        <v>1091</v>
      </c>
      <c r="C128" s="154" t="s">
        <v>594</v>
      </c>
      <c r="D128" s="155">
        <v>0.58680555555555558</v>
      </c>
      <c r="E128" s="155">
        <v>0.69791666666666663</v>
      </c>
      <c r="F128" s="159">
        <f>E128-D128</f>
        <v>0.11111111111111105</v>
      </c>
      <c r="H128" s="114" t="s">
        <v>602</v>
      </c>
      <c r="I128" s="143">
        <f>SUMIFS(F122:F136, C122:C136,H128)</f>
        <v>3.8194444444444531E-2</v>
      </c>
    </row>
    <row r="129" spans="1:9">
      <c r="A129" s="229"/>
      <c r="B129" s="154" t="s">
        <v>1092</v>
      </c>
      <c r="C129" s="154" t="s">
        <v>602</v>
      </c>
      <c r="D129" s="155">
        <v>0.69791666666666663</v>
      </c>
      <c r="E129" s="155">
        <v>0.70486111111111116</v>
      </c>
      <c r="F129" s="159">
        <f>E129-D129</f>
        <v>6.9444444444445308E-3</v>
      </c>
      <c r="H129" s="150" t="s">
        <v>608</v>
      </c>
      <c r="I129" s="149">
        <f>SUM(I123:I128)</f>
        <v>0.55208333333333337</v>
      </c>
    </row>
    <row r="130" spans="1:9">
      <c r="A130" s="229"/>
      <c r="B130" s="154" t="s">
        <v>1034</v>
      </c>
      <c r="C130" s="154" t="s">
        <v>594</v>
      </c>
      <c r="D130" s="155">
        <v>0.64930555555555558</v>
      </c>
      <c r="E130" s="155">
        <v>0.67013888888888884</v>
      </c>
      <c r="F130" s="159">
        <f>E130-D130</f>
        <v>2.0833333333333259E-2</v>
      </c>
      <c r="I130" s="143"/>
    </row>
    <row r="131" spans="1:9">
      <c r="A131" s="229"/>
      <c r="B131" s="154" t="s">
        <v>1014</v>
      </c>
      <c r="C131" s="154" t="s">
        <v>598</v>
      </c>
      <c r="D131" s="155">
        <v>0.67361111111111116</v>
      </c>
      <c r="E131" s="155">
        <v>0.72916666666666663</v>
      </c>
      <c r="F131" s="159">
        <f>E131-D131</f>
        <v>5.5555555555555469E-2</v>
      </c>
      <c r="I131" s="143"/>
    </row>
    <row r="132" spans="1:9">
      <c r="A132" s="229"/>
      <c r="B132" s="154" t="s">
        <v>926</v>
      </c>
      <c r="C132" s="154" t="s">
        <v>602</v>
      </c>
      <c r="D132" s="155">
        <v>0.72916666666666663</v>
      </c>
      <c r="E132" s="155">
        <v>0.73611111111111116</v>
      </c>
      <c r="F132" s="159">
        <f>E132-D132</f>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E135-D135</f>
        <v>2.083333333333337E-2</v>
      </c>
    </row>
    <row r="136" spans="1:9">
      <c r="A136" s="230"/>
      <c r="B136" s="156" t="s">
        <v>1036</v>
      </c>
      <c r="C136" s="156" t="s">
        <v>594</v>
      </c>
      <c r="D136" s="157">
        <v>0.91666666666666663</v>
      </c>
      <c r="E136" s="157">
        <v>0.95833333333333337</v>
      </c>
      <c r="F136" s="160">
        <f>E136-D136</f>
        <v>4.1666666666666741E-2</v>
      </c>
    </row>
    <row r="137" spans="1:9">
      <c r="A137" s="231" t="s">
        <v>686</v>
      </c>
      <c r="B137" s="140" t="s">
        <v>615</v>
      </c>
      <c r="C137" s="146" t="s">
        <v>597</v>
      </c>
      <c r="D137" s="147">
        <v>0.35416666666666669</v>
      </c>
      <c r="E137" s="147">
        <v>0.37152777777777773</v>
      </c>
      <c r="F137" s="147">
        <f>E137-D137</f>
        <v>1.7361111111111049E-2</v>
      </c>
      <c r="H137" s="148" t="s">
        <v>595</v>
      </c>
      <c r="I137" s="148" t="s">
        <v>596</v>
      </c>
    </row>
    <row r="138" spans="1:9">
      <c r="A138" s="226"/>
      <c r="B138" s="140" t="s">
        <v>1123</v>
      </c>
      <c r="C138" s="140" t="s">
        <v>594</v>
      </c>
      <c r="D138" s="141">
        <v>0.37152777777777773</v>
      </c>
      <c r="E138" s="141">
        <v>0.41666666666666669</v>
      </c>
      <c r="F138" s="147">
        <f>E138-D138</f>
        <v>4.5138888888888951E-2</v>
      </c>
      <c r="H138" s="142" t="s">
        <v>594</v>
      </c>
      <c r="I138" s="141">
        <f>SUMIFS(F137:F150, C137:C150,H138)</f>
        <v>0.35069444444444431</v>
      </c>
    </row>
    <row r="139" spans="1:9">
      <c r="A139" s="226"/>
      <c r="B139" t="s">
        <v>1124</v>
      </c>
      <c r="C139" s="140" t="s">
        <v>594</v>
      </c>
      <c r="D139" s="141">
        <v>0.41666666666666669</v>
      </c>
      <c r="E139" s="141">
        <v>0.45833333333333331</v>
      </c>
      <c r="F139" s="147">
        <f>E139-D139</f>
        <v>4.166666666666663E-2</v>
      </c>
      <c r="H139" s="142" t="s">
        <v>598</v>
      </c>
      <c r="I139" s="141">
        <f>SUMIFS(F137:F150, C137:C150,H139)</f>
        <v>0</v>
      </c>
    </row>
    <row r="140" spans="1:9">
      <c r="A140" s="226"/>
      <c r="B140" s="140" t="s">
        <v>1125</v>
      </c>
      <c r="C140" s="140" t="s">
        <v>594</v>
      </c>
      <c r="D140" s="141">
        <v>0.45833333333333331</v>
      </c>
      <c r="E140" s="141">
        <v>0.54166666666666663</v>
      </c>
      <c r="F140" s="147">
        <f>E140-D140</f>
        <v>8.3333333333333315E-2</v>
      </c>
      <c r="H140" s="142" t="s">
        <v>600</v>
      </c>
      <c r="I140" s="141">
        <f>SUMIFS(F137:F150, C137:C150,H140)</f>
        <v>0</v>
      </c>
    </row>
    <row r="141" spans="1:9">
      <c r="A141" s="226"/>
      <c r="B141" s="146" t="s">
        <v>1099</v>
      </c>
      <c r="C141" s="140" t="s">
        <v>602</v>
      </c>
      <c r="D141" s="141">
        <v>0.54166666666666663</v>
      </c>
      <c r="E141" s="141">
        <v>0.58333333333333337</v>
      </c>
      <c r="F141" s="147">
        <f>E141-D141</f>
        <v>4.1666666666666741E-2</v>
      </c>
      <c r="H141" s="142" t="s">
        <v>597</v>
      </c>
      <c r="I141" s="141">
        <f>SUMIFS(F137:F150, C137:C150,H141)</f>
        <v>1.7361111111111049E-2</v>
      </c>
    </row>
    <row r="142" spans="1:9">
      <c r="A142" s="226"/>
      <c r="B142" s="45" t="s">
        <v>1126</v>
      </c>
      <c r="C142" s="140" t="s">
        <v>594</v>
      </c>
      <c r="D142" s="141">
        <v>0.58333333333333337</v>
      </c>
      <c r="E142" s="141">
        <v>0.61111111111111105</v>
      </c>
      <c r="F142" s="147">
        <f>E142-D142</f>
        <v>2.7777777777777679E-2</v>
      </c>
      <c r="H142" s="142" t="s">
        <v>604</v>
      </c>
      <c r="I142" s="141">
        <f>SUMIFS(F137:F150, C137:C150,H142)</f>
        <v>0</v>
      </c>
    </row>
    <row r="143" spans="1:9">
      <c r="A143" s="226"/>
      <c r="B143" s="140" t="s">
        <v>1097</v>
      </c>
      <c r="C143" s="140" t="s">
        <v>594</v>
      </c>
      <c r="D143" s="141">
        <v>0.56944444444444442</v>
      </c>
      <c r="E143" s="141">
        <v>0.625</v>
      </c>
      <c r="F143" s="147">
        <v>4.8611111111111112E-2</v>
      </c>
      <c r="H143" s="142" t="s">
        <v>602</v>
      </c>
      <c r="I143" s="141">
        <f>SUMIFS(F137:F150, C137:C150,H143)</f>
        <v>4.1666666666666741E-2</v>
      </c>
    </row>
    <row r="144" spans="1:9">
      <c r="A144" s="226"/>
      <c r="B144" s="140"/>
      <c r="C144" s="140" t="s">
        <v>594</v>
      </c>
      <c r="D144" s="141">
        <v>0.625</v>
      </c>
      <c r="E144" s="141">
        <v>0.72916666666666663</v>
      </c>
      <c r="F144" s="147">
        <f>E144-D144</f>
        <v>0.10416666666666663</v>
      </c>
      <c r="H144" s="138" t="s">
        <v>608</v>
      </c>
      <c r="I144" s="139">
        <f>SUM(I138:I143)</f>
        <v>0.4097222222222221</v>
      </c>
    </row>
    <row r="145" spans="1:6">
      <c r="A145" s="226"/>
      <c r="B145" s="140"/>
      <c r="C145" s="140"/>
      <c r="D145" s="141"/>
      <c r="E145" s="141"/>
      <c r="F145" s="147"/>
    </row>
    <row r="146" spans="1:6">
      <c r="A146" s="226"/>
      <c r="B146" s="140"/>
      <c r="C146" s="140"/>
      <c r="D146" s="141"/>
      <c r="E146" s="141"/>
      <c r="F146" s="147"/>
    </row>
    <row r="147" spans="1:6">
      <c r="A147" s="226"/>
      <c r="B147" s="140"/>
      <c r="C147" s="140"/>
      <c r="D147" s="141"/>
      <c r="E147" s="141"/>
      <c r="F147" s="147"/>
    </row>
    <row r="148" spans="1:6">
      <c r="A148" s="22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8"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2022-05-09T10:23:00Z</dcterms:modified>
  <cp:category/>
  <cp:contentStatus/>
</cp:coreProperties>
</file>