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37E18AAB-5632-4F73-B664-BBC9238B4AAC}"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1" i="67" l="1"/>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<sst xmlns="http://schemas.openxmlformats.org/spreadsheetml/2006/main" count="4237" uniqueCount="1042">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</sst>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70"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51" workbookViewId="0">
      <selection activeCell="N74" sqref="N7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0.2006944444444444</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0</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0</v>
      </c>
    </row>
    <row r="21" spans="1:9">
      <c r="A21" s="226"/>
      <c r="B21" s="140" t="s">
        <v>966</v>
      </c>
      <c r="C21" s="140" t="s">
        <v>594</v>
      </c>
      <c r="D21" s="141">
        <v>0.49027777777777781</v>
      </c>
      <c r="E21" s="141">
        <v>0.5625</v>
      </c>
      <c r="F21" s="141">
        <f t="shared" si="0"/>
        <v>7.2222222222222188E-2</v>
      </c>
      <c r="H21" s="142" t="s">
        <v>597</v>
      </c>
      <c r="I21" s="141">
        <f t="shared" ref="I21" si="4">SUMIFS(F17:F31, C17:C31,H21)</f>
        <v>0</v>
      </c>
    </row>
    <row r="22" spans="1:9">
      <c r="A22" s="226"/>
      <c r="B22" s="140" t="s">
        <v>655</v>
      </c>
      <c r="C22" s="140" t="s">
        <v>602</v>
      </c>
      <c r="D22" s="141">
        <v>0.56319444444444444</v>
      </c>
      <c r="E22" s="141">
        <v>0.58333333333333337</v>
      </c>
      <c r="F22" s="141">
        <f t="shared" si="0"/>
        <v>2.0138888888888928E-2</v>
      </c>
      <c r="H22" s="142" t="s">
        <v>604</v>
      </c>
      <c r="I22" s="141">
        <f t="shared" ref="I22" si="5">SUMIFS(F17:F31, C17:C31,H22)</f>
        <v>0</v>
      </c>
    </row>
    <row r="23" spans="1:9">
      <c r="A23" s="226"/>
      <c r="B23" s="140"/>
      <c r="C23" s="140" t="s">
        <v>597</v>
      </c>
      <c r="D23" s="141"/>
      <c r="E23" s="141"/>
      <c r="F23" s="141">
        <f t="shared" si="0"/>
        <v>0</v>
      </c>
      <c r="H23" s="142" t="s">
        <v>602</v>
      </c>
      <c r="I23" s="141">
        <f t="shared" ref="I23" si="6">SUMIFS(F17:F31, C17:C31,H23)</f>
        <v>2.7083333333333348E-2</v>
      </c>
    </row>
    <row r="24" spans="1:9">
      <c r="A24" s="226"/>
      <c r="B24" s="140"/>
      <c r="C24" s="140" t="s">
        <v>597</v>
      </c>
      <c r="D24" s="141"/>
      <c r="E24" s="141"/>
      <c r="F24" s="141">
        <f t="shared" si="0"/>
        <v>0</v>
      </c>
      <c r="H24" s="138" t="s">
        <v>608</v>
      </c>
      <c r="I24" s="139">
        <f t="shared" ref="I24" si="7">SUM(I18:I23)</f>
        <v>0.22777777777777775</v>
      </c>
    </row>
    <row r="25" spans="1:9">
      <c r="A25" s="226"/>
      <c r="B25" s="140"/>
      <c r="C25" s="140" t="s">
        <v>597</v>
      </c>
      <c r="D25" s="141"/>
      <c r="E25" s="141"/>
      <c r="F25" s="141">
        <f t="shared" si="0"/>
        <v>0</v>
      </c>
      <c r="I25" s="143"/>
    </row>
    <row r="26" spans="1:9">
      <c r="A26" s="226"/>
      <c r="B26" s="140"/>
      <c r="C26" s="140" t="s">
        <v>597</v>
      </c>
      <c r="D26" s="141"/>
      <c r="E26" s="141"/>
      <c r="F26" s="141">
        <f t="shared" si="0"/>
        <v>0</v>
      </c>
      <c r="I26" s="143"/>
    </row>
    <row r="27" spans="1:9">
      <c r="A27" s="226"/>
      <c r="B27" s="140"/>
      <c r="C27" s="140" t="s">
        <v>597</v>
      </c>
      <c r="D27" s="141"/>
      <c r="E27" s="141"/>
      <c r="F27" s="141">
        <f t="shared" si="0"/>
        <v>0</v>
      </c>
    </row>
    <row r="28" spans="1:9">
      <c r="A28" s="226"/>
      <c r="B28" s="140"/>
      <c r="C28" s="140" t="s">
        <v>597</v>
      </c>
      <c r="D28" s="141"/>
      <c r="E28" s="141"/>
      <c r="F28" s="141">
        <f t="shared" si="0"/>
        <v>0</v>
      </c>
    </row>
    <row r="29" spans="1:9">
      <c r="A29" s="226"/>
      <c r="B29" s="140"/>
      <c r="C29" s="140" t="s">
        <v>597</v>
      </c>
      <c r="D29" s="141"/>
      <c r="E29" s="141"/>
      <c r="F29" s="141">
        <f t="shared" si="0"/>
        <v>0</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967</v>
      </c>
      <c r="C32" s="140" t="s">
        <v>594</v>
      </c>
      <c r="D32" s="153">
        <v>0.35416666666666669</v>
      </c>
      <c r="E32" s="153">
        <v>0.4375</v>
      </c>
      <c r="F32" s="141">
        <f t="shared" si="0"/>
        <v>8.3333333333333315E-2</v>
      </c>
      <c r="H32" s="139" t="s">
        <v>595</v>
      </c>
      <c r="I32" s="139" t="s">
        <v>596</v>
      </c>
    </row>
    <row r="33" spans="1:9">
      <c r="A33" s="226"/>
      <c r="B33" s="140" t="s">
        <v>968</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969</v>
      </c>
      <c r="C35" s="140" t="s">
        <v>594</v>
      </c>
      <c r="D35" s="141">
        <v>0.46875</v>
      </c>
      <c r="E35" s="141">
        <v>0.5</v>
      </c>
      <c r="F35" s="141">
        <f t="shared" si="0"/>
        <v>3.125E-2</v>
      </c>
      <c r="H35" s="142" t="s">
        <v>600</v>
      </c>
      <c r="I35" s="141">
        <f>SUMIFS(F32:F46, C32:C46,H35)</f>
        <v>5.555555555555558E-2</v>
      </c>
    </row>
    <row r="36" spans="1:9">
      <c r="A36" s="226"/>
      <c r="B36" s="140" t="s">
        <v>970</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971</v>
      </c>
      <c r="C39" s="140" t="s">
        <v>594</v>
      </c>
      <c r="D39" s="141">
        <v>0.59375</v>
      </c>
      <c r="E39" s="141">
        <v>0.63888888888888895</v>
      </c>
      <c r="F39" s="141">
        <f t="shared" si="0"/>
        <v>4.5138888888888951E-2</v>
      </c>
      <c r="H39" s="138" t="s">
        <v>608</v>
      </c>
      <c r="I39" s="139">
        <f t="shared" ref="I39" si="8">SUM(I33:I38)</f>
        <v>0.47013888888888872</v>
      </c>
    </row>
    <row r="40" spans="1:9">
      <c r="A40" s="226"/>
      <c r="B40" s="140" t="s">
        <v>972</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973</v>
      </c>
      <c r="C43" s="140" t="s">
        <v>598</v>
      </c>
      <c r="D43" s="141">
        <v>0.76736111111111116</v>
      </c>
      <c r="E43" s="141">
        <v>0.77083333333333337</v>
      </c>
      <c r="F43" s="141">
        <f>E43-D43</f>
        <v>3.4722222222222099E-3</v>
      </c>
    </row>
    <row r="44" spans="1:9">
      <c r="A44" s="226"/>
      <c r="B44" s="140" t="s">
        <v>974</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975</v>
      </c>
      <c r="C46" s="140"/>
      <c r="D46" s="141"/>
      <c r="E46" s="141"/>
      <c r="F46" s="141">
        <f t="shared" si="0"/>
        <v>0</v>
      </c>
    </row>
    <row r="47" spans="1:9">
      <c r="A47" s="226" t="s">
        <v>636</v>
      </c>
      <c r="B47" s="140" t="s">
        <v>976</v>
      </c>
      <c r="C47" s="140" t="s">
        <v>600</v>
      </c>
      <c r="D47" s="141">
        <v>0.35416666666666669</v>
      </c>
      <c r="E47" s="141">
        <v>0.3888888888888889</v>
      </c>
      <c r="F47" s="141">
        <f t="shared" si="0"/>
        <v>3.472222222222221E-2</v>
      </c>
      <c r="H47" s="139" t="s">
        <v>595</v>
      </c>
      <c r="I47" s="139" t="s">
        <v>596</v>
      </c>
    </row>
    <row r="48" spans="1:9">
      <c r="A48" s="226"/>
      <c r="B48" s="140" t="s">
        <v>977</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978</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979</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980</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981</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982</v>
      </c>
      <c r="C55" s="140" t="s">
        <v>594</v>
      </c>
      <c r="D55" s="141">
        <v>0.58333333333333337</v>
      </c>
      <c r="E55" s="141">
        <v>0.64583333333333337</v>
      </c>
      <c r="F55" s="141">
        <f t="shared" si="0"/>
        <v>6.25E-2</v>
      </c>
      <c r="I55" s="143"/>
    </row>
    <row r="56" spans="1:9">
      <c r="A56" s="226"/>
      <c r="B56" s="140" t="s">
        <v>983</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984</v>
      </c>
      <c r="C58" s="140" t="s">
        <v>594</v>
      </c>
      <c r="D58" s="141">
        <v>0.72222222222222221</v>
      </c>
      <c r="E58" s="141">
        <v>0.74305555555555547</v>
      </c>
      <c r="F58" s="141">
        <f t="shared" si="0"/>
        <v>2.0833333333333259E-2</v>
      </c>
    </row>
    <row r="59" spans="1:9">
      <c r="A59" s="226"/>
      <c r="B59" s="140" t="s">
        <v>985</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986</v>
      </c>
      <c r="C61" s="140" t="s">
        <v>597</v>
      </c>
      <c r="D61" s="141">
        <v>0.85069444444444453</v>
      </c>
      <c r="E61" s="141">
        <v>0.86597222222222225</v>
      </c>
      <c r="F61" s="141">
        <f t="shared" si="0"/>
        <v>1.5277777777777724E-2</v>
      </c>
    </row>
    <row r="62" spans="1:9">
      <c r="A62" s="226" t="s">
        <v>645</v>
      </c>
      <c r="B62" s="140" t="s">
        <v>987</v>
      </c>
      <c r="C62" s="140" t="s">
        <v>594</v>
      </c>
      <c r="D62" s="141">
        <v>0.35416666666666669</v>
      </c>
      <c r="E62" s="141">
        <v>0.39583333333333331</v>
      </c>
      <c r="F62" s="141">
        <f t="shared" si="0"/>
        <v>4.166666666666663E-2</v>
      </c>
      <c r="H62" s="139" t="s">
        <v>595</v>
      </c>
      <c r="I62" s="139" t="s">
        <v>596</v>
      </c>
    </row>
    <row r="63" spans="1:9">
      <c r="A63" s="226"/>
      <c r="B63" s="140" t="s">
        <v>988</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989</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990</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991</v>
      </c>
      <c r="C68" s="140" t="s">
        <v>594</v>
      </c>
      <c r="D68" s="141">
        <v>0.59375</v>
      </c>
      <c r="E68" s="141">
        <v>0.59722222222222221</v>
      </c>
      <c r="F68" s="141">
        <f t="shared" si="16"/>
        <v>3.4722222222222099E-3</v>
      </c>
      <c r="H68" s="142" t="s">
        <v>602</v>
      </c>
      <c r="I68" s="141">
        <f>SUMIFS(F62:F76, C62:C76,H68)</f>
        <v>2.7777777777777679E-2</v>
      </c>
    </row>
    <row r="69" spans="1:9">
      <c r="A69" s="226"/>
      <c r="B69" s="140" t="s">
        <v>992</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993</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994</v>
      </c>
      <c r="C73" s="140" t="s">
        <v>604</v>
      </c>
      <c r="D73" s="141">
        <v>0.7715277777777777</v>
      </c>
      <c r="E73" s="141">
        <v>0.83958333333333324</v>
      </c>
      <c r="F73" s="141">
        <f>E73-D73</f>
        <v>6.8055555555555536E-2</v>
      </c>
    </row>
    <row r="74" spans="1:9">
      <c r="A74" s="226"/>
      <c r="B74" s="140" t="s">
        <v>995</v>
      </c>
      <c r="C74" s="140" t="s">
        <v>598</v>
      </c>
      <c r="D74" s="141">
        <v>0.84375</v>
      </c>
      <c r="E74" s="141">
        <v>0.84861111111111109</v>
      </c>
      <c r="F74" s="141">
        <f>E74-D74</f>
        <v>4.8611111111110938E-3</v>
      </c>
    </row>
    <row r="75" spans="1:9">
      <c r="A75" s="226"/>
      <c r="B75" s="140" t="s">
        <v>996</v>
      </c>
      <c r="C75" s="140" t="s">
        <v>597</v>
      </c>
      <c r="D75" s="141">
        <v>0.84861111111111109</v>
      </c>
      <c r="E75" s="141">
        <v>0.86458333333333337</v>
      </c>
      <c r="F75" s="141">
        <f>E75-D75</f>
        <v>1.5972222222222276E-2</v>
      </c>
    </row>
    <row r="76" spans="1:9">
      <c r="A76" s="226"/>
      <c r="B76" s="140" t="s">
        <v>997</v>
      </c>
      <c r="C76" s="140" t="s">
        <v>600</v>
      </c>
      <c r="D76" s="141">
        <v>0.91666666666666663</v>
      </c>
      <c r="E76" s="141">
        <v>0.98333333333333339</v>
      </c>
      <c r="F76" s="141">
        <f>E76-D76</f>
        <v>6.6666666666666763E-2</v>
      </c>
    </row>
    <row r="77" spans="1:9">
      <c r="A77" s="226" t="s">
        <v>28</v>
      </c>
      <c r="B77" s="140" t="s">
        <v>987</v>
      </c>
      <c r="C77" s="140" t="s">
        <v>594</v>
      </c>
      <c r="D77" s="141">
        <v>0.35416666666666669</v>
      </c>
      <c r="E77" s="141">
        <v>0.39583333333333331</v>
      </c>
      <c r="F77" s="141">
        <f t="shared" si="16"/>
        <v>4.166666666666663E-2</v>
      </c>
      <c r="H77" s="139" t="s">
        <v>595</v>
      </c>
      <c r="I77" s="139" t="s">
        <v>596</v>
      </c>
    </row>
    <row r="78" spans="1:9">
      <c r="A78" s="226"/>
      <c r="B78" s="140" t="s">
        <v>998</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999</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1000</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1001</v>
      </c>
      <c r="C86" s="140" t="s">
        <v>604</v>
      </c>
      <c r="D86" s="141">
        <v>0.76458333333333339</v>
      </c>
      <c r="E86" s="141">
        <v>0.77083333333333337</v>
      </c>
      <c r="F86" s="141">
        <f t="shared" si="16"/>
        <v>6.2499999999999778E-3</v>
      </c>
      <c r="I86" s="143"/>
    </row>
    <row r="87" spans="1:9">
      <c r="A87" s="226"/>
      <c r="B87" s="140" t="s">
        <v>1002</v>
      </c>
      <c r="C87" s="140" t="s">
        <v>604</v>
      </c>
      <c r="D87" s="141">
        <v>0.7715277777777777</v>
      </c>
      <c r="E87" s="141">
        <v>0.84027777777777779</v>
      </c>
      <c r="F87" s="141">
        <f t="shared" si="16"/>
        <v>6.8750000000000089E-2</v>
      </c>
    </row>
    <row r="88" spans="1:9">
      <c r="A88" s="226"/>
      <c r="B88" s="140" t="s">
        <v>1003</v>
      </c>
      <c r="C88" s="140" t="s">
        <v>598</v>
      </c>
      <c r="D88" s="141">
        <v>0.84097222222222223</v>
      </c>
      <c r="E88" s="141">
        <v>0.86458333333333337</v>
      </c>
      <c r="F88" s="141">
        <f t="shared" si="16"/>
        <v>2.3611111111111138E-2</v>
      </c>
    </row>
    <row r="89" spans="1:9">
      <c r="A89" s="226"/>
      <c r="B89" s="140" t="s">
        <v>1004</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1005</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1006</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1007</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1008</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1009</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1010</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1011</v>
      </c>
      <c r="C100" s="140" t="s">
        <v>594</v>
      </c>
      <c r="D100" s="141">
        <v>0.58333333333333337</v>
      </c>
      <c r="E100" s="141">
        <v>0.67222222222222217</v>
      </c>
      <c r="F100" s="141">
        <f t="shared" si="16"/>
        <v>8.8888888888888795E-2</v>
      </c>
      <c r="I100" s="143"/>
    </row>
    <row r="101" spans="1:9">
      <c r="A101" s="226"/>
      <c r="B101" s="140" t="s">
        <v>1012</v>
      </c>
      <c r="C101" s="140" t="s">
        <v>600</v>
      </c>
      <c r="D101" s="141">
        <v>0.67222222222222217</v>
      </c>
      <c r="E101" s="141">
        <v>0.72222222222222221</v>
      </c>
      <c r="F101" s="141">
        <f t="shared" si="16"/>
        <v>5.0000000000000044E-2</v>
      </c>
      <c r="I101" s="143"/>
    </row>
    <row r="102" spans="1:9">
      <c r="A102" s="226"/>
      <c r="B102" t="s">
        <v>1013</v>
      </c>
      <c r="C102" s="140" t="s">
        <v>594</v>
      </c>
      <c r="D102" s="141">
        <v>0.72222222222222221</v>
      </c>
      <c r="E102" s="141">
        <v>0.74305555555555547</v>
      </c>
      <c r="F102" s="141">
        <f t="shared" si="16"/>
        <v>2.0833333333333259E-2</v>
      </c>
    </row>
    <row r="103" spans="1:9">
      <c r="A103" s="226"/>
      <c r="B103" s="140" t="s">
        <v>985</v>
      </c>
      <c r="C103" s="140" t="s">
        <v>597</v>
      </c>
      <c r="D103" s="141">
        <v>0.74305555555555547</v>
      </c>
      <c r="E103" s="141">
        <v>0.76388888888888884</v>
      </c>
      <c r="F103" s="141">
        <f t="shared" si="16"/>
        <v>2.083333333333337E-2</v>
      </c>
    </row>
    <row r="104" spans="1:9">
      <c r="A104" s="226"/>
      <c r="B104" s="140" t="s">
        <v>1014</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1015</v>
      </c>
      <c r="C107" s="140" t="s">
        <v>600</v>
      </c>
      <c r="D107" s="141">
        <v>0.35416666666666669</v>
      </c>
      <c r="E107" s="141">
        <v>0.39583333333333331</v>
      </c>
      <c r="F107" s="141">
        <v>4.1666666666666664E-2</v>
      </c>
      <c r="H107" s="139" t="s">
        <v>595</v>
      </c>
      <c r="I107" s="139" t="s">
        <v>596</v>
      </c>
    </row>
    <row r="108" spans="1:9">
      <c r="A108" s="226"/>
      <c r="B108" s="140" t="s">
        <v>1016</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1017</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1018</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1019</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1020</v>
      </c>
      <c r="C114" s="140" t="s">
        <v>602</v>
      </c>
      <c r="D114" s="141">
        <v>0.54166666666666663</v>
      </c>
      <c r="E114" s="141">
        <v>0.5625</v>
      </c>
      <c r="F114" s="141">
        <v>2.0833333333333332E-2</v>
      </c>
      <c r="H114" s="138" t="s">
        <v>608</v>
      </c>
      <c r="I114" s="139">
        <f t="shared" ref="I114" si="38">SUM(I108:I113)</f>
        <v>0.52152777777777781</v>
      </c>
    </row>
    <row r="115" spans="1:9">
      <c r="A115" s="226"/>
      <c r="B115" s="140" t="s">
        <v>1021</v>
      </c>
      <c r="C115" s="140" t="s">
        <v>594</v>
      </c>
      <c r="D115" s="141">
        <v>0.5625</v>
      </c>
      <c r="E115" s="141">
        <v>0.66666666666666663</v>
      </c>
      <c r="F115" s="141">
        <v>0.10416666666666667</v>
      </c>
      <c r="I115" s="143"/>
    </row>
    <row r="116" spans="1:9">
      <c r="A116" s="226"/>
      <c r="B116" s="140" t="s">
        <v>1012</v>
      </c>
      <c r="C116" s="140" t="s">
        <v>600</v>
      </c>
      <c r="D116" s="141">
        <v>0.67222222222222217</v>
      </c>
      <c r="E116" s="141">
        <v>0.72222222222222221</v>
      </c>
      <c r="F116" s="141">
        <v>4.9999999999999996E-2</v>
      </c>
      <c r="I116" s="143"/>
    </row>
    <row r="117" spans="1:9">
      <c r="A117" s="226"/>
      <c r="B117" s="140" t="s">
        <v>1022</v>
      </c>
      <c r="C117" s="140" t="s">
        <v>597</v>
      </c>
      <c r="D117" s="141">
        <v>0.72222222222222221</v>
      </c>
      <c r="E117" s="141">
        <v>0.74305555555555547</v>
      </c>
      <c r="F117" s="141">
        <v>2.0833333333333332E-2</v>
      </c>
    </row>
    <row r="118" spans="1:9">
      <c r="A118" s="226"/>
      <c r="B118" s="140" t="s">
        <v>1023</v>
      </c>
      <c r="C118" s="140" t="s">
        <v>597</v>
      </c>
      <c r="D118" s="141">
        <v>0.74305555555555547</v>
      </c>
      <c r="E118" s="141">
        <v>0.76388888888888884</v>
      </c>
      <c r="F118" s="141">
        <v>2.0833333333333332E-2</v>
      </c>
    </row>
    <row r="119" spans="1:9">
      <c r="A119" s="226"/>
      <c r="B119" s="140" t="s">
        <v>1024</v>
      </c>
      <c r="C119" s="140" t="s">
        <v>598</v>
      </c>
      <c r="D119" s="141">
        <v>0.76458333333333339</v>
      </c>
      <c r="E119" s="141">
        <v>0.77083333333333337</v>
      </c>
      <c r="F119" s="141">
        <v>6.2499999999999995E-3</v>
      </c>
    </row>
    <row r="120" spans="1:9">
      <c r="A120" s="226"/>
      <c r="B120" s="140" t="s">
        <v>1025</v>
      </c>
      <c r="C120" s="140" t="s">
        <v>604</v>
      </c>
      <c r="D120" s="141">
        <v>0.77083333333333337</v>
      </c>
      <c r="E120" s="141">
        <v>0.84027777777777779</v>
      </c>
      <c r="F120" s="141">
        <v>6.9444444444444434E-2</v>
      </c>
    </row>
    <row r="121" spans="1:9">
      <c r="A121" s="227"/>
      <c r="B121" s="144" t="s">
        <v>1026</v>
      </c>
      <c r="C121" s="144" t="s">
        <v>594</v>
      </c>
      <c r="D121" s="145">
        <v>0.95833333333333337</v>
      </c>
      <c r="E121" s="145">
        <v>1</v>
      </c>
      <c r="F121" s="145">
        <v>4.1666666666666664E-2</v>
      </c>
    </row>
    <row r="122" spans="1:9">
      <c r="A122" s="228" t="s">
        <v>16</v>
      </c>
      <c r="B122" s="152" t="s">
        <v>1027</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1028</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1029</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1030</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1031</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1020</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1032</v>
      </c>
      <c r="C130" s="154" t="s">
        <v>594</v>
      </c>
      <c r="D130" s="155">
        <v>0.64930555555555558</v>
      </c>
      <c r="E130" s="155">
        <v>0.67013888888888884</v>
      </c>
      <c r="F130" s="159">
        <f t="shared" si="16"/>
        <v>2.0833333333333259E-2</v>
      </c>
      <c r="I130" s="143"/>
    </row>
    <row r="131" spans="1:9">
      <c r="A131" s="229"/>
      <c r="B131" s="154" t="s">
        <v>1012</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1002</v>
      </c>
      <c r="C134" s="154" t="s">
        <v>604</v>
      </c>
      <c r="D134" s="155">
        <v>0.77083333333333337</v>
      </c>
      <c r="E134" s="155">
        <v>0.84027777777777779</v>
      </c>
      <c r="F134" s="159">
        <f>E134-D134</f>
        <v>6.944444444444442E-2</v>
      </c>
    </row>
    <row r="135" spans="1:9">
      <c r="A135" s="229"/>
      <c r="B135" s="154" t="s">
        <v>1033</v>
      </c>
      <c r="C135" s="154" t="s">
        <v>594</v>
      </c>
      <c r="D135" s="155">
        <v>0.84375</v>
      </c>
      <c r="E135" s="155">
        <v>0.86458333333333337</v>
      </c>
      <c r="F135" s="159">
        <f t="shared" si="46"/>
        <v>2.083333333333337E-2</v>
      </c>
    </row>
    <row r="136" spans="1:9">
      <c r="A136" s="230"/>
      <c r="B136" s="156" t="s">
        <v>1034</v>
      </c>
      <c r="C136" s="156" t="s">
        <v>594</v>
      </c>
      <c r="D136" s="157">
        <v>0.91666666666666663</v>
      </c>
      <c r="E136" s="157">
        <v>0.95833333333333337</v>
      </c>
      <c r="F136" s="160">
        <f t="shared" si="46"/>
        <v>4.1666666666666741E-2</v>
      </c>
    </row>
    <row r="137" spans="1:9">
      <c r="A137" s="231" t="s">
        <v>686</v>
      </c>
      <c r="B137" s="140" t="s">
        <v>1035</v>
      </c>
      <c r="C137" s="146" t="s">
        <v>594</v>
      </c>
      <c r="D137" s="147">
        <v>0.35416666666666669</v>
      </c>
      <c r="E137" s="147">
        <v>0.39583333333333331</v>
      </c>
      <c r="F137" s="147">
        <f t="shared" si="46"/>
        <v>4.166666666666663E-2</v>
      </c>
      <c r="H137" s="148" t="s">
        <v>595</v>
      </c>
      <c r="I137" s="148" t="s">
        <v>596</v>
      </c>
    </row>
    <row r="138" spans="1:9">
      <c r="A138" s="226"/>
      <c r="B138" s="140" t="s">
        <v>1036</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1037</v>
      </c>
      <c r="C140" s="140" t="s">
        <v>594</v>
      </c>
      <c r="D140" s="141">
        <v>0.5625</v>
      </c>
      <c r="E140" s="141">
        <v>0.61458333333333337</v>
      </c>
      <c r="F140" s="147">
        <f>E140-D140</f>
        <v>5.208333333333337E-2</v>
      </c>
      <c r="H140" s="142" t="s">
        <v>600</v>
      </c>
      <c r="I140" s="141">
        <f>SUMIFS(F137:F151, C137:C151,H140)</f>
        <v>4.1666666666666741E-2</v>
      </c>
    </row>
    <row r="141" spans="1:9">
      <c r="A141" s="226"/>
      <c r="B141" s="140" t="s">
        <v>1038</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1012</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1039</v>
      </c>
      <c r="C144" s="140" t="s">
        <v>594</v>
      </c>
      <c r="D144" s="141">
        <v>0.71527777777777779</v>
      </c>
      <c r="E144" s="141">
        <v>0.73958333333333337</v>
      </c>
      <c r="F144" s="147">
        <f>E144-D144</f>
        <v>2.430555555555558E-2</v>
      </c>
      <c r="H144" s="138" t="s">
        <v>608</v>
      </c>
      <c r="I144" s="139">
        <f>SUM(I138:I143)</f>
        <v>0.5215277777777777</v>
      </c>
    </row>
    <row r="145" spans="1:6">
      <c r="A145" s="226"/>
      <c r="B145" s="140" t="s">
        <v>1040</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1041</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2022-05-06T11:02:49Z</dcterms:modified>
  <cp:category/>
  <cp:contentStatus/>
</cp:coreProperties>
</file>