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DA9D480-307B-4CA0-9BA3-81C2454BF49D}" xr6:coauthVersionLast="47" xr6:coauthVersionMax="47" xr10:uidLastSave="{00000000-0000-0000-0000-000000000000}"/>
  <bookViews>
    <workbookView xWindow="-108" yWindow="-108" windowWidth="23256" windowHeight="12456" firstSheet="66" activeTab="6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0" l="1"/>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8" i="110" l="1"/>
  <c r="I24" i="110" s="1"/>
  <c r="I145" i="110"/>
  <c r="I109" i="109"/>
  <c r="I115" i="109" s="1"/>
  <c r="I109" i="110"/>
  <c r="I115" i="110" s="1"/>
</calcChain>
</file>

<file path=xl/sharedStrings.xml><?xml version="1.0" encoding="utf-8"?>
<sst xmlns="http://schemas.openxmlformats.org/spreadsheetml/2006/main" count="14866" uniqueCount="1780">
  <si>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</si>
  <si>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</si>
  <si>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</si>
  <si>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</si>
  <si>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</si>
  <si>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</si>
  <si>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</si>
  <si>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</si>
  <si>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</si>
  <si>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</si>
  <si>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</si>
  <si>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</si>
  <si>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</si>
  <si>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</si>
  <si>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</si>
  <si>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</si>
  <si>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</si>
  <si>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</si>
  <si>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</si>
  <si>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</si>
  <si>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</si>
  <si>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</si>
  <si>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</si>
  <si>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</si>
  <si>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</si>
  <si>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</si>
  <si>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</si>
  <si>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</si>
  <si>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</si>
  <si>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</si>
  <si>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</si>
  <si>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</si>
  <si>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</si>
  <si>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</si>
  <si>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</si>
  <si>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</si>
  <si>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</si>
  <si>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</si>
  <si>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</si>
  <si>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</si>
  <si>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</si>
  <si>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</si>
  <si>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</si>
  <si>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</si>
  <si>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</si>
  <si>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</si>
  <si>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</si>
  <si>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</si>
  <si>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</si>
  <si>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</si>
  <si>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</si>
  <si>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</si>
  <si>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</si>
  <si>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</si>
  <si>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</si>
  <si>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</si>
  <si>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</si>
  <si>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</si>
  <si>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</si>
  <si>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</si>
  <si>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</si>
  <si>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</si>
  <si>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</si>
  <si>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</si>
  <si>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</si>
  <si>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</si>
  <si>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</si>
  <si>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</si>
  <si>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</si>
  <si>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</si>
  <si>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</si>
  <si>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</si>
  <si>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</si>
  <si>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</si>
  <si>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</si>
  <si>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</si>
  <si>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</si>
  <si>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</si>
  <si>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</si>
  <si>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</si>
  <si>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</si>
  <si>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</si>
  <si>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</si>
  <si>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</si>
  <si>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</si>
  <si>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</si>
  <si>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</si>
  <si>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</si>
  <si>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</si>
  <si>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</si>
  <si>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</si>
  <si>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</si>
  <si>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</si>
  <si>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</si>
  <si>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</si>
  <si>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</si>
  <si>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</si>
  <si>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</si>
  <si>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</si>
  <si>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</si>
  <si>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</si>
  <si>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</si>
  <si>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</si>
  <si>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</si>
  <si>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</si>
  <si>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</si>
  <si>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</si>
  <si>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</si>
  <si>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</si>
  <si>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</si>
  <si>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</si>
  <si>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</si>
  <si>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</si>
  <si>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</si>
  <si>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</si>
  <si>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</si>
  <si>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</si>
  <si>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</si>
  <si>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</si>
  <si>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</si>
  <si>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</si>
  <si>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</si>
  <si>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</si>
  <si>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</si>
  <si>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</si>
  <si>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</si>
  <si>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</si>
  <si>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</si>
  <si>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</si>
  <si>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</si>
  <si>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</si>
  <si>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</si>
  <si>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</si>
  <si>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</si>
  <si>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</si>
  <si>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</si>
  <si>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</si>
  <si>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</si>
  <si>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</si>
  <si>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</si>
  <si>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</si>
  <si>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</si>
  <si>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</si>
  <si>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</si>
  <si>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</si>
  <si>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</si>
  <si>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</si>
  <si>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</si>
  <si>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</si>
  <si>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</si>
  <si>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</si>
  <si>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</si>
  <si>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</si>
  <si>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</si>
  <si>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</si>
  <si>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</si>
  <si>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</si>
  <si>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</si>
  <si>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</si>
  <si>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</si>
  <si>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</si>
  <si>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</si>
  <si>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</si>
  <si>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</si>
  <si>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</si>
  <si>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</si>
  <si>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</si>
  <si>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</si>
  <si>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</si>
  <si>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</si>
  <si>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</si>
  <si>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</si>
  <si>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</si>
  <si>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</si>
  <si>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</si>
  <si>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</si>
  <si>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</si>
  <si>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</si>
  <si>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</si>
  <si>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</si>
  <si>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</si>
  <si>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</si>
  <si>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</si>
  <si>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</si>
  <si>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</si>
  <si>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</si>
  <si>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</si>
  <si>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</si>
  <si>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</si>
  <si>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</si>
  <si>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</si>
  <si>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</si>
  <si>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</si>
  <si>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</si>
  <si>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</si>
  <si>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</si>
  <si>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</si>
  <si>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</si>
  <si>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</si>
  <si>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</si>
  <si>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</si>
  <si>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</si>
  <si>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</si>
  <si>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</si>
  <si>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</si>
  <si>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</si>
  <si>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</si>
  <si>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</si>
  <si>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</si>
  <si>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</si>
  <si>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</si>
  <si>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</si>
  <si>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</si>
  <si>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</si>
  <si>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</si>
  <si>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</si>
  <si>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</si>
  <si>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</si>
  <si>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</si>
  <si>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</si>
  <si>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</si>
  <si>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</si>
  <si>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</si>
  <si>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</si>
  <si>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</si>
  <si>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</si>
  <si>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</si>
  <si>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</si>
  <si>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</si>
  <si>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</si>
  <si>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</si>
  <si>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</si>
  <si>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</si>
  <si>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</si>
  <si>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</si>
  <si>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</si>
  <si>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</si>
  <si>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</si>
  <si>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</si>
  <si>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</si>
  <si>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</si>
  <si>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</si>
  <si>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</si>
  <si>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</si>
  <si>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</si>
  <si>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</si>
  <si>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</si>
  <si>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</si>
  <si>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</si>
  <si>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</si>
  <si>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</si>
  <si>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</si>
  <si>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</si>
  <si>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</si>
  <si>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</si>
  <si>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</si>
  <si>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</si>
  <si>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</si>
  <si>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</si>
  <si>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</si>
  <si>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</si>
  <si>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</si>
  <si>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</si>
  <si>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</si>
  <si>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</si>
  <si>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</si>
  <si>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</si>
  <si>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</si>
  <si>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</si>
  <si>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</si>
  <si>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</si>
  <si>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</si>
  <si>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</si>
  <si>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</si>
  <si>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</si>
  <si>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</si>
  <si>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</si>
  <si>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</si>
  <si>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</si>
  <si>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</si>
  <si>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</si>
  <si>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</si>
  <si>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</si>
  <si>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</si>
  <si>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</si>
  <si>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</si>
  <si>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</si>
  <si>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</si>
  <si>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</si>
  <si>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</si>
  <si>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</si>
  <si>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</si>
  <si>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</si>
  <si>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</si>
  <si>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</si>
  <si>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</si>
  <si>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</si>
  <si>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</si>
  <si>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</si>
  <si>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</si>
  <si>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</si>
  <si>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</si>
  <si>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</si>
  <si>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</si>
  <si>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</si>
  <si>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</si>
  <si>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</si>
  <si>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</si>
  <si>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</si>
  <si>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</si>
  <si>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</si>
  <si>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</si>
  <si>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</si>
  <si>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</si>
  <si>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</si>
  <si>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</si>
  <si>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</si>
  <si>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</si>
  <si>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</si>
  <si>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</si>
  <si>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</si>
  <si>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</si>
  <si>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</si>
  <si>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</si>
  <si>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</si>
  <si>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</si>
  <si>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</si>
  <si>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</si>
  <si>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</si>
  <si>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</si>
  <si>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</si>
  <si>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</si>
  <si>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</si>
  <si>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</si>
  <si>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</si>
  <si>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</si>
  <si>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</si>
  <si>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</si>
  <si>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</si>
  <si>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</si>
  <si>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</si>
  <si>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</si>
  <si>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</si>
  <si>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</si>
  <si>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</si>
  <si>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</si>
  <si>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</si>
  <si>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</si>
  <si>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</si>
  <si>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</si>
  <si>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</si>
  <si>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</si>
  <si>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</si>
  <si>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</si>
  <si>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</si>
  <si>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</si>
  <si>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</si>
  <si>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</si>
  <si>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</si>
  <si>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</si>
  <si>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</si>
  <si>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</si>
  <si>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</si>
  <si>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</si>
  <si>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</si>
  <si>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</si>
  <si>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</si>
  <si>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</si>
  <si>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</si>
  <si>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</si>
  <si>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</si>
  <si>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</si>
  <si>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</si>
  <si>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</si>
  <si>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</si>
  <si>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</si>
  <si>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</si>
  <si>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</si>
  <si>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</si>
  <si>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</si>
  <si>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</si>
  <si>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</si>
  <si>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</si>
  <si>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</si>
  <si>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</si>
  <si>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</si>
  <si>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</si>
  <si>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</si>
  <si>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</si>
  <si>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</si>
  <si>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</si>
  <si>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</si>
  <si>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</si>
  <si>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</si>
  <si>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</si>
  <si>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</si>
  <si>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</si>
  <si>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</si>
  <si>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</si>
  <si>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</si>
  <si>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</si>
  <si>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</si>
  <si>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</si>
  <si>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</si>
  <si>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</si>
  <si>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</si>
  <si>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</si>
  <si>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</si>
  <si>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</si>
  <si>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</si>
  <si>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</si>
  <si>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</si>
  <si>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</si>
  <si>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</si>
  <si>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</si>
  <si>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</si>
  <si>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</si>
  <si>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</si>
  <si>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</si>
  <si>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</si>
  <si>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</si>
  <si>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</si>
  <si>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</si>
  <si>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</si>
  <si>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</si>
  <si>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</si>
  <si>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</si>
  <si>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</si>
  <si>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</si>
  <si>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</si>
  <si>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</si>
  <si>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</si>
  <si>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</si>
  <si>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</si>
  <si>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</si>
  <si>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</si>
  <si>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</si>
  <si>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</si>
  <si>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</si>
  <si>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</si>
  <si>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</si>
  <si>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</si>
  <si>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</si>
  <si>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</si>
  <si>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</si>
  <si>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</si>
  <si>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</si>
  <si>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</si>
  <si>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</si>
  <si>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</si>
  <si>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</si>
  <si>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</si>
  <si>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</si>
  <si>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</si>
  <si>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</si>
  <si>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</si>
  <si>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</si>
  <si>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</si>
  <si>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</si>
  <si>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</si>
  <si>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</si>
  <si>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</si>
  <si>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</si>
  <si>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</si>
  <si>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</si>
  <si>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</si>
  <si>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</si>
  <si>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</si>
  <si>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</si>
  <si>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</si>
  <si>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</si>
  <si>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</si>
  <si>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</si>
  <si>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</si>
  <si>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</si>
  <si>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</si>
  <si>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</si>
  <si>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</si>
  <si>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</si>
  <si>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</si>
  <si>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</si>
  <si>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</si>
  <si>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</si>
  <si>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</si>
  <si>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</si>
  <si>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</si>
  <si>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</si>
  <si>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</si>
  <si>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</si>
  <si>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</si>
  <si>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</si>
  <si>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</si>
  <si>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</si>
  <si>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</si>
  <si>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</si>
  <si>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</si>
  <si>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</si>
  <si>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</si>
  <si>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</si>
  <si>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</si>
  <si>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</si>
  <si>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</si>
  <si>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</si>
  <si>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</si>
  <si>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</si>
  <si>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</si>
  <si>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</si>
  <si>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</si>
  <si>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</si>
  <si>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</si>
  <si>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</si>
  <si>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</si>
  <si>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</si>
  <si>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</si>
  <si>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</si>
  <si>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</si>
  <si>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</si>
  <si>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</si>
  <si>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</si>
  <si>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</si>
  <si>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</si>
  <si>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</si>
  <si>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</si>
  <si>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</si>
  <si>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</si>
  <si>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</si>
  <si>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</si>
  <si>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</si>
  <si>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</si>
  <si>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</si>
  <si>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</si>
  <si>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</si>
  <si>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</si>
  <si>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</si>
  <si>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</si>
  <si>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</si>
  <si>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</si>
  <si>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</si>
  <si>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</si>
  <si>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</si>
  <si>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</si>
  <si>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</si>
  <si>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</si>
  <si>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</si>
  <si>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</si>
  <si>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</si>
  <si>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</si>
  <si>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</si>
  <si>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</si>
  <si>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</si>
  <si>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</si>
  <si>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</si>
  <si>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</si>
  <si>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</si>
  <si>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</si>
  <si>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</si>
  <si>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</si>
  <si>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</si>
  <si>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</si>
  <si>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</si>
  <si>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</si>
  <si>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</si>
  <si>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</si>
  <si>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</si>
  <si>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</si>
  <si>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</si>
  <si>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</si>
  <si>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</si>
  <si>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</si>
  <si>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</si>
  <si>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</si>
  <si>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</si>
  <si>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</si>
  <si>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</si>
  <si>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</si>
  <si>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</si>
  <si>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</si>
  <si>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</si>
  <si>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</si>
  <si>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</si>
  <si>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</si>
  <si>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</si>
  <si>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</si>
  <si>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</si>
  <si>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</si>
  <si>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</si>
  <si>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</si>
  <si>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</si>
  <si>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</si>
  <si>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</si>
  <si>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</si>
  <si>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</si>
  <si>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</si>
  <si>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</si>
  <si>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</si>
  <si>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</si>
  <si>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</si>
  <si>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</si>
  <si>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</si>
  <si>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</si>
  <si>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</si>
  <si>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</si>
  <si>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</si>
  <si>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</si>
  <si>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</si>
  <si>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</si>
  <si>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</si>
  <si>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</si>
  <si>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</si>
  <si>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</si>
  <si>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</si>
  <si>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</si>
  <si>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</si>
  <si>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</si>
  <si>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</si>
  <si>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</si>
  <si>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</si>
  <si>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</si>
  <si>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</si>
  <si>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</si>
  <si>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</si>
  <si>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</si>
  <si>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</si>
  <si>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</si>
  <si>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</si>
  <si>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</si>
  <si>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</si>
  <si>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</si>
  <si>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</si>
  <si>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</si>
  <si>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</si>
  <si>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</si>
  <si>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</si>
  <si>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</si>
  <si>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</si>
  <si>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</si>
  <si>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</si>
  <si>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</si>
  <si>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</si>
  <si>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</si>
  <si>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</si>
  <si>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</si>
  <si>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</si>
  <si>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</si>
  <si>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</si>
  <si>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</si>
  <si>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</si>
  <si>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</si>
  <si>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</si>
  <si>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</si>
  <si>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</si>
  <si>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</si>
  <si>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</si>
  <si>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</si>
  <si>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</si>
  <si>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</si>
  <si>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</si>
  <si>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</si>
  <si>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</si>
  <si>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</si>
  <si>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</si>
  <si>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</si>
  <si>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</si>
  <si>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</si>
  <si>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</si>
  <si>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</si>
  <si>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</si>
  <si>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</si>
  <si>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</si>
  <si>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</si>
  <si>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</si>
  <si>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</si>
  <si>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</si>
  <si>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</si>
  <si>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</si>
  <si>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</si>
  <si>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</si>
  <si>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</si>
  <si>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</si>
  <si>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</si>
  <si>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</si>
  <si>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</si>
  <si>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</si>
  <si>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</si>
  <si>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</si>
  <si>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</si>
  <si>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</si>
  <si>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</si>
  <si>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</si>
  <si>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</si>
  <si>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</si>
  <si>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</si>
  <si>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</si>
  <si>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</si>
  <si>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</si>
  <si>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</si>
  <si>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</si>
  <si>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</si>
  <si>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</si>
  <si>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</si>
  <si>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</si>
  <si>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</si>
  <si>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</si>
  <si>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</si>
  <si>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</si>
  <si>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</si>
  <si>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</si>
  <si>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</si>
  <si>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</si>
  <si>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</si>
  <si>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</si>
  <si>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</si>
  <si>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</si>
  <si>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</si>
  <si>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</si>
  <si>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</si>
  <si>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</si>
  <si>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</si>
  <si>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</si>
  <si>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</si>
  <si>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</si>
  <si>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</si>
  <si>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</si>
  <si>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</si>
  <si>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</si>
  <si>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</si>
  <si>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</si>
  <si>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</si>
  <si>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</si>
  <si>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</si>
  <si>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</si>
  <si>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</si>
  <si>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</si>
  <si>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</si>
  <si>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</si>
  <si>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</si>
  <si>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</si>
  <si>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</si>
  <si>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</si>
  <si>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</si>
  <si>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</si>
  <si>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</si>
  <si>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</si>
  <si>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</si>
  <si>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</si>
  <si>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</si>
  <si>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</si>
  <si>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</si>
  <si>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</si>
  <si>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</si>
  <si>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</si>
  <si>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</si>
  <si>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</si>
  <si>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</si>
  <si>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</si>
  <si>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</si>
  <si>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</si>
  <si>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</si>
  <si>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</si>
  <si>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</si>
  <si>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</si>
  <si>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</si>
  <si>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</si>
  <si>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</si>
  <si>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</si>
  <si>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</si>
  <si>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</si>
  <si>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</si>
  <si>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</si>
  <si>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</si>
  <si>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</si>
  <si>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</si>
  <si>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</si>
  <si>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</si>
  <si>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</si>
  <si>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</si>
  <si>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</si>
  <si>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</si>
  <si>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</si>
  <si>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</si>
  <si>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</si>
  <si>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</si>
  <si>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</si>
  <si>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</si>
  <si>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</si>
  <si>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</si>
  <si>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</si>
  <si>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</si>
  <si>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</si>
  <si>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</si>
  <si>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</si>
  <si>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</si>
  <si>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</si>
  <si>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</si>
  <si>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</si>
  <si>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</si>
  <si>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</si>
  <si>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</si>
  <si>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</si>
  <si>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</si>
  <si>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</si>
  <si>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</si>
  <si>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</si>
  <si>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</si>
  <si>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</si>
  <si>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</si>
  <si>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</si>
  <si>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</si>
  <si>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</si>
  <si>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</si>
  <si>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</si>
  <si>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</si>
  <si>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</si>
  <si>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</si>
  <si>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</si>
  <si>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</si>
  <si>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</si>
  <si>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</si>
  <si>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</si>
  <si>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</si>
  <si>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</si>
  <si>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</si>
  <si>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</si>
  <si>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</si>
  <si>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</si>
  <si>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</si>
  <si>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</si>
  <si>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</si>
  <si>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</si>
  <si>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</si>
  <si>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</si>
  <si>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</si>
  <si>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</si>
  <si>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</si>
  <si>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</si>
  <si>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</si>
  <si>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</si>
  <si>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</si>
  <si>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</si>
  <si>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</si>
  <si>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</si>
  <si>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</si>
  <si>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</si>
  <si>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</si>
  <si>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</si>
  <si>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</si>
  <si>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</si>
  <si>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</si>
  <si>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</si>
  <si>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</si>
  <si>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</si>
  <si>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</si>
  <si>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</si>
  <si>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</si>
  <si>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</si>
  <si>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</si>
  <si>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</si>
  <si>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</si>
  <si>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</si>
  <si>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</si>
  <si>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</si>
  <si>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</si>
  <si>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</si>
  <si>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</si>
  <si>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</si>
  <si>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</si>
  <si>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</si>
  <si>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</si>
  <si>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</si>
  <si>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</si>
  <si>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</si>
  <si>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</si>
  <si>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</si>
  <si>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</si>
  <si>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</si>
  <si>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</si>
  <si>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</si>
  <si>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</si>
  <si>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</si>
  <si>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</si>
  <si>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</si>
  <si>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</si>
  <si>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</si>
  <si>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</si>
  <si>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</si>
  <si>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</si>
  <si>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</si>
  <si>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</si>
  <si>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</si>
  <si>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</si>
  <si>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</si>
  <si>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</si>
  <si>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</si>
  <si>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</si>
  <si>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</si>
  <si>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</si>
  <si>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</si>
  <si>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</si>
  <si>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</si>
  <si>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</si>
  <si>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</si>
  <si>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</si>
  <si>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</si>
  <si>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</si>
  <si>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</si>
  <si>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</si>
  <si>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</si>
  <si>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</si>
  <si>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</si>
  <si>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</si>
  <si>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</si>
  <si>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</si>
  <si>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</si>
  <si>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</si>
  <si>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</si>
  <si>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</si>
  <si>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</si>
  <si>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</si>
  <si>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</si>
  <si>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</si>
  <si>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</si>
  <si>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</si>
  <si>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</si>
  <si>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</si>
  <si>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</si>
  <si>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</si>
  <si>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</si>
  <si>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</si>
  <si>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</si>
  <si>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</si>
  <si>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</si>
  <si>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</si>
  <si>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</si>
  <si>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</si>
  <si>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</si>
  <si>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</si>
  <si>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</si>
  <si>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</si>
  <si>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</si>
  <si>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</si>
  <si>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</si>
  <si>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</si>
  <si>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</si>
  <si>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</si>
  <si>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</si>
  <si>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</si>
  <si>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</si>
  <si>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</si>
  <si>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</si>
  <si>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</si>
  <si>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</si>
  <si>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</si>
  <si>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</si>
  <si>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</si>
  <si>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</si>
  <si>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</si>
  <si>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</si>
  <si>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</si>
  <si>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</si>
  <si>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</si>
  <si>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</si>
  <si>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</si>
  <si>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</si>
  <si>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</si>
  <si>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</si>
  <si>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</si>
  <si>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</si>
  <si>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</si>
  <si>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</si>
  <si>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</si>
  <si>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</si>
  <si>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</si>
  <si>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</si>
  <si>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</si>
  <si>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</si>
  <si>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</si>
  <si>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</si>
  <si>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</si>
  <si>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</si>
  <si>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</si>
  <si>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</si>
  <si>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</si>
  <si>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</si>
  <si>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</si>
  <si>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</si>
  <si>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</si>
  <si>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</si>
  <si>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</si>
  <si>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</si>
  <si>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</si>
  <si>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</si>
  <si>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</si>
  <si>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</si>
  <si>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</si>
  <si>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</si>
  <si>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</si>
  <si>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</si>
  <si>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</si>
  <si>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</si>
  <si>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</si>
  <si>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</si>
  <si>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</si>
  <si>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</si>
  <si>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</si>
  <si>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</si>
  <si>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</si>
  <si>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</si>
  <si>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</si>
  <si>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</si>
  <si>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</si>
  <si>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</si>
  <si>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</si>
  <si>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</si>
  <si>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</si>
  <si>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</si>
  <si>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</si>
  <si>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</si>
  <si>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</si>
  <si>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</si>
  <si>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</si>
  <si>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</si>
  <si>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</si>
  <si>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</si>
  <si>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</si>
  <si>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</si>
  <si>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</si>
  <si>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</si>
  <si>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</si>
  <si>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</si>
  <si>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</si>
  <si>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</si>
  <si>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</si>
  <si>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</si>
  <si>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</si>
  <si>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</si>
  <si>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</si>
  <si>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</si>
  <si>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</si>
  <si>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</si>
  <si>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</si>
  <si>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</si>
  <si>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</si>
  <si>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</si>
  <si>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</si>
  <si>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</si>
  <si>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</si>
  <si>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</si>
  <si>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</si>
  <si>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</si>
  <si>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</si>
  <si>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</si>
  <si>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</si>
  <si>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</si>
  <si>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</si>
  <si>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</si>
  <si>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</si>
  <si>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</si>
  <si>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</si>
  <si>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</si>
  <si>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</si>
  <si>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</si>
  <si>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</si>
  <si>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</si>
  <si>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</si>
  <si>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</si>
  <si>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</si>
  <si>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</si>
  <si>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</si>
  <si>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</si>
  <si>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</si>
  <si>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</si>
  <si>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</si>
  <si>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</si>
  <si>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</si>
  <si>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</si>
  <si>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</si>
  <si>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</si>
  <si>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</si>
  <si>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</si>
  <si>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</si>
  <si>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</si>
  <si>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</si>
  <si>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</si>
  <si>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</si>
  <si>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</si>
  <si>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</si>
  <si>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</si>
  <si>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</si>
  <si>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</si>
  <si>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</si>
  <si>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</si>
  <si>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</si>
  <si>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</si>
  <si>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</si>
  <si>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</si>
  <si>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</si>
  <si>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</si>
  <si>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</si>
  <si>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</si>
  <si>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</si>
  <si>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</si>
  <si>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</si>
  <si>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</si>
  <si>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</si>
  <si>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</si>
  <si>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</si>
  <si>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</si>
  <si>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</si>
  <si>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</si>
  <si>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</si>
  <si>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</si>
  <si>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</si>
  <si>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</si>
  <si>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</si>
  <si>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</si>
  <si>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</si>
  <si>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</si>
  <si>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</si>
  <si>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</si>
  <si>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</si>
  <si>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</si>
  <si>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</si>
  <si>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</si>
  <si>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</si>
  <si>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</si>
  <si>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</si>
  <si>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</si>
  <si>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</si>
  <si>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</si>
  <si>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</si>
  <si>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</si>
  <si>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</si>
  <si>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</si>
  <si>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</si>
  <si>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</si>
  <si>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</si>
  <si>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</si>
  <si>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</si>
  <si>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</si>
  <si>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</si>
  <si>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</si>
  <si>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</si>
  <si>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</si>
  <si>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</si>
  <si>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</si>
  <si>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</si>
  <si>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</si>
  <si>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</si>
  <si>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</si>
  <si>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</si>
  <si>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</si>
  <si>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</si>
  <si>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</si>
  <si>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</si>
  <si>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</si>
  <si>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</si>
  <si>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</si>
  <si>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</si>
  <si>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</si>
  <si>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</si>
  <si>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</si>
  <si>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</si>
  <si>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</si>
  <si>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</si>
  <si>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</si>
  <si>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</si>
  <si>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</si>
  <si>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</si>
  <si>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</si>
  <si>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</si>
  <si>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</si>
  <si>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</si>
  <si>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</si>
  <si>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</si>
  <si>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</si>
  <si>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</si>
  <si>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</si>
  <si>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</si>
  <si>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</si>
  <si>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</si>
  <si>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</si>
  <si>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</si>
  <si>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</si>
  <si>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</si>
  <si>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</si>
  <si>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</si>
  <si>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</si>
  <si>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</si>
  <si>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</si>
  <si>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</si>
  <si>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</si>
  <si>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</si>
  <si>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</si>
  <si>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</si>
  <si>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</si>
  <si>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</si>
  <si>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</si>
  <si>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</si>
  <si>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</si>
  <si>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</si>
  <si>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</si>
  <si>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</si>
  <si>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</si>
  <si>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</si>
  <si>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</si>
  <si>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</si>
  <si>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</si>
  <si>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</si>
  <si>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</si>
  <si>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</si>
  <si>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</si>
  <si>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</si>
  <si>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</si>
  <si>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</si>
  <si>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</si>
  <si>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</si>
  <si>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</si>
  <si>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</si>
  <si>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</si>
  <si>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</si>
  <si>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</si>
  <si>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</si>
  <si>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</si>
  <si>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</si>
  <si>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</si>
  <si>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</si>
  <si>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</si>
  <si>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</si>
  <si>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</si>
  <si>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</si>
  <si>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</si>
  <si>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</si>
  <si>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</si>
  <si>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</si>
  <si>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</si>
  <si>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</si>
  <si>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</si>
  <si>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</si>
  <si>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</si>
  <si>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</si>
  <si>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</si>
  <si>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</si>
  <si>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</si>
  <si>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</si>
  <si>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</si>
  <si>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</si>
  <si>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</si>
  <si>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</si>
  <si>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</si>
  <si>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</si>
  <si>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</si>
  <si>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</si>
  <si>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</si>
  <si>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</si>
  <si>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</si>
  <si>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</si>
  <si>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</si>
  <si>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</si>
  <si>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</si>
  <si>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</si>
  <si>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</si>
  <si>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</si>
  <si>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</si>
  <si>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</si>
  <si>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</si>
  <si>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</si>
  <si>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</si>
  <si>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</si>
  <si>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</si>
  <si>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</si>
  <si>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</si>
  <si>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</si>
  <si>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</si>
  <si>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</si>
  <si>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</si>
  <si>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</si>
  <si>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</si>
  <si>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</si>
  <si>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</si>
  <si>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</si>
  <si>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</si>
  <si>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</si>
  <si>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</si>
  <si>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</si>
  <si>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</si>
  <si>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</si>
  <si>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</si>
  <si>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</si>
  <si>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</si>
  <si>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</si>
  <si>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</si>
  <si>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</si>
  <si>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</si>
  <si>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</si>
  <si>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</si>
  <si>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</si>
  <si>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</si>
  <si>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</si>
  <si>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</si>
  <si>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</si>
  <si>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</si>
  <si>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</si>
  <si>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</si>
  <si>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</si>
  <si>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</si>
  <si>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</si>
  <si>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</si>
  <si>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</si>
  <si>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</si>
  <si>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</si>
  <si>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</si>
  <si>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</si>
  <si>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</si>
  <si>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</si>
  <si>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</si>
  <si>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</si>
  <si>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</si>
  <si>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</si>
  <si>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</si>
  <si>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</si>
  <si>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</si>
  <si>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</si>
  <si>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</si>
  <si>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</si>
  <si>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</si>
  <si>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</si>
  <si>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</si>
  <si>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</si>
  <si>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</si>
  <si>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</si>
  <si>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</si>
  <si>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</si>
  <si>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</si>
  <si>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</si>
  <si>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</si>
  <si>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</si>
  <si>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</si>
  <si>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</si>
  <si>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</si>
  <si>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</si>
  <si>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</si>
  <si>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</si>
  <si>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</si>
  <si>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</si>
  <si>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</si>
  <si>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</si>
  <si>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</si>
  <si>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</si>
  <si>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</si>
  <si>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</si>
  <si>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</si>
  <si>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</si>
  <si>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</si>
  <si>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</si>
  <si>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</si>
  <si>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</si>
  <si>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</si>
  <si>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</si>
  <si>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</si>
  <si>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</si>
  <si>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</si>
  <si>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</si>
  <si>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</si>
  <si>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</si>
  <si>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</si>
  <si>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</si>
  <si>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</si>
  <si>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</si>
  <si>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</si>
  <si>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</si>
  <si>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</si>
  <si>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</si>
  <si>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</si>
  <si>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</si>
  <si>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</si>
  <si>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</si>
  <si>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</si>
  <si>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</si>
  <si>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</si>
  <si>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</si>
  <si>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</si>
  <si>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</si>
  <si>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</si>
  <si>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</si>
  <si>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</si>
  <si>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</si>
  <si>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</si>
  <si>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</si>
  <si>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</si>
  <si>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</si>
  <si>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</si>
  <si>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</si>
  <si>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</si>
  <si>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</si>
  <si>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</si>
  <si>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</si>
  <si>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</si>
  <si>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</si>
  <si>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</si>
  <si>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</si>
  <si>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</si>
  <si>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</si>
  <si>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</si>
  <si>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</si>
  <si>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</si>
  <si>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</si>
  <si>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</si>
  <si>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</si>
  <si>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</si>
  <si>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</si>
  <si>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</si>
  <si>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</si>
  <si>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</si>
  <si>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</si>
  <si>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</si>
  <si>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</si>
  <si>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</si>
  <si>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</si>
  <si>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</si>
  <si>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</si>
  <si>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</si>
  <si>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</si>
  <si>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</si>
  <si>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</si>
  <si>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</si>
  <si>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</si>
  <si>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</si>
  <si>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</si>
  <si>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</si>
  <si>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</si>
  <si>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</si>
  <si>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</si>
  <si>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</si>
  <si>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</si>
  <si>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</si>
  <si>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</si>
  <si>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</si>
  <si>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</si>
  <si>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</si>
  <si>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</si>
  <si>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</si>
  <si>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</si>
  <si>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</si>
  <si>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</si>
  <si>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</si>
  <si>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</si>
  <si>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</si>
  <si>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</si>
  <si>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</si>
  <si>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</si>
  <si>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</si>
  <si>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</si>
  <si>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</si>
  <si>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</si>
  <si>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</si>
  <si>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</si>
  <si>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</si>
  <si>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</si>
  <si>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</si>
  <si>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</si>
  <si>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</si>
  <si>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</si>
  <si>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</si>
  <si>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</si>
  <si>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</si>
  <si>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</si>
  <si>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</si>
  <si>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</si>
  <si>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</si>
  <si>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</si>
  <si>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</si>
  <si>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</si>
  <si>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</si>
  <si>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</si>
  <si>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</si>
  <si>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</si>
  <si>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</si>
  <si>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</si>
  <si>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</si>
  <si>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</si>
  <si>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</si>
  <si>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</si>
  <si>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</si>
  <si>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</si>
  <si>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</si>
  <si>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</si>
  <si>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</si>
  <si>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</si>
  <si>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</si>
  <si>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</si>
  <si>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</si>
  <si>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</si>
  <si>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</si>
  <si>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</si>
  <si>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</si>
  <si>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</si>
  <si>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</si>
  <si>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</si>
  <si>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</si>
  <si>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</si>
  <si>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</si>
  <si>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</si>
  <si>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</si>
  <si>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</si>
  <si>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</si>
  <si>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</si>
  <si>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</si>
  <si>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</si>
  <si>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</si>
  <si>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</si>
  <si>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</si>
  <si>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</si>
  <si>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</si>
  <si>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</si>
  <si>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</si>
  <si>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</si>
  <si>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</si>
  <si>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</si>
  <si>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</si>
  <si>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</si>
  <si>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</si>
  <si>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</si>
  <si>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</si>
  <si>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</si>
  <si>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</si>
  <si>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</si>
  <si>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</si>
  <si>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</si>
  <si>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</si>
  <si>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</si>
  <si>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</si>
  <si>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</si>
  <si>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</si>
  <si>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</si>
  <si>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</si>
  <si>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</si>
  <si>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</si>
  <si>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</si>
  <si>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</si>
  <si>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</si>
  <si>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</si>
  <si>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</si>
  <si>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</si>
  <si>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</si>
  <si>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</si>
  <si>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</si>
  <si>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</si>
  <si>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</si>
  <si>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</si>
  <si>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</si>
  <si>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</si>
  <si>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</si>
  <si>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</si>
  <si>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</si>
  <si>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</si>
  <si>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</si>
  <si>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</si>
  <si>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</si>
  <si>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</si>
  <si>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</si>
  <si>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</si>
  <si>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</si>
  <si>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</si>
  <si>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</si>
  <si>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</si>
  <si>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</si>
  <si>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</si>
  <si>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</si>
  <si>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</si>
  <si>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</si>
  <si>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</si>
  <si>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</si>
  <si>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</si>
  <si>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</si>
  <si>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</si>
  <si>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</si>
  <si>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</si>
  <si>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</si>
  <si>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</si>
  <si>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</si>
  <si>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</si>
  <si>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</si>
  <si>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</si>
  <si>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</si>
  <si>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</si>
  <si>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</si>
  <si>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</si>
  <si>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</si>
  <si>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</si>
  <si>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</si>
  <si>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</si>
  <si>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</si>
  <si>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</si>
  <si>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</si>
  <si>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</si>
  <si>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</si>
  <si>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</si>
  <si>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</si>
  <si>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</si>
  <si>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</si>
  <si>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</si>
  <si>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</si>
  <si>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</si>
  <si>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</si>
  <si>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</si>
  <si>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</si>
  <si>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</si>
  <si>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</si>
  <si>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</si>
  <si>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</si>
  <si>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</si>
  <si>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</si>
  <si>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</si>
  <si>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</si>
  <si>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</si>
  <si>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</si>
  <si>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</si>
  <si>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</si>
  <si>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</si>
  <si>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</si>
  <si>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</si>
  <si>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</si>
  <si>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</si>
  <si>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</si>
  <si>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</si>
  <si>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</si>
  <si>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</si>
  <si>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</si>
  <si>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</si>
  <si>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</si>
  <si>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</si>
  <si>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</si>
  <si>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</si>
  <si>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</si>
  <si>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</si>
  <si>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</si>
  <si>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</si>
  <si>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</si>
  <si>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</si>
  <si>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</si>
  <si>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</si>
  <si>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</si>
  <si>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</si>
  <si>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</si>
  <si>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</si>
  <si>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</si>
  <si>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</si>
  <si>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</si>
  <si>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</si>
  <si>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</si>
  <si>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</si>
  <si>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</si>
  <si>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</si>
  <si>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</si>
  <si>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</si>
  <si>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</si>
  <si>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</si>
  <si>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</si>
  <si>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</si>
  <si>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</si>
  <si>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</si>
  <si>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</si>
  <si>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</si>
  <si>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</si>
  <si>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</si>
  <si>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</si>
  <si>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</si>
  <si>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</si>
  <si>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</si>
  <si>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</si>
  <si>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</si>
  <si>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</si>
  <si>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</si>
  <si>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</si>
  <si>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</si>
  <si>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</si>
  <si>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</si>
  <si>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</si>
  <si>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</si>
  <si>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</si>
  <si>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</si>
  <si>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</si>
  <si>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</si>
  <si>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</si>
  <si>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</si>
  <si>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</si>
  <si>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</si>
  <si>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</si>
  <si>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</si>
  <si>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</si>
  <si>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</si>
  <si>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</si>
  <si>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</si>
  <si>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</si>
  <si>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</si>
  <si>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</si>
  <si>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</si>
  <si>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</si>
  <si>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</si>
  <si>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</si>
  <si>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</si>
  <si>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</si>
  <si>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</si>
  <si>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</si>
  <si>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</si>
  <si>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</si>
  <si>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</si>
  <si>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</si>
  <si>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</si>
  <si>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</si>
  <si>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</si>
  <si>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</si>
  <si>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</si>
  <si>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</si>
  <si>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</si>
  <si>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</si>
  <si>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</si>
  <si>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</si>
  <si>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</si>
  <si>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</si>
  <si>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</si>
  <si>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</si>
  <si>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</si>
  <si>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</si>
  <si>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</si>
  <si>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</si>
  <si>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</si>
  <si>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</si>
  <si>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</si>
  <si>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</si>
  <si>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</si>
  <si>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</si>
  <si>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</si>
  <si>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</si>
  <si>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</si>
  <si>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</si>
  <si>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</si>
  <si>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</si>
  <si>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</si>
  <si>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</si>
  <si>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</si>
  <si>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</si>
  <si>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</si>
  <si>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</si>
  <si>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</si>
  <si>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</si>
  <si>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</si>
  <si>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</si>
  <si>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</si>
  <si>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</si>
  <si>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</si>
  <si>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</si>
  <si>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</si>
  <si>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</si>
  <si>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</si>
  <si>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</si>
  <si>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</si>
  <si>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</si>
  <si>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</si>
  <si>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</si>
  <si>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</si>
  <si>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</si>
  <si>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</si>
  <si>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</si>
  <si>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</si>
  <si>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</si>
  <si>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</si>
  <si>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</si>
  <si>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</si>
  <si>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</si>
  <si>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</si>
  <si>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</si>
  <si>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</si>
  <si>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</si>
  <si>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</si>
  <si>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Filters(for approver and requester page)</t>
  </si>
  <si>
    <t>worked on the add request page</t>
  </si>
  <si>
    <t>Explored on unit testing for web API</t>
  </si>
  <si>
    <t>worked on the approver accept reject page</t>
  </si>
  <si>
    <t>Toastr for reject in approver, publish in publisher and add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</si>
</sst>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8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cellXfs>
  <cellStyles count="3">
    <cellStyle name="Accent4" xfId="1" builtinId="41"/>
    <cellStyle name="Hyperlink" xfId="2" builtinId="8"/>
    <cellStyle name="Normal" xfId="0" builtinId="0"/>
  </cellStyles>
  <dxfs count="169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08" t="s">
        <v>6</v>
      </c>
      <c r="B2" s="65"/>
      <c r="C2" s="65"/>
      <c r="D2" s="311" t="s">
        <v>24</v>
      </c>
      <c r="E2" s="62" t="s">
        <v>106</v>
      </c>
      <c r="F2" s="62" t="s">
        <v>106</v>
      </c>
      <c r="G2" s="59"/>
    </row>
    <row r="3" spans="1:7">
      <c r="A3" s="309"/>
      <c r="B3" s="66" t="s">
        <v>216</v>
      </c>
      <c r="C3" s="66" t="s">
        <v>216</v>
      </c>
      <c r="D3" s="312"/>
      <c r="E3" s="57"/>
      <c r="F3" s="63"/>
      <c r="G3" s="60"/>
    </row>
    <row r="4" spans="1:7">
      <c r="A4" s="310"/>
      <c r="B4" s="67"/>
      <c r="C4" s="66"/>
      <c r="D4" s="313"/>
      <c r="E4" s="58"/>
      <c r="F4" s="64"/>
      <c r="G4" s="61"/>
    </row>
    <row r="5" spans="1:7">
      <c r="A5" s="314" t="s">
        <v>134</v>
      </c>
      <c r="B5" s="66"/>
      <c r="C5" s="62" t="s">
        <v>240</v>
      </c>
      <c r="D5" s="291" t="s">
        <v>137</v>
      </c>
      <c r="E5" s="63" t="s">
        <v>241</v>
      </c>
      <c r="F5" s="60"/>
      <c r="G5" s="60"/>
    </row>
    <row r="6" spans="1:7">
      <c r="A6" s="314"/>
      <c r="B6" s="66"/>
      <c r="C6" s="63" t="s">
        <v>242</v>
      </c>
      <c r="D6" s="291"/>
      <c r="E6" s="63" t="s">
        <v>243</v>
      </c>
      <c r="F6" s="60"/>
      <c r="G6" s="60"/>
    </row>
    <row r="7" spans="1:7">
      <c r="A7" s="314"/>
      <c r="B7" s="66"/>
      <c r="C7" s="63" t="s">
        <v>244</v>
      </c>
      <c r="D7" s="291"/>
      <c r="E7" s="63" t="s">
        <v>180</v>
      </c>
      <c r="F7" s="60"/>
      <c r="G7" s="60"/>
    </row>
    <row r="8" spans="1:7">
      <c r="A8" s="315"/>
      <c r="B8" s="66"/>
      <c r="C8" s="64"/>
      <c r="D8" s="291"/>
      <c r="E8" s="63"/>
      <c r="F8" s="60"/>
      <c r="G8" s="60"/>
    </row>
    <row r="9" spans="1:7">
      <c r="A9" s="314" t="s">
        <v>5</v>
      </c>
      <c r="B9" s="62"/>
      <c r="C9" s="57"/>
      <c r="D9" s="305" t="s">
        <v>142</v>
      </c>
      <c r="E9" s="65"/>
      <c r="F9" s="62"/>
      <c r="G9" s="59"/>
    </row>
    <row r="10" spans="1:7">
      <c r="A10" s="314"/>
      <c r="B10" s="63" t="s">
        <v>216</v>
      </c>
      <c r="C10" s="57" t="s">
        <v>245</v>
      </c>
      <c r="D10" s="306"/>
      <c r="E10" s="66" t="s">
        <v>106</v>
      </c>
      <c r="F10" s="63" t="s">
        <v>106</v>
      </c>
      <c r="G10" s="60"/>
    </row>
    <row r="11" spans="1:7">
      <c r="A11" s="315"/>
      <c r="B11" s="63"/>
      <c r="C11" s="57"/>
      <c r="D11" s="307"/>
      <c r="E11" s="67"/>
      <c r="F11" s="64"/>
      <c r="G11" s="60"/>
    </row>
    <row r="12" spans="1:7">
      <c r="A12" s="303" t="s">
        <v>4</v>
      </c>
      <c r="B12" s="65"/>
      <c r="C12" s="62" t="s">
        <v>246</v>
      </c>
      <c r="D12" s="290" t="s">
        <v>24</v>
      </c>
      <c r="E12" s="63">
        <v>1</v>
      </c>
      <c r="F12" s="60"/>
      <c r="G12" s="59"/>
    </row>
    <row r="13" spans="1:7">
      <c r="A13" s="303"/>
      <c r="B13" s="66"/>
      <c r="C13" s="63" t="s">
        <v>247</v>
      </c>
      <c r="D13" s="291"/>
      <c r="E13" s="63" t="s">
        <v>230</v>
      </c>
      <c r="F13" s="60"/>
      <c r="G13" s="60"/>
    </row>
    <row r="14" spans="1:7">
      <c r="A14" s="303"/>
      <c r="B14" s="66"/>
      <c r="C14" s="63" t="s">
        <v>126</v>
      </c>
      <c r="D14" s="291"/>
      <c r="E14" s="63" t="s">
        <v>185</v>
      </c>
      <c r="F14" s="60"/>
      <c r="G14" s="60"/>
    </row>
    <row r="15" spans="1:7">
      <c r="A15" s="303"/>
      <c r="B15" s="67" t="s">
        <v>248</v>
      </c>
      <c r="C15" s="64"/>
      <c r="D15" s="291"/>
      <c r="E15" s="63"/>
      <c r="F15" s="63" t="s">
        <v>194</v>
      </c>
      <c r="G15" s="60"/>
    </row>
    <row r="16" spans="1:7">
      <c r="A16" s="316" t="s">
        <v>12</v>
      </c>
      <c r="B16" s="63"/>
      <c r="C16" s="57" t="s">
        <v>249</v>
      </c>
      <c r="D16" s="305" t="s">
        <v>24</v>
      </c>
      <c r="E16" s="305" t="s">
        <v>156</v>
      </c>
      <c r="F16" s="317">
        <v>1</v>
      </c>
      <c r="G16" s="59"/>
    </row>
    <row r="17" spans="1:7">
      <c r="A17" s="303"/>
      <c r="B17" s="63" t="s">
        <v>224</v>
      </c>
      <c r="C17" s="77" t="s">
        <v>250</v>
      </c>
      <c r="D17" s="306"/>
      <c r="E17" s="306"/>
      <c r="F17" s="318"/>
      <c r="G17" s="60"/>
    </row>
    <row r="18" spans="1:7">
      <c r="A18" s="303"/>
      <c r="B18" s="64"/>
      <c r="C18" s="58" t="s">
        <v>251</v>
      </c>
      <c r="D18" s="307"/>
      <c r="E18" s="307"/>
      <c r="F18" s="319"/>
      <c r="G18" s="61"/>
    </row>
    <row r="19" spans="1:7">
      <c r="A19" s="316" t="s">
        <v>28</v>
      </c>
      <c r="B19" s="66" t="s">
        <v>228</v>
      </c>
      <c r="C19" s="66" t="s">
        <v>240</v>
      </c>
      <c r="D19" s="306" t="s">
        <v>227</v>
      </c>
      <c r="E19" s="63" t="s">
        <v>252</v>
      </c>
      <c r="F19" s="60"/>
      <c r="G19" s="60"/>
    </row>
    <row r="20" spans="1:7">
      <c r="A20" s="303"/>
      <c r="B20" s="66" t="s">
        <v>248</v>
      </c>
      <c r="C20" s="66" t="s">
        <v>253</v>
      </c>
      <c r="D20" s="306"/>
      <c r="E20" s="63" t="s">
        <v>185</v>
      </c>
      <c r="F20" s="60" t="s">
        <v>254</v>
      </c>
      <c r="G20" s="60"/>
    </row>
    <row r="21" spans="1:7">
      <c r="A21" s="303"/>
      <c r="B21" s="66" t="s">
        <v>255</v>
      </c>
      <c r="C21" s="66" t="s">
        <v>256</v>
      </c>
      <c r="D21" s="306"/>
      <c r="E21" s="63" t="s">
        <v>252</v>
      </c>
      <c r="F21" s="60"/>
      <c r="G21" s="60"/>
    </row>
    <row r="22" spans="1:7">
      <c r="A22" s="303"/>
      <c r="B22" s="66"/>
      <c r="C22" s="66"/>
      <c r="D22" s="306"/>
      <c r="E22" s="63"/>
      <c r="F22" s="60"/>
      <c r="G22" s="60"/>
    </row>
    <row r="23" spans="1:7">
      <c r="A23" s="304"/>
      <c r="B23" s="66"/>
      <c r="C23" s="66"/>
      <c r="D23" s="307"/>
      <c r="E23" s="63"/>
      <c r="F23" s="60"/>
      <c r="G23" s="60"/>
    </row>
    <row r="24" spans="1:7">
      <c r="A24" s="303" t="s">
        <v>10</v>
      </c>
      <c r="B24" s="78" t="s">
        <v>248</v>
      </c>
      <c r="C24" s="62" t="s">
        <v>246</v>
      </c>
      <c r="D24" s="290" t="s">
        <v>24</v>
      </c>
      <c r="E24" s="62" t="s">
        <v>185</v>
      </c>
      <c r="F24" s="59" t="s">
        <v>185</v>
      </c>
      <c r="G24" s="59"/>
    </row>
    <row r="25" spans="1:7">
      <c r="A25" s="303"/>
      <c r="B25" s="79"/>
      <c r="C25" s="63" t="s">
        <v>247</v>
      </c>
      <c r="D25" s="291"/>
      <c r="E25" s="63" t="s">
        <v>257</v>
      </c>
      <c r="F25" s="60"/>
      <c r="G25" s="60"/>
    </row>
    <row r="26" spans="1:7">
      <c r="A26" s="303"/>
      <c r="B26" s="80"/>
      <c r="C26" s="63" t="s">
        <v>126</v>
      </c>
      <c r="D26" s="291"/>
      <c r="E26" s="63" t="s">
        <v>185</v>
      </c>
      <c r="F26" s="60"/>
      <c r="G26" s="60"/>
    </row>
    <row r="27" spans="1:7">
      <c r="A27" s="303"/>
      <c r="B27" s="81"/>
      <c r="C27" s="64"/>
      <c r="D27" s="292"/>
      <c r="E27" s="63"/>
      <c r="F27" s="61"/>
      <c r="G27" s="61"/>
    </row>
    <row r="28" spans="1:7">
      <c r="A28" s="316" t="s">
        <v>29</v>
      </c>
      <c r="B28" s="66"/>
      <c r="C28" s="66"/>
      <c r="D28" s="305" t="s">
        <v>24</v>
      </c>
      <c r="E28" s="62"/>
      <c r="F28" s="60"/>
      <c r="G28" s="60"/>
    </row>
    <row r="29" spans="1:7">
      <c r="A29" s="303"/>
      <c r="B29" s="66" t="s">
        <v>216</v>
      </c>
      <c r="C29" s="66" t="s">
        <v>216</v>
      </c>
      <c r="D29" s="306"/>
      <c r="E29" s="63" t="s">
        <v>106</v>
      </c>
      <c r="F29" s="60"/>
      <c r="G29" s="60"/>
    </row>
    <row r="30" spans="1:7">
      <c r="A30" s="303"/>
      <c r="B30" s="66"/>
      <c r="C30" s="66"/>
      <c r="D30" s="306"/>
      <c r="E30" s="64"/>
      <c r="F30" s="60"/>
      <c r="G30" s="60"/>
    </row>
    <row r="31" spans="1:7">
      <c r="A31" s="316" t="s">
        <v>16</v>
      </c>
      <c r="B31" s="65"/>
      <c r="C31" s="65" t="s">
        <v>126</v>
      </c>
      <c r="D31" s="317"/>
      <c r="E31" s="60" t="s">
        <v>171</v>
      </c>
      <c r="F31" s="59"/>
      <c r="G31" s="59"/>
    </row>
    <row r="32" spans="1:7">
      <c r="A32" s="303"/>
      <c r="B32" s="66" t="s">
        <v>57</v>
      </c>
      <c r="C32" s="68" t="s">
        <v>258</v>
      </c>
      <c r="D32" s="318"/>
      <c r="E32" s="60" t="s">
        <v>168</v>
      </c>
      <c r="F32" s="60"/>
      <c r="G32" s="60"/>
    </row>
    <row r="33" spans="1:7">
      <c r="A33" s="303"/>
      <c r="B33" s="66"/>
      <c r="C33" s="66" t="s">
        <v>259</v>
      </c>
      <c r="D33" s="318"/>
      <c r="E33" s="60"/>
      <c r="F33" s="60" t="s">
        <v>170</v>
      </c>
      <c r="G33" s="60"/>
    </row>
    <row r="34" spans="1:7">
      <c r="A34" s="303"/>
      <c r="B34" s="66"/>
      <c r="C34" s="66"/>
      <c r="D34" s="318"/>
      <c r="E34" s="60"/>
      <c r="F34" s="60"/>
      <c r="G34" s="60"/>
    </row>
    <row r="35" spans="1:7">
      <c r="A35" s="304"/>
      <c r="B35" s="66"/>
      <c r="C35" s="67"/>
      <c r="D35" s="319"/>
      <c r="E35" s="60"/>
      <c r="F35" s="60"/>
      <c r="G35" s="61"/>
    </row>
    <row r="36" spans="1:7">
      <c r="A36" s="303" t="s">
        <v>30</v>
      </c>
      <c r="B36" s="62"/>
      <c r="C36" s="56" t="s">
        <v>246</v>
      </c>
      <c r="D36" s="306" t="s">
        <v>24</v>
      </c>
      <c r="E36" s="82" t="s">
        <v>171</v>
      </c>
      <c r="F36" s="62"/>
      <c r="G36" s="60"/>
    </row>
    <row r="37" spans="1:7">
      <c r="A37" s="303"/>
      <c r="B37" s="63"/>
      <c r="C37" s="57" t="s">
        <v>244</v>
      </c>
      <c r="D37" s="306"/>
      <c r="E37" s="66" t="s">
        <v>170</v>
      </c>
      <c r="F37" s="63"/>
      <c r="G37" s="60"/>
    </row>
    <row r="38" spans="1:7">
      <c r="A38" s="303"/>
      <c r="B38" s="63" t="s">
        <v>248</v>
      </c>
      <c r="C38" s="60" t="s">
        <v>260</v>
      </c>
      <c r="D38" s="306"/>
      <c r="E38" s="66" t="s">
        <v>171</v>
      </c>
      <c r="F38" s="63" t="s">
        <v>241</v>
      </c>
      <c r="G38" s="60"/>
    </row>
    <row r="39" spans="1:7">
      <c r="A39" s="303"/>
      <c r="B39" s="63" t="s">
        <v>228</v>
      </c>
      <c r="D39" s="306"/>
      <c r="E39" s="66"/>
      <c r="F39" s="93" t="s">
        <v>171</v>
      </c>
      <c r="G39" s="60"/>
    </row>
    <row r="40" spans="1:7">
      <c r="A40" s="304"/>
      <c r="B40" s="64"/>
      <c r="C40" s="58"/>
      <c r="D40" s="30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08" t="s">
        <v>6</v>
      </c>
      <c r="B2" s="65"/>
      <c r="C2" s="65"/>
      <c r="D2" s="311" t="s">
        <v>24</v>
      </c>
      <c r="E2" s="62" t="s">
        <v>106</v>
      </c>
      <c r="F2" s="62" t="s">
        <v>106</v>
      </c>
      <c r="G2" s="59"/>
    </row>
    <row r="3" spans="1:7">
      <c r="A3" s="309"/>
      <c r="B3" s="66" t="s">
        <v>216</v>
      </c>
      <c r="C3" s="66" t="s">
        <v>216</v>
      </c>
      <c r="D3" s="312"/>
      <c r="E3" s="57"/>
      <c r="F3" s="63"/>
      <c r="G3" s="60"/>
    </row>
    <row r="4" spans="1:7">
      <c r="A4" s="310"/>
      <c r="B4" s="67"/>
      <c r="C4" s="67"/>
      <c r="D4" s="313"/>
      <c r="E4" s="57"/>
      <c r="F4" s="64"/>
      <c r="G4" s="61"/>
    </row>
    <row r="5" spans="1:7">
      <c r="A5" s="314" t="s">
        <v>134</v>
      </c>
      <c r="B5" s="66"/>
      <c r="C5" s="62" t="s">
        <v>261</v>
      </c>
      <c r="D5" s="306" t="s">
        <v>137</v>
      </c>
      <c r="E5" s="84" t="s">
        <v>173</v>
      </c>
      <c r="F5" s="60"/>
      <c r="G5" s="60"/>
    </row>
    <row r="6" spans="1:7">
      <c r="A6" s="314"/>
      <c r="B6" s="66" t="s">
        <v>255</v>
      </c>
      <c r="C6" s="66" t="s">
        <v>262</v>
      </c>
      <c r="D6" s="306"/>
      <c r="E6" s="63" t="s">
        <v>263</v>
      </c>
      <c r="F6" s="60"/>
      <c r="G6" s="60"/>
    </row>
    <row r="7" spans="1:7">
      <c r="A7" s="314"/>
      <c r="B7" s="66"/>
      <c r="C7" s="66" t="s">
        <v>264</v>
      </c>
      <c r="D7" s="306"/>
      <c r="E7" s="63" t="s">
        <v>263</v>
      </c>
      <c r="F7" s="60"/>
      <c r="G7" s="60"/>
    </row>
    <row r="8" spans="1:7">
      <c r="A8" s="314"/>
      <c r="B8" s="66" t="s">
        <v>265</v>
      </c>
      <c r="C8" s="66"/>
      <c r="D8" s="306"/>
      <c r="E8" s="63" t="s">
        <v>241</v>
      </c>
      <c r="F8" s="60"/>
      <c r="G8" s="60"/>
    </row>
    <row r="9" spans="1:7">
      <c r="A9" s="315"/>
      <c r="B9" s="66" t="s">
        <v>266</v>
      </c>
      <c r="C9" s="66"/>
      <c r="D9" s="306"/>
      <c r="E9" s="64" t="s">
        <v>241</v>
      </c>
      <c r="F9" s="60"/>
      <c r="G9" s="60"/>
    </row>
    <row r="10" spans="1:7">
      <c r="A10" s="314" t="s">
        <v>5</v>
      </c>
      <c r="B10" s="62"/>
      <c r="C10" s="62" t="s">
        <v>261</v>
      </c>
      <c r="D10" s="305" t="s">
        <v>142</v>
      </c>
      <c r="E10" s="85" t="s">
        <v>173</v>
      </c>
      <c r="F10" s="62"/>
      <c r="G10" s="59"/>
    </row>
    <row r="11" spans="1:7">
      <c r="A11" s="314"/>
      <c r="B11" s="63" t="s">
        <v>267</v>
      </c>
      <c r="C11" s="57" t="s">
        <v>268</v>
      </c>
      <c r="D11" s="306"/>
      <c r="E11" s="63" t="s">
        <v>263</v>
      </c>
      <c r="F11" s="63" t="s">
        <v>191</v>
      </c>
      <c r="G11" s="60"/>
    </row>
    <row r="12" spans="1:7">
      <c r="A12" s="315"/>
      <c r="B12" s="63" t="s">
        <v>269</v>
      </c>
      <c r="C12" s="57" t="s">
        <v>270</v>
      </c>
      <c r="D12" s="307"/>
      <c r="E12" s="66"/>
      <c r="F12" s="64" t="s">
        <v>180</v>
      </c>
      <c r="G12" s="60"/>
    </row>
    <row r="13" spans="1:7">
      <c r="A13" s="303" t="s">
        <v>4</v>
      </c>
      <c r="B13" s="100" t="s">
        <v>271</v>
      </c>
      <c r="C13" s="59" t="s">
        <v>261</v>
      </c>
      <c r="D13" s="290" t="s">
        <v>24</v>
      </c>
      <c r="E13" s="84" t="s">
        <v>173</v>
      </c>
      <c r="F13" s="59" t="s">
        <v>185</v>
      </c>
      <c r="G13" s="59"/>
    </row>
    <row r="14" spans="1:7">
      <c r="A14" s="303"/>
      <c r="B14" s="63"/>
      <c r="C14" s="60" t="s">
        <v>272</v>
      </c>
      <c r="D14" s="291"/>
      <c r="E14" s="63" t="s">
        <v>273</v>
      </c>
      <c r="F14" s="60"/>
      <c r="G14" s="60"/>
    </row>
    <row r="15" spans="1:7">
      <c r="A15" s="303"/>
      <c r="B15" s="64"/>
      <c r="C15" s="60" t="s">
        <v>274</v>
      </c>
      <c r="D15" s="291"/>
      <c r="E15" s="64" t="s">
        <v>173</v>
      </c>
      <c r="F15" s="60"/>
      <c r="G15" s="60"/>
    </row>
    <row r="16" spans="1:7">
      <c r="A16" s="316" t="s">
        <v>12</v>
      </c>
      <c r="B16" s="63"/>
      <c r="C16" s="62" t="s">
        <v>275</v>
      </c>
      <c r="D16" s="305" t="s">
        <v>24</v>
      </c>
      <c r="E16" s="306" t="s">
        <v>156</v>
      </c>
      <c r="F16" s="317">
        <v>1</v>
      </c>
      <c r="G16" s="59"/>
    </row>
    <row r="17" spans="1:7">
      <c r="A17" s="303"/>
      <c r="B17" s="63" t="s">
        <v>276</v>
      </c>
      <c r="C17" s="77" t="s">
        <v>277</v>
      </c>
      <c r="D17" s="306"/>
      <c r="E17" s="306"/>
      <c r="F17" s="318"/>
      <c r="G17" s="60"/>
    </row>
    <row r="18" spans="1:7">
      <c r="A18" s="303"/>
      <c r="B18" s="63"/>
      <c r="C18" s="58" t="s">
        <v>278</v>
      </c>
      <c r="D18" s="307"/>
      <c r="E18" s="306"/>
      <c r="F18" s="319"/>
      <c r="G18" s="61"/>
    </row>
    <row r="19" spans="1:7">
      <c r="A19" s="316" t="s">
        <v>28</v>
      </c>
      <c r="B19" s="62"/>
      <c r="C19" s="59" t="s">
        <v>261</v>
      </c>
      <c r="D19" s="306" t="s">
        <v>227</v>
      </c>
      <c r="E19" s="84" t="s">
        <v>173</v>
      </c>
      <c r="F19" s="60"/>
      <c r="G19" s="60"/>
    </row>
    <row r="20" spans="1:7">
      <c r="A20" s="303"/>
      <c r="B20" s="63"/>
      <c r="C20" s="57" t="s">
        <v>279</v>
      </c>
      <c r="D20" s="306"/>
      <c r="E20" s="63" t="s">
        <v>185</v>
      </c>
      <c r="F20" s="60"/>
      <c r="G20" s="60"/>
    </row>
    <row r="21" spans="1:7">
      <c r="A21" s="303"/>
      <c r="B21" s="76"/>
      <c r="C21" s="57" t="s">
        <v>271</v>
      </c>
      <c r="D21" s="306"/>
      <c r="E21" s="63"/>
      <c r="F21" s="60" t="s">
        <v>185</v>
      </c>
      <c r="G21" s="60"/>
    </row>
    <row r="22" spans="1:7">
      <c r="A22" s="303"/>
      <c r="B22" s="63" t="s">
        <v>255</v>
      </c>
      <c r="C22" s="57"/>
      <c r="D22" s="306"/>
      <c r="E22" s="63"/>
      <c r="F22" s="60" t="s">
        <v>222</v>
      </c>
      <c r="G22" s="60"/>
    </row>
    <row r="23" spans="1:7">
      <c r="A23" s="320" t="s">
        <v>10</v>
      </c>
      <c r="B23" s="86"/>
      <c r="C23" s="59" t="s">
        <v>261</v>
      </c>
      <c r="D23" s="290" t="s">
        <v>24</v>
      </c>
      <c r="E23" s="84" t="s">
        <v>173</v>
      </c>
      <c r="F23" s="59" t="s">
        <v>185</v>
      </c>
      <c r="G23" s="59"/>
    </row>
    <row r="24" spans="1:7">
      <c r="A24" s="321"/>
      <c r="B24" s="87" t="s">
        <v>271</v>
      </c>
      <c r="C24" s="60" t="s">
        <v>272</v>
      </c>
      <c r="D24" s="291"/>
      <c r="E24" s="63" t="s">
        <v>273</v>
      </c>
      <c r="F24" s="60"/>
      <c r="G24" s="60"/>
    </row>
    <row r="25" spans="1:7">
      <c r="A25" s="321"/>
      <c r="B25" s="88"/>
      <c r="C25" s="60" t="s">
        <v>274</v>
      </c>
      <c r="D25" s="291"/>
      <c r="E25" s="63" t="s">
        <v>173</v>
      </c>
      <c r="F25" s="60"/>
      <c r="G25" s="60"/>
    </row>
    <row r="26" spans="1:7">
      <c r="A26" s="322"/>
      <c r="B26" s="95"/>
      <c r="C26" s="61"/>
      <c r="D26" s="291"/>
      <c r="E26" s="64"/>
      <c r="F26" s="61"/>
      <c r="G26" s="61"/>
    </row>
    <row r="27" spans="1:7">
      <c r="A27" s="303" t="s">
        <v>29</v>
      </c>
      <c r="B27" s="62"/>
      <c r="C27" s="57"/>
      <c r="D27" s="317" t="s">
        <v>24</v>
      </c>
      <c r="E27" s="60"/>
      <c r="F27" s="60"/>
      <c r="G27" s="60"/>
    </row>
    <row r="28" spans="1:7">
      <c r="A28" s="303"/>
      <c r="B28" s="63"/>
      <c r="C28" s="57" t="s">
        <v>280</v>
      </c>
      <c r="D28" s="318"/>
      <c r="E28" s="60" t="s">
        <v>180</v>
      </c>
      <c r="F28" s="60"/>
      <c r="G28" s="60"/>
    </row>
    <row r="29" spans="1:7">
      <c r="A29" s="303"/>
      <c r="B29" s="63" t="s">
        <v>269</v>
      </c>
      <c r="C29" s="57" t="s">
        <v>281</v>
      </c>
      <c r="D29" s="318"/>
      <c r="E29" s="60" t="s">
        <v>180</v>
      </c>
      <c r="F29" s="60" t="s">
        <v>130</v>
      </c>
      <c r="G29" s="60"/>
    </row>
    <row r="30" spans="1:7">
      <c r="A30" s="89"/>
      <c r="B30" s="64"/>
      <c r="C30" s="57" t="s">
        <v>282</v>
      </c>
      <c r="D30" s="64"/>
      <c r="E30" s="60"/>
      <c r="F30" s="60" t="s">
        <v>130</v>
      </c>
      <c r="G30" s="60"/>
    </row>
    <row r="31" spans="1:7">
      <c r="A31" s="303" t="s">
        <v>16</v>
      </c>
      <c r="B31" s="66"/>
      <c r="C31" s="62" t="s">
        <v>261</v>
      </c>
      <c r="D31" s="306"/>
      <c r="E31" s="84" t="s">
        <v>173</v>
      </c>
      <c r="F31" s="59"/>
      <c r="G31" s="59"/>
    </row>
    <row r="32" spans="1:7">
      <c r="A32" s="303"/>
      <c r="B32" s="66" t="s">
        <v>57</v>
      </c>
      <c r="C32" s="68" t="s">
        <v>283</v>
      </c>
      <c r="D32" s="306"/>
      <c r="E32" s="63" t="s">
        <v>168</v>
      </c>
      <c r="F32" s="60"/>
      <c r="G32" s="60"/>
    </row>
    <row r="33" spans="1:7">
      <c r="A33" s="303"/>
      <c r="B33" s="66"/>
      <c r="C33" s="66" t="s">
        <v>236</v>
      </c>
      <c r="D33" s="306"/>
      <c r="E33" s="63"/>
      <c r="F33" s="60" t="s">
        <v>170</v>
      </c>
      <c r="G33" s="60"/>
    </row>
    <row r="34" spans="1:7">
      <c r="A34" s="303"/>
      <c r="B34" s="66"/>
      <c r="C34" s="66"/>
      <c r="D34" s="306"/>
      <c r="E34" s="63"/>
      <c r="F34" s="60"/>
      <c r="G34" s="60"/>
    </row>
    <row r="35" spans="1:7">
      <c r="A35" s="304"/>
      <c r="B35" s="66"/>
      <c r="C35" s="66"/>
      <c r="D35" s="307"/>
      <c r="E35" s="64"/>
      <c r="F35" s="60"/>
      <c r="G35" s="61"/>
    </row>
    <row r="36" spans="1:7">
      <c r="A36" s="303" t="s">
        <v>30</v>
      </c>
      <c r="B36" s="62"/>
      <c r="C36" s="59" t="s">
        <v>261</v>
      </c>
      <c r="D36" s="290" t="s">
        <v>24</v>
      </c>
      <c r="E36" s="85" t="s">
        <v>173</v>
      </c>
      <c r="F36" s="62"/>
      <c r="G36" s="60"/>
    </row>
    <row r="37" spans="1:7">
      <c r="A37" s="303"/>
      <c r="B37" s="63"/>
      <c r="C37" s="60" t="s">
        <v>284</v>
      </c>
      <c r="D37" s="291"/>
      <c r="E37" s="66" t="s">
        <v>170</v>
      </c>
      <c r="F37" s="63"/>
      <c r="G37" s="60"/>
    </row>
    <row r="38" spans="1:7">
      <c r="A38" s="303"/>
      <c r="B38" s="63" t="s">
        <v>248</v>
      </c>
      <c r="C38" s="60" t="s">
        <v>285</v>
      </c>
      <c r="D38" s="291"/>
      <c r="E38" s="66" t="s">
        <v>170</v>
      </c>
      <c r="F38" s="63" t="s">
        <v>241</v>
      </c>
      <c r="G38" s="60"/>
    </row>
    <row r="39" spans="1:7">
      <c r="A39" s="303"/>
      <c r="B39" s="98" t="s">
        <v>228</v>
      </c>
      <c r="C39" s="49"/>
      <c r="D39" s="291"/>
      <c r="E39" s="66"/>
      <c r="F39" s="93" t="s">
        <v>170</v>
      </c>
      <c r="G39" s="60"/>
    </row>
    <row r="40" spans="1:7">
      <c r="A40" s="304"/>
      <c r="B40" s="64"/>
      <c r="C40" s="61"/>
      <c r="D40" s="29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16" t="s">
        <v>6</v>
      </c>
      <c r="B2" s="65"/>
      <c r="C2" s="65"/>
      <c r="D2" s="323" t="s">
        <v>24</v>
      </c>
      <c r="E2" s="62" t="s">
        <v>106</v>
      </c>
      <c r="F2" s="59" t="s">
        <v>106</v>
      </c>
      <c r="G2" s="59"/>
    </row>
    <row r="3" spans="1:7">
      <c r="A3" s="303"/>
      <c r="B3" s="66" t="s">
        <v>216</v>
      </c>
      <c r="C3" s="66" t="s">
        <v>216</v>
      </c>
      <c r="D3" s="324"/>
      <c r="E3" s="63"/>
      <c r="F3" s="60"/>
      <c r="G3" s="60"/>
    </row>
    <row r="4" spans="1:7">
      <c r="A4" s="304"/>
      <c r="B4" s="67"/>
      <c r="C4" s="66"/>
      <c r="D4" s="325"/>
      <c r="E4" s="64"/>
      <c r="F4" s="61"/>
      <c r="G4" s="61"/>
    </row>
    <row r="5" spans="1:7">
      <c r="A5" s="314" t="s">
        <v>134</v>
      </c>
      <c r="B5" s="66"/>
      <c r="C5" s="62" t="s">
        <v>261</v>
      </c>
      <c r="D5" s="291" t="s">
        <v>137</v>
      </c>
      <c r="E5" s="98" t="s">
        <v>173</v>
      </c>
      <c r="F5" s="60"/>
      <c r="G5" s="60"/>
    </row>
    <row r="6" spans="1:7">
      <c r="A6" s="314"/>
      <c r="B6" s="66" t="s">
        <v>228</v>
      </c>
      <c r="C6" s="63" t="s">
        <v>286</v>
      </c>
      <c r="D6" s="291"/>
      <c r="E6" s="63" t="s">
        <v>241</v>
      </c>
      <c r="F6" s="60"/>
      <c r="G6" s="60"/>
    </row>
    <row r="7" spans="1:7">
      <c r="A7" s="314"/>
      <c r="B7" s="66"/>
      <c r="C7" s="87" t="s">
        <v>287</v>
      </c>
      <c r="D7" s="291"/>
      <c r="E7" s="63" t="s">
        <v>288</v>
      </c>
      <c r="F7" s="60"/>
      <c r="G7" s="60"/>
    </row>
    <row r="8" spans="1:7">
      <c r="A8" s="314"/>
      <c r="B8" s="66"/>
      <c r="C8" s="63"/>
      <c r="D8" s="291"/>
      <c r="E8" s="63"/>
      <c r="F8" s="60"/>
      <c r="G8" s="60"/>
    </row>
    <row r="9" spans="1:7">
      <c r="A9" s="315"/>
      <c r="B9" s="66"/>
      <c r="C9" s="64"/>
      <c r="D9" s="291"/>
      <c r="E9" s="64"/>
      <c r="F9" s="60"/>
      <c r="G9" s="60"/>
    </row>
    <row r="10" spans="1:7">
      <c r="A10" s="314" t="s">
        <v>5</v>
      </c>
      <c r="B10" s="62"/>
      <c r="C10" s="63" t="s">
        <v>289</v>
      </c>
      <c r="D10" s="305" t="s">
        <v>142</v>
      </c>
      <c r="E10" s="85" t="s">
        <v>173</v>
      </c>
      <c r="F10" s="62"/>
      <c r="G10" s="59"/>
    </row>
    <row r="11" spans="1:7">
      <c r="A11" s="314"/>
      <c r="B11" s="63" t="s">
        <v>290</v>
      </c>
      <c r="C11" s="57" t="s">
        <v>291</v>
      </c>
      <c r="D11" s="306"/>
      <c r="E11" s="63" t="s">
        <v>130</v>
      </c>
      <c r="F11" s="63" t="s">
        <v>180</v>
      </c>
      <c r="G11" s="60"/>
    </row>
    <row r="12" spans="1:7">
      <c r="A12" s="315"/>
      <c r="B12" s="64" t="s">
        <v>269</v>
      </c>
      <c r="C12" s="69" t="s">
        <v>292</v>
      </c>
      <c r="D12" s="306"/>
      <c r="E12" s="66" t="s">
        <v>288</v>
      </c>
      <c r="F12" s="64" t="s">
        <v>130</v>
      </c>
      <c r="G12" s="60"/>
    </row>
    <row r="13" spans="1:7">
      <c r="A13" s="303" t="s">
        <v>4</v>
      </c>
      <c r="B13" s="68"/>
      <c r="C13" s="62" t="s">
        <v>261</v>
      </c>
      <c r="D13" s="290" t="s">
        <v>24</v>
      </c>
      <c r="E13" s="84" t="s">
        <v>173</v>
      </c>
      <c r="F13" s="59" t="s">
        <v>185</v>
      </c>
      <c r="G13" s="59"/>
    </row>
    <row r="14" spans="1:7">
      <c r="A14" s="303"/>
      <c r="B14" s="68"/>
      <c r="C14" s="63" t="s">
        <v>293</v>
      </c>
      <c r="D14" s="291"/>
      <c r="E14" s="98"/>
      <c r="F14" s="60"/>
      <c r="G14" s="60"/>
    </row>
    <row r="15" spans="1:7">
      <c r="A15" s="303"/>
      <c r="B15" s="66"/>
      <c r="C15" s="63" t="s">
        <v>294</v>
      </c>
      <c r="D15" s="291"/>
      <c r="E15" s="63" t="s">
        <v>130</v>
      </c>
      <c r="F15" s="60"/>
      <c r="G15" s="60"/>
    </row>
    <row r="16" spans="1:7">
      <c r="A16" s="303"/>
      <c r="B16" s="66"/>
      <c r="C16" s="63" t="s">
        <v>295</v>
      </c>
      <c r="D16" s="291"/>
      <c r="E16" s="63" t="s">
        <v>296</v>
      </c>
      <c r="F16" s="60"/>
      <c r="G16" s="60"/>
    </row>
    <row r="17" spans="1:7">
      <c r="A17" s="303"/>
      <c r="B17" s="67"/>
      <c r="C17" s="64" t="s">
        <v>297</v>
      </c>
      <c r="D17" s="292"/>
      <c r="E17" s="64" t="s">
        <v>298</v>
      </c>
      <c r="F17" s="60"/>
      <c r="G17" s="60"/>
    </row>
    <row r="18" spans="1:7">
      <c r="A18" s="316" t="s">
        <v>12</v>
      </c>
      <c r="B18" s="63"/>
      <c r="C18" s="63" t="s">
        <v>261</v>
      </c>
      <c r="D18" s="306" t="s">
        <v>24</v>
      </c>
      <c r="E18" s="306" t="s">
        <v>156</v>
      </c>
      <c r="F18" s="317">
        <v>1</v>
      </c>
      <c r="G18" s="59"/>
    </row>
    <row r="19" spans="1:7">
      <c r="A19" s="303"/>
      <c r="B19" s="63" t="s">
        <v>299</v>
      </c>
      <c r="C19" s="77" t="s">
        <v>300</v>
      </c>
      <c r="D19" s="306"/>
      <c r="E19" s="306"/>
      <c r="F19" s="318"/>
      <c r="G19" s="60"/>
    </row>
    <row r="20" spans="1:7">
      <c r="A20" s="303"/>
      <c r="B20" s="63"/>
      <c r="C20" s="58" t="s">
        <v>301</v>
      </c>
      <c r="D20" s="307"/>
      <c r="E20" s="306"/>
      <c r="F20" s="319"/>
      <c r="G20" s="61"/>
    </row>
    <row r="21" spans="1:7">
      <c r="A21" s="316" t="s">
        <v>28</v>
      </c>
      <c r="B21" s="62"/>
      <c r="C21" s="59" t="s">
        <v>261</v>
      </c>
      <c r="D21" s="306" t="s">
        <v>227</v>
      </c>
      <c r="E21" s="84" t="s">
        <v>173</v>
      </c>
      <c r="F21" s="60"/>
      <c r="G21" s="60"/>
    </row>
    <row r="22" spans="1:7">
      <c r="A22" s="303"/>
      <c r="B22" s="63"/>
      <c r="C22" s="57" t="s">
        <v>279</v>
      </c>
      <c r="D22" s="306"/>
      <c r="E22" s="63" t="s">
        <v>185</v>
      </c>
      <c r="F22" s="60"/>
      <c r="G22" s="60"/>
    </row>
    <row r="23" spans="1:7">
      <c r="A23" s="303"/>
      <c r="B23" s="76"/>
      <c r="C23" s="57" t="s">
        <v>271</v>
      </c>
      <c r="D23" s="306"/>
      <c r="E23" s="63"/>
      <c r="F23" s="60" t="s">
        <v>185</v>
      </c>
      <c r="G23" s="60"/>
    </row>
    <row r="24" spans="1:7">
      <c r="A24" s="303"/>
      <c r="B24" s="63" t="s">
        <v>255</v>
      </c>
      <c r="C24" s="57"/>
      <c r="D24" s="306"/>
      <c r="E24" s="63"/>
      <c r="F24" s="60" t="s">
        <v>222</v>
      </c>
      <c r="G24" s="60"/>
    </row>
    <row r="25" spans="1:7">
      <c r="A25" s="320" t="s">
        <v>10</v>
      </c>
      <c r="B25" s="86"/>
      <c r="C25" s="59" t="s">
        <v>261</v>
      </c>
      <c r="D25" s="290" t="s">
        <v>24</v>
      </c>
      <c r="E25" s="84" t="s">
        <v>173</v>
      </c>
      <c r="F25" s="59" t="s">
        <v>185</v>
      </c>
      <c r="G25" s="59"/>
    </row>
    <row r="26" spans="1:7">
      <c r="A26" s="329"/>
      <c r="B26" s="97"/>
      <c r="C26" s="60" t="s">
        <v>293</v>
      </c>
      <c r="D26" s="291"/>
      <c r="E26" s="98" t="s">
        <v>130</v>
      </c>
      <c r="F26" s="60"/>
      <c r="G26" s="60"/>
    </row>
    <row r="27" spans="1:7">
      <c r="A27" s="321"/>
      <c r="B27" s="87"/>
      <c r="C27" s="63" t="s">
        <v>294</v>
      </c>
      <c r="D27" s="291"/>
      <c r="E27" s="63" t="s">
        <v>130</v>
      </c>
      <c r="F27" s="60"/>
      <c r="G27" s="60"/>
    </row>
    <row r="28" spans="1:7">
      <c r="A28" s="321"/>
      <c r="B28" s="88"/>
      <c r="C28" s="63" t="s">
        <v>295</v>
      </c>
      <c r="D28" s="291"/>
      <c r="E28" s="63" t="s">
        <v>296</v>
      </c>
      <c r="F28" s="60"/>
      <c r="G28" s="60"/>
    </row>
    <row r="29" spans="1:7">
      <c r="A29" s="322"/>
      <c r="B29" s="95"/>
      <c r="C29" s="64" t="s">
        <v>297</v>
      </c>
      <c r="D29" s="291"/>
      <c r="E29" s="64" t="s">
        <v>298</v>
      </c>
      <c r="F29" s="61"/>
      <c r="G29" s="61"/>
    </row>
    <row r="30" spans="1:7">
      <c r="A30" s="303" t="s">
        <v>29</v>
      </c>
      <c r="B30" s="62"/>
      <c r="C30" s="57" t="s">
        <v>280</v>
      </c>
      <c r="D30" s="317" t="s">
        <v>24</v>
      </c>
      <c r="E30" s="60" t="s">
        <v>180</v>
      </c>
      <c r="F30" s="60"/>
      <c r="G30" s="60"/>
    </row>
    <row r="31" spans="1:7">
      <c r="A31" s="303"/>
      <c r="B31" s="63"/>
      <c r="C31" s="57" t="s">
        <v>291</v>
      </c>
      <c r="D31" s="318"/>
      <c r="E31" s="60"/>
      <c r="F31" s="60" t="s">
        <v>130</v>
      </c>
      <c r="G31" s="60"/>
    </row>
    <row r="32" spans="1:7">
      <c r="A32" s="303"/>
      <c r="B32" s="63" t="s">
        <v>255</v>
      </c>
      <c r="C32" s="96" t="s">
        <v>302</v>
      </c>
      <c r="D32" s="318"/>
      <c r="E32" s="60" t="s">
        <v>191</v>
      </c>
      <c r="F32" s="60"/>
      <c r="G32" s="60"/>
    </row>
    <row r="33" spans="1:7">
      <c r="A33" s="89"/>
      <c r="B33" s="64"/>
      <c r="C33" s="57" t="s">
        <v>292</v>
      </c>
      <c r="D33" s="64"/>
      <c r="E33" s="60" t="s">
        <v>288</v>
      </c>
      <c r="F33" s="60"/>
      <c r="G33" s="60"/>
    </row>
    <row r="34" spans="1:7">
      <c r="A34" s="303" t="s">
        <v>16</v>
      </c>
      <c r="B34" s="66"/>
      <c r="C34" s="62" t="s">
        <v>261</v>
      </c>
      <c r="D34" s="306" t="s">
        <v>24</v>
      </c>
      <c r="E34" s="84" t="s">
        <v>173</v>
      </c>
      <c r="F34" s="59"/>
      <c r="G34" s="59"/>
    </row>
    <row r="35" spans="1:7">
      <c r="A35" s="303"/>
      <c r="B35" s="66" t="s">
        <v>57</v>
      </c>
      <c r="C35" s="68" t="s">
        <v>283</v>
      </c>
      <c r="D35" s="306"/>
      <c r="E35" s="63" t="s">
        <v>168</v>
      </c>
      <c r="F35" s="60"/>
      <c r="G35" s="60"/>
    </row>
    <row r="36" spans="1:7">
      <c r="A36" s="303"/>
      <c r="B36" s="66"/>
      <c r="C36" s="66" t="s">
        <v>303</v>
      </c>
      <c r="D36" s="306"/>
      <c r="E36" s="63"/>
      <c r="F36" s="60" t="s">
        <v>170</v>
      </c>
      <c r="G36" s="60"/>
    </row>
    <row r="37" spans="1:7">
      <c r="A37" s="303"/>
      <c r="B37" s="66"/>
      <c r="C37" s="66" t="s">
        <v>292</v>
      </c>
      <c r="D37" s="306"/>
      <c r="E37" s="63" t="s">
        <v>298</v>
      </c>
      <c r="F37" s="60"/>
      <c r="G37" s="60"/>
    </row>
    <row r="38" spans="1:7">
      <c r="A38" s="304"/>
      <c r="B38" s="67"/>
      <c r="C38" s="66"/>
      <c r="D38" s="306"/>
      <c r="E38" s="64"/>
      <c r="F38" s="60"/>
      <c r="G38" s="61"/>
    </row>
    <row r="39" spans="1:7">
      <c r="A39" s="303" t="s">
        <v>30</v>
      </c>
      <c r="B39" s="66"/>
      <c r="C39" s="62" t="s">
        <v>261</v>
      </c>
      <c r="D39" s="326" t="s">
        <v>24</v>
      </c>
      <c r="E39" s="77" t="s">
        <v>173</v>
      </c>
      <c r="F39" s="62"/>
      <c r="G39" s="60"/>
    </row>
    <row r="40" spans="1:7">
      <c r="A40" s="303"/>
      <c r="B40" s="66"/>
      <c r="C40" s="63" t="s">
        <v>294</v>
      </c>
      <c r="D40" s="327"/>
      <c r="E40" s="57" t="s">
        <v>170</v>
      </c>
      <c r="F40" s="63"/>
      <c r="G40" s="60"/>
    </row>
    <row r="41" spans="1:7">
      <c r="A41" s="303"/>
      <c r="B41" s="66" t="s">
        <v>248</v>
      </c>
      <c r="C41" s="63" t="s">
        <v>304</v>
      </c>
      <c r="D41" s="327"/>
      <c r="E41" s="57" t="s">
        <v>288</v>
      </c>
      <c r="F41" s="63" t="s">
        <v>241</v>
      </c>
      <c r="G41" s="60"/>
    </row>
    <row r="42" spans="1:7">
      <c r="A42" s="303"/>
      <c r="B42" s="66" t="s">
        <v>305</v>
      </c>
      <c r="C42" s="76"/>
      <c r="D42" s="327"/>
      <c r="F42" s="101" t="s">
        <v>239</v>
      </c>
      <c r="G42" s="60"/>
    </row>
    <row r="43" spans="1:7">
      <c r="A43" s="304"/>
      <c r="B43" s="67"/>
      <c r="C43" s="99"/>
      <c r="D43" s="32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03" t="s">
        <v>6</v>
      </c>
      <c r="B2" s="66"/>
      <c r="C2" s="66"/>
      <c r="D2" s="333" t="s">
        <v>24</v>
      </c>
      <c r="E2" s="63" t="s">
        <v>106</v>
      </c>
      <c r="F2" s="60" t="s">
        <v>106</v>
      </c>
      <c r="G2" s="60"/>
    </row>
    <row r="3" spans="1:7">
      <c r="A3" s="303"/>
      <c r="B3" s="66" t="s">
        <v>216</v>
      </c>
      <c r="C3" s="66" t="s">
        <v>216</v>
      </c>
      <c r="D3" s="324"/>
      <c r="E3" s="63"/>
      <c r="F3" s="60"/>
      <c r="G3" s="60"/>
    </row>
    <row r="4" spans="1:7">
      <c r="A4" s="304"/>
      <c r="B4" s="67"/>
      <c r="C4" s="66"/>
      <c r="D4" s="325"/>
      <c r="E4" s="64"/>
      <c r="F4" s="61"/>
      <c r="G4" s="61"/>
    </row>
    <row r="5" spans="1:7">
      <c r="A5" s="314" t="s">
        <v>134</v>
      </c>
      <c r="B5" s="66"/>
      <c r="C5" s="62" t="s">
        <v>261</v>
      </c>
      <c r="D5" s="291" t="s">
        <v>137</v>
      </c>
      <c r="E5" s="98" t="s">
        <v>173</v>
      </c>
      <c r="F5" s="60"/>
      <c r="G5" s="60"/>
    </row>
    <row r="6" spans="1:7">
      <c r="A6" s="314"/>
      <c r="B6" s="66" t="s">
        <v>228</v>
      </c>
      <c r="C6" s="63" t="s">
        <v>306</v>
      </c>
      <c r="D6" s="291"/>
      <c r="E6" s="63" t="s">
        <v>307</v>
      </c>
      <c r="F6" s="60"/>
      <c r="G6" s="60"/>
    </row>
    <row r="7" spans="1:7">
      <c r="A7" s="314"/>
      <c r="B7" s="66"/>
      <c r="C7" s="87" t="s">
        <v>308</v>
      </c>
      <c r="D7" s="291"/>
      <c r="E7" s="63" t="s">
        <v>309</v>
      </c>
      <c r="F7" s="60"/>
      <c r="G7" s="60"/>
    </row>
    <row r="8" spans="1:7">
      <c r="A8" s="314"/>
      <c r="B8" s="66"/>
      <c r="C8" s="64" t="s">
        <v>310</v>
      </c>
      <c r="D8" s="291"/>
      <c r="E8" s="64" t="s">
        <v>311</v>
      </c>
      <c r="F8" s="60"/>
      <c r="G8" s="60"/>
    </row>
    <row r="9" spans="1:7">
      <c r="A9" s="315"/>
      <c r="B9" s="66"/>
      <c r="C9" s="64"/>
      <c r="D9" s="291"/>
      <c r="E9" s="64"/>
      <c r="F9" s="60"/>
      <c r="G9" s="60"/>
    </row>
    <row r="10" spans="1:7">
      <c r="A10" s="314" t="s">
        <v>5</v>
      </c>
      <c r="B10" s="62"/>
      <c r="C10" s="63" t="s">
        <v>261</v>
      </c>
      <c r="D10" s="305" t="s">
        <v>142</v>
      </c>
      <c r="E10" s="85" t="s">
        <v>312</v>
      </c>
      <c r="F10" s="62"/>
      <c r="G10" s="59"/>
    </row>
    <row r="11" spans="1:7">
      <c r="A11" s="314"/>
      <c r="B11" s="63" t="s">
        <v>313</v>
      </c>
      <c r="C11" s="57" t="s">
        <v>314</v>
      </c>
      <c r="D11" s="306"/>
      <c r="E11" s="63" t="s">
        <v>132</v>
      </c>
      <c r="F11" s="63"/>
      <c r="G11" s="60"/>
    </row>
    <row r="12" spans="1:7">
      <c r="A12" s="314"/>
      <c r="B12" s="63"/>
      <c r="C12" s="57" t="s">
        <v>315</v>
      </c>
      <c r="D12" s="306"/>
      <c r="E12" s="66" t="s">
        <v>180</v>
      </c>
      <c r="F12" s="63"/>
      <c r="G12" s="60"/>
    </row>
    <row r="13" spans="1:7">
      <c r="A13" s="315"/>
      <c r="B13" s="64"/>
      <c r="C13" s="58"/>
      <c r="D13" s="306"/>
      <c r="E13" s="66"/>
      <c r="F13" s="64"/>
      <c r="G13" s="60"/>
    </row>
    <row r="14" spans="1:7">
      <c r="A14" s="303" t="s">
        <v>4</v>
      </c>
      <c r="B14" s="68"/>
      <c r="C14" s="107" t="s">
        <v>261</v>
      </c>
      <c r="D14" s="290" t="s">
        <v>24</v>
      </c>
      <c r="E14" s="84" t="s">
        <v>180</v>
      </c>
      <c r="F14" s="59"/>
      <c r="G14" s="59"/>
    </row>
    <row r="15" spans="1:7">
      <c r="A15" s="303"/>
      <c r="B15" s="68"/>
      <c r="C15" s="63" t="s">
        <v>316</v>
      </c>
      <c r="D15" s="291"/>
      <c r="E15" s="98" t="s">
        <v>132</v>
      </c>
      <c r="F15" s="60"/>
      <c r="G15" s="60"/>
    </row>
    <row r="16" spans="1:7">
      <c r="A16" s="303"/>
      <c r="B16" s="66"/>
      <c r="C16" s="63" t="s">
        <v>317</v>
      </c>
      <c r="D16" s="291"/>
      <c r="E16" s="95" t="s">
        <v>132</v>
      </c>
      <c r="F16" s="60"/>
      <c r="G16" s="60"/>
    </row>
    <row r="17" spans="1:7">
      <c r="A17" s="303"/>
      <c r="B17" s="66" t="s">
        <v>318</v>
      </c>
      <c r="C17" s="63"/>
      <c r="D17" s="291"/>
      <c r="E17" s="63"/>
      <c r="F17" s="60" t="s">
        <v>185</v>
      </c>
      <c r="G17" s="60"/>
    </row>
    <row r="18" spans="1:7">
      <c r="A18" s="303"/>
      <c r="B18" s="67"/>
      <c r="C18" s="64"/>
      <c r="D18" s="292"/>
      <c r="E18" s="64"/>
      <c r="F18" s="60"/>
      <c r="G18" s="60"/>
    </row>
    <row r="19" spans="1:7">
      <c r="A19" s="316" t="s">
        <v>12</v>
      </c>
      <c r="B19" s="63"/>
      <c r="C19" s="63" t="s">
        <v>319</v>
      </c>
      <c r="D19" s="306" t="s">
        <v>24</v>
      </c>
      <c r="E19" s="306" t="s">
        <v>320</v>
      </c>
      <c r="F19" s="317"/>
      <c r="G19" s="59"/>
    </row>
    <row r="20" spans="1:7">
      <c r="A20" s="303"/>
      <c r="B20" s="63" t="s">
        <v>321</v>
      </c>
      <c r="C20" s="77" t="s">
        <v>322</v>
      </c>
      <c r="D20" s="306"/>
      <c r="E20" s="306"/>
      <c r="F20" s="318"/>
      <c r="G20" s="60"/>
    </row>
    <row r="21" spans="1:7">
      <c r="A21" s="303"/>
      <c r="B21" s="63"/>
      <c r="C21" s="58" t="s">
        <v>323</v>
      </c>
      <c r="D21" s="307"/>
      <c r="E21" s="306"/>
      <c r="F21" s="319"/>
      <c r="G21" s="61"/>
    </row>
    <row r="22" spans="1:7">
      <c r="A22" s="316" t="s">
        <v>28</v>
      </c>
      <c r="B22" s="62"/>
      <c r="C22" s="59" t="s">
        <v>261</v>
      </c>
      <c r="D22" s="306" t="s">
        <v>227</v>
      </c>
      <c r="E22" s="84" t="s">
        <v>173</v>
      </c>
      <c r="F22" s="60"/>
      <c r="G22" s="60"/>
    </row>
    <row r="23" spans="1:7">
      <c r="A23" s="303"/>
      <c r="B23" s="63"/>
      <c r="C23" s="57" t="s">
        <v>324</v>
      </c>
      <c r="D23" s="306"/>
      <c r="E23" s="63" t="s">
        <v>176</v>
      </c>
      <c r="F23" s="60"/>
      <c r="G23" s="60"/>
    </row>
    <row r="24" spans="1:7">
      <c r="A24" s="303"/>
      <c r="B24" s="63" t="s">
        <v>325</v>
      </c>
      <c r="C24" s="57" t="s">
        <v>326</v>
      </c>
      <c r="D24" s="306"/>
      <c r="E24" s="63" t="s">
        <v>185</v>
      </c>
      <c r="F24" s="60"/>
      <c r="G24" s="60"/>
    </row>
    <row r="25" spans="1:7">
      <c r="A25" s="303"/>
      <c r="B25" s="63" t="s">
        <v>255</v>
      </c>
      <c r="C25" s="57" t="s">
        <v>327</v>
      </c>
      <c r="D25" s="306"/>
      <c r="E25" s="63" t="s">
        <v>309</v>
      </c>
      <c r="F25" s="60" t="s">
        <v>185</v>
      </c>
      <c r="G25" s="60"/>
    </row>
    <row r="26" spans="1:7">
      <c r="A26" s="320" t="s">
        <v>10</v>
      </c>
      <c r="B26" s="78"/>
      <c r="C26" s="62" t="s">
        <v>261</v>
      </c>
      <c r="D26" s="290" t="s">
        <v>24</v>
      </c>
      <c r="E26" s="84" t="s">
        <v>173</v>
      </c>
      <c r="F26" s="59"/>
      <c r="G26" s="59"/>
    </row>
    <row r="27" spans="1:7">
      <c r="A27" s="329"/>
      <c r="B27" s="83" t="s">
        <v>328</v>
      </c>
      <c r="C27" s="98" t="s">
        <v>329</v>
      </c>
      <c r="D27" s="291"/>
      <c r="E27" s="98" t="s">
        <v>330</v>
      </c>
      <c r="F27" s="60"/>
      <c r="G27" s="60"/>
    </row>
    <row r="28" spans="1:7">
      <c r="A28" s="321"/>
      <c r="B28" s="68"/>
      <c r="C28" s="63" t="s">
        <v>331</v>
      </c>
      <c r="D28" s="291"/>
      <c r="E28" s="63" t="s">
        <v>309</v>
      </c>
      <c r="F28" s="60"/>
      <c r="G28" s="60"/>
    </row>
    <row r="29" spans="1:7">
      <c r="A29" s="321"/>
      <c r="B29" s="80"/>
      <c r="C29" s="63" t="s">
        <v>332</v>
      </c>
      <c r="D29" s="291"/>
      <c r="E29" s="63" t="s">
        <v>173</v>
      </c>
      <c r="F29" s="60"/>
      <c r="G29" s="60"/>
    </row>
    <row r="30" spans="1:7">
      <c r="A30" s="330"/>
      <c r="B30" s="108"/>
      <c r="C30" s="63" t="s">
        <v>310</v>
      </c>
      <c r="D30" s="291"/>
      <c r="E30" s="63" t="s">
        <v>311</v>
      </c>
      <c r="F30" s="60"/>
      <c r="G30" s="61"/>
    </row>
    <row r="31" spans="1:7">
      <c r="A31" s="331" t="s">
        <v>29</v>
      </c>
      <c r="B31" s="109"/>
      <c r="C31" s="110" t="s">
        <v>333</v>
      </c>
      <c r="D31" s="332" t="s">
        <v>24</v>
      </c>
      <c r="E31" s="109" t="s">
        <v>180</v>
      </c>
      <c r="F31" s="109"/>
      <c r="G31" s="60"/>
    </row>
    <row r="32" spans="1:7">
      <c r="A32" s="288"/>
      <c r="B32" s="60" t="s">
        <v>334</v>
      </c>
      <c r="C32" s="57" t="s">
        <v>335</v>
      </c>
      <c r="D32" s="318"/>
      <c r="E32" s="60" t="s">
        <v>132</v>
      </c>
      <c r="F32" s="60"/>
      <c r="G32" s="60"/>
    </row>
    <row r="33" spans="1:7">
      <c r="A33" s="289"/>
      <c r="B33" s="61"/>
      <c r="C33" s="111" t="s">
        <v>336</v>
      </c>
      <c r="D33" s="319"/>
      <c r="E33" s="61"/>
      <c r="F33" s="61" t="s">
        <v>180</v>
      </c>
      <c r="G33" s="60"/>
    </row>
    <row r="34" spans="1:7">
      <c r="A34" s="303" t="s">
        <v>16</v>
      </c>
      <c r="B34" s="66"/>
      <c r="C34" s="63" t="s">
        <v>261</v>
      </c>
      <c r="D34" s="306" t="s">
        <v>24</v>
      </c>
      <c r="E34" s="98" t="s">
        <v>180</v>
      </c>
      <c r="F34" s="60"/>
      <c r="G34" s="59"/>
    </row>
    <row r="35" spans="1:7">
      <c r="A35" s="303"/>
      <c r="B35" s="66" t="s">
        <v>337</v>
      </c>
      <c r="C35" s="68" t="s">
        <v>338</v>
      </c>
      <c r="D35" s="306"/>
      <c r="E35" s="63" t="s">
        <v>170</v>
      </c>
      <c r="F35" s="60"/>
      <c r="G35" s="60"/>
    </row>
    <row r="36" spans="1:7">
      <c r="A36" s="303"/>
      <c r="B36" s="66"/>
      <c r="C36" s="66" t="s">
        <v>339</v>
      </c>
      <c r="D36" s="306"/>
      <c r="E36" s="63" t="s">
        <v>241</v>
      </c>
      <c r="F36" s="60"/>
      <c r="G36" s="60"/>
    </row>
    <row r="37" spans="1:7">
      <c r="A37" s="303"/>
      <c r="B37" s="66"/>
      <c r="C37" s="66" t="s">
        <v>340</v>
      </c>
      <c r="D37" s="306"/>
      <c r="E37" s="63" t="s">
        <v>170</v>
      </c>
      <c r="F37" s="60"/>
      <c r="G37" s="60"/>
    </row>
    <row r="38" spans="1:7">
      <c r="A38" s="304"/>
      <c r="B38" s="67"/>
      <c r="C38" s="66" t="s">
        <v>341</v>
      </c>
      <c r="D38" s="306"/>
      <c r="E38" s="64" t="s">
        <v>342</v>
      </c>
      <c r="F38" s="60"/>
      <c r="G38" s="61"/>
    </row>
    <row r="39" spans="1:7">
      <c r="A39" s="303" t="s">
        <v>30</v>
      </c>
      <c r="B39" s="66"/>
      <c r="C39" s="62" t="s">
        <v>261</v>
      </c>
      <c r="D39" s="326" t="s">
        <v>24</v>
      </c>
      <c r="E39" s="46" t="s">
        <v>263</v>
      </c>
      <c r="F39" s="62"/>
      <c r="G39" s="60"/>
    </row>
    <row r="40" spans="1:7">
      <c r="A40" s="303"/>
      <c r="B40" s="66"/>
      <c r="C40" s="63" t="s">
        <v>343</v>
      </c>
      <c r="D40" s="327"/>
      <c r="E40" s="77" t="s">
        <v>344</v>
      </c>
      <c r="F40" s="63"/>
      <c r="G40" s="60"/>
    </row>
    <row r="41" spans="1:7">
      <c r="A41" s="303"/>
      <c r="B41" s="66" t="s">
        <v>345</v>
      </c>
      <c r="C41" s="63" t="s">
        <v>346</v>
      </c>
      <c r="D41" s="327"/>
      <c r="E41" s="57" t="s">
        <v>170</v>
      </c>
      <c r="F41" s="63" t="s">
        <v>170</v>
      </c>
      <c r="G41" s="60"/>
    </row>
    <row r="42" spans="1:7">
      <c r="A42" s="303"/>
      <c r="B42" s="66"/>
      <c r="C42" s="93"/>
      <c r="D42" s="327"/>
      <c r="E42" s="46"/>
      <c r="F42" s="101"/>
      <c r="G42" s="60"/>
    </row>
    <row r="43" spans="1:7">
      <c r="A43" s="304"/>
      <c r="B43" s="67"/>
      <c r="C43" s="99"/>
      <c r="D43" s="32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03" t="s">
        <v>6</v>
      </c>
      <c r="B3" s="66"/>
      <c r="C3" s="66" t="s">
        <v>261</v>
      </c>
      <c r="D3" s="333" t="s">
        <v>24</v>
      </c>
      <c r="E3" s="63" t="s">
        <v>180</v>
      </c>
      <c r="F3" s="60" t="s">
        <v>106</v>
      </c>
      <c r="G3" s="60"/>
    </row>
    <row r="4" spans="1:7">
      <c r="A4" s="303"/>
      <c r="B4" s="66" t="s">
        <v>347</v>
      </c>
      <c r="C4" s="66" t="s">
        <v>348</v>
      </c>
      <c r="D4" s="324"/>
      <c r="E4" s="63" t="s">
        <v>349</v>
      </c>
      <c r="F4" s="60"/>
      <c r="G4" s="60"/>
    </row>
    <row r="5" spans="1:7">
      <c r="A5" s="304"/>
      <c r="B5" s="67"/>
      <c r="C5" s="66" t="s">
        <v>350</v>
      </c>
      <c r="D5" s="325"/>
      <c r="E5" s="63" t="s">
        <v>351</v>
      </c>
      <c r="F5" s="61"/>
      <c r="G5" s="61"/>
    </row>
    <row r="6" spans="1:7">
      <c r="A6" s="314" t="s">
        <v>134</v>
      </c>
      <c r="B6" s="66"/>
      <c r="C6" s="62" t="s">
        <v>261</v>
      </c>
      <c r="D6" s="291" t="s">
        <v>137</v>
      </c>
      <c r="E6" s="84" t="s">
        <v>173</v>
      </c>
      <c r="F6" s="60"/>
      <c r="G6" s="60"/>
    </row>
    <row r="7" spans="1:7">
      <c r="A7" s="314"/>
      <c r="B7" s="66"/>
      <c r="C7" s="63" t="s">
        <v>352</v>
      </c>
      <c r="D7" s="291"/>
      <c r="E7" s="63" t="s">
        <v>309</v>
      </c>
      <c r="F7" s="60"/>
      <c r="G7" s="60"/>
    </row>
    <row r="8" spans="1:7">
      <c r="A8" s="314"/>
      <c r="B8" s="66" t="s">
        <v>228</v>
      </c>
      <c r="C8" s="87" t="s">
        <v>353</v>
      </c>
      <c r="D8" s="291"/>
      <c r="E8" s="63" t="s">
        <v>185</v>
      </c>
      <c r="F8" s="60"/>
      <c r="G8" s="60"/>
    </row>
    <row r="9" spans="1:7">
      <c r="A9" s="314"/>
      <c r="B9" s="66"/>
      <c r="C9" s="63"/>
      <c r="D9" s="291"/>
      <c r="E9" s="63"/>
      <c r="F9" s="60"/>
      <c r="G9" s="60"/>
    </row>
    <row r="10" spans="1:7">
      <c r="A10" s="315"/>
      <c r="B10" s="66"/>
      <c r="C10" s="64"/>
      <c r="D10" s="291"/>
      <c r="E10" s="64"/>
      <c r="F10" s="60"/>
      <c r="G10" s="60"/>
    </row>
    <row r="11" spans="1:7">
      <c r="A11" s="314" t="s">
        <v>5</v>
      </c>
      <c r="B11" s="62"/>
      <c r="C11" s="63" t="s">
        <v>354</v>
      </c>
      <c r="D11" s="305" t="s">
        <v>142</v>
      </c>
      <c r="E11" s="85" t="s">
        <v>355</v>
      </c>
      <c r="F11" s="62"/>
      <c r="G11" s="59"/>
    </row>
    <row r="12" spans="1:7">
      <c r="A12" s="314"/>
      <c r="B12" s="63"/>
      <c r="C12" s="77" t="s">
        <v>261</v>
      </c>
      <c r="D12" s="306"/>
      <c r="E12" s="63" t="s">
        <v>180</v>
      </c>
      <c r="F12" s="63"/>
      <c r="G12" s="60"/>
    </row>
    <row r="13" spans="1:7">
      <c r="A13" s="314"/>
      <c r="B13" s="63" t="s">
        <v>356</v>
      </c>
      <c r="C13" s="57" t="s">
        <v>357</v>
      </c>
      <c r="D13" s="306"/>
      <c r="E13" s="63" t="s">
        <v>130</v>
      </c>
      <c r="F13" s="63" t="s">
        <v>358</v>
      </c>
      <c r="G13" s="60"/>
    </row>
    <row r="14" spans="1:7">
      <c r="A14" s="314"/>
      <c r="B14" s="63" t="s">
        <v>359</v>
      </c>
      <c r="C14" s="77" t="s">
        <v>315</v>
      </c>
      <c r="D14" s="306"/>
      <c r="E14" s="66" t="s">
        <v>180</v>
      </c>
      <c r="F14" s="63"/>
      <c r="G14" s="60"/>
    </row>
    <row r="15" spans="1:7">
      <c r="A15" s="315"/>
      <c r="B15" s="63"/>
      <c r="C15" s="57" t="s">
        <v>360</v>
      </c>
      <c r="D15" s="306"/>
      <c r="E15" s="66" t="s">
        <v>351</v>
      </c>
      <c r="F15" s="64"/>
      <c r="G15" s="60"/>
    </row>
    <row r="16" spans="1:7">
      <c r="A16" s="303" t="s">
        <v>4</v>
      </c>
      <c r="B16" s="100"/>
      <c r="C16" s="59" t="s">
        <v>361</v>
      </c>
      <c r="D16" s="290" t="s">
        <v>24</v>
      </c>
      <c r="E16" s="84" t="s">
        <v>355</v>
      </c>
      <c r="F16" s="59"/>
      <c r="G16" s="59"/>
    </row>
    <row r="17" spans="1:7">
      <c r="A17" s="303"/>
      <c r="B17" s="98" t="s">
        <v>362</v>
      </c>
      <c r="C17" s="112" t="s">
        <v>261</v>
      </c>
      <c r="D17" s="291"/>
      <c r="E17" s="98" t="s">
        <v>363</v>
      </c>
      <c r="F17" s="60"/>
      <c r="G17" s="60"/>
    </row>
    <row r="18" spans="1:7">
      <c r="A18" s="303"/>
      <c r="B18" s="87" t="s">
        <v>255</v>
      </c>
      <c r="C18" s="60" t="s">
        <v>364</v>
      </c>
      <c r="D18" s="291"/>
      <c r="E18" s="63" t="s">
        <v>130</v>
      </c>
      <c r="F18" s="60" t="s">
        <v>365</v>
      </c>
      <c r="G18" s="60"/>
    </row>
    <row r="19" spans="1:7">
      <c r="A19" s="303"/>
      <c r="B19" s="64"/>
      <c r="C19" s="61" t="s">
        <v>327</v>
      </c>
      <c r="D19" s="292"/>
      <c r="E19" s="64" t="s">
        <v>130</v>
      </c>
      <c r="F19" s="60"/>
      <c r="G19" s="60"/>
    </row>
    <row r="20" spans="1:7">
      <c r="A20" s="287" t="s">
        <v>12</v>
      </c>
      <c r="B20" s="57"/>
      <c r="C20" s="63" t="s">
        <v>366</v>
      </c>
      <c r="D20" s="317" t="s">
        <v>24</v>
      </c>
      <c r="E20" s="317" t="s">
        <v>367</v>
      </c>
      <c r="F20" s="305"/>
      <c r="G20" s="317"/>
    </row>
    <row r="21" spans="1:7">
      <c r="A21" s="288"/>
      <c r="B21" s="60"/>
      <c r="C21" s="63" t="s">
        <v>368</v>
      </c>
      <c r="D21" s="318"/>
      <c r="E21" s="318"/>
      <c r="F21" s="306"/>
      <c r="G21" s="318"/>
    </row>
    <row r="22" spans="1:7">
      <c r="A22" s="288"/>
      <c r="B22" s="60" t="s">
        <v>321</v>
      </c>
      <c r="C22" s="77" t="s">
        <v>369</v>
      </c>
      <c r="D22" s="318"/>
      <c r="E22" s="318"/>
      <c r="F22" s="306"/>
      <c r="G22" s="318"/>
    </row>
    <row r="23" spans="1:7">
      <c r="A23" s="288"/>
      <c r="B23" s="60"/>
      <c r="C23" s="57" t="s">
        <v>370</v>
      </c>
      <c r="D23" s="318"/>
      <c r="E23" s="318"/>
      <c r="F23" s="306"/>
      <c r="G23" s="318"/>
    </row>
    <row r="24" spans="1:7">
      <c r="A24" s="287" t="s">
        <v>28</v>
      </c>
      <c r="B24" s="56"/>
      <c r="C24" s="116" t="s">
        <v>371</v>
      </c>
      <c r="D24" s="290" t="s">
        <v>227</v>
      </c>
      <c r="E24" s="117" t="s">
        <v>372</v>
      </c>
      <c r="F24" s="65"/>
      <c r="G24" s="62"/>
    </row>
    <row r="25" spans="1:7">
      <c r="A25" s="288"/>
      <c r="B25" s="57"/>
      <c r="C25" s="63" t="s">
        <v>261</v>
      </c>
      <c r="D25" s="291"/>
      <c r="E25" s="85" t="s">
        <v>173</v>
      </c>
      <c r="F25" s="66"/>
      <c r="G25" s="63"/>
    </row>
    <row r="26" spans="1:7">
      <c r="A26" s="288"/>
      <c r="B26" s="57"/>
      <c r="C26" s="63" t="s">
        <v>373</v>
      </c>
      <c r="D26" s="291"/>
      <c r="E26" s="66" t="s">
        <v>374</v>
      </c>
      <c r="F26" s="66"/>
      <c r="G26" s="63"/>
    </row>
    <row r="27" spans="1:7">
      <c r="A27" s="288"/>
      <c r="B27" s="57" t="s">
        <v>325</v>
      </c>
      <c r="C27" s="63" t="s">
        <v>375</v>
      </c>
      <c r="D27" s="291"/>
      <c r="E27" s="66" t="s">
        <v>309</v>
      </c>
      <c r="F27" s="66"/>
      <c r="G27" s="63"/>
    </row>
    <row r="28" spans="1:7">
      <c r="A28" s="288"/>
      <c r="B28" s="55" t="s">
        <v>255</v>
      </c>
      <c r="C28" s="64"/>
      <c r="D28" s="292"/>
      <c r="E28" s="67" t="s">
        <v>309</v>
      </c>
      <c r="F28" s="67"/>
      <c r="G28" s="64"/>
    </row>
    <row r="29" spans="1:7">
      <c r="A29" s="334" t="s">
        <v>10</v>
      </c>
      <c r="B29" s="113"/>
      <c r="C29" s="63" t="s">
        <v>261</v>
      </c>
      <c r="D29" s="291" t="s">
        <v>24</v>
      </c>
      <c r="E29" s="98" t="s">
        <v>173</v>
      </c>
      <c r="F29" s="60"/>
      <c r="G29" s="60"/>
    </row>
    <row r="30" spans="1:7" ht="16.5" customHeight="1">
      <c r="A30" s="335"/>
      <c r="B30" s="60" t="s">
        <v>376</v>
      </c>
      <c r="C30" s="98" t="s">
        <v>377</v>
      </c>
      <c r="D30" s="291"/>
      <c r="E30" s="98" t="s">
        <v>378</v>
      </c>
      <c r="F30" s="60"/>
      <c r="G30" s="60"/>
    </row>
    <row r="31" spans="1:7">
      <c r="A31" s="336"/>
      <c r="B31" s="69"/>
      <c r="C31" s="63" t="s">
        <v>379</v>
      </c>
      <c r="D31" s="291"/>
      <c r="E31" s="63" t="s">
        <v>309</v>
      </c>
      <c r="F31" s="60"/>
      <c r="G31" s="60"/>
    </row>
    <row r="32" spans="1:7">
      <c r="A32" s="336"/>
      <c r="B32" s="114"/>
      <c r="C32" s="63" t="s">
        <v>380</v>
      </c>
      <c r="D32" s="291"/>
      <c r="E32" s="63" t="s">
        <v>381</v>
      </c>
      <c r="F32" s="60"/>
      <c r="G32" s="60"/>
    </row>
    <row r="33" spans="1:7">
      <c r="A33" s="337"/>
      <c r="B33" s="115"/>
      <c r="C33" s="63" t="s">
        <v>382</v>
      </c>
      <c r="D33" s="291"/>
      <c r="E33" s="63" t="s">
        <v>311</v>
      </c>
      <c r="F33" s="60"/>
      <c r="G33" s="61"/>
    </row>
    <row r="34" spans="1:7">
      <c r="A34" s="288" t="s">
        <v>29</v>
      </c>
      <c r="B34" s="109"/>
      <c r="C34" s="110" t="s">
        <v>383</v>
      </c>
      <c r="D34" s="332" t="s">
        <v>24</v>
      </c>
      <c r="E34" s="109" t="s">
        <v>191</v>
      </c>
      <c r="F34" s="109"/>
      <c r="G34" s="60"/>
    </row>
    <row r="35" spans="1:7">
      <c r="A35" s="288"/>
      <c r="B35" s="60"/>
      <c r="C35" s="57" t="s">
        <v>384</v>
      </c>
      <c r="D35" s="318"/>
      <c r="E35" s="60" t="s">
        <v>130</v>
      </c>
      <c r="F35" s="60"/>
      <c r="G35" s="60"/>
    </row>
    <row r="36" spans="1:7">
      <c r="A36" s="288"/>
      <c r="B36" s="60" t="s">
        <v>385</v>
      </c>
      <c r="C36" s="57" t="s">
        <v>386</v>
      </c>
      <c r="D36" s="318"/>
      <c r="E36" s="60" t="s">
        <v>180</v>
      </c>
      <c r="F36" s="60"/>
      <c r="G36" s="60"/>
    </row>
    <row r="37" spans="1:7">
      <c r="A37" s="288"/>
      <c r="B37" s="60"/>
      <c r="C37" s="57" t="s">
        <v>387</v>
      </c>
      <c r="D37" s="318"/>
      <c r="E37" s="60" t="s">
        <v>191</v>
      </c>
      <c r="F37" s="60"/>
      <c r="G37" s="60"/>
    </row>
    <row r="38" spans="1:7">
      <c r="A38" s="289"/>
      <c r="B38" s="61"/>
      <c r="C38" s="111"/>
      <c r="D38" s="319"/>
      <c r="E38" s="61"/>
      <c r="F38" s="61"/>
      <c r="G38" s="60"/>
    </row>
    <row r="39" spans="1:7">
      <c r="A39" s="303" t="s">
        <v>16</v>
      </c>
      <c r="B39" s="66"/>
      <c r="C39" s="63" t="s">
        <v>261</v>
      </c>
      <c r="D39" s="306" t="s">
        <v>24</v>
      </c>
      <c r="E39" s="98" t="s">
        <v>180</v>
      </c>
      <c r="F39" s="60"/>
      <c r="G39" s="59"/>
    </row>
    <row r="40" spans="1:7">
      <c r="A40" s="303"/>
      <c r="B40" s="66" t="s">
        <v>388</v>
      </c>
      <c r="C40" s="68" t="s">
        <v>389</v>
      </c>
      <c r="D40" s="306"/>
      <c r="E40" s="63" t="s">
        <v>243</v>
      </c>
      <c r="F40" s="60"/>
      <c r="G40" s="60"/>
    </row>
    <row r="41" spans="1:7">
      <c r="A41" s="303"/>
      <c r="B41" s="66"/>
      <c r="C41" s="66" t="s">
        <v>390</v>
      </c>
      <c r="D41" s="306"/>
      <c r="E41" s="63" t="s">
        <v>241</v>
      </c>
      <c r="F41" s="60"/>
      <c r="G41" s="60"/>
    </row>
    <row r="42" spans="1:7">
      <c r="A42" s="303"/>
      <c r="B42" s="66"/>
      <c r="C42" s="66" t="s">
        <v>391</v>
      </c>
      <c r="D42" s="306"/>
      <c r="E42" s="63" t="s">
        <v>170</v>
      </c>
      <c r="F42" s="60"/>
      <c r="G42" s="60"/>
    </row>
    <row r="43" spans="1:7">
      <c r="A43" s="304"/>
      <c r="B43" s="67"/>
      <c r="C43" s="66"/>
      <c r="D43" s="306"/>
      <c r="E43" s="64"/>
      <c r="F43" s="60"/>
      <c r="G43" s="61"/>
    </row>
    <row r="44" spans="1:7">
      <c r="A44" s="303" t="s">
        <v>30</v>
      </c>
      <c r="B44" s="66"/>
      <c r="C44" s="62"/>
      <c r="D44" s="326"/>
      <c r="E44" s="46"/>
      <c r="F44" s="62"/>
      <c r="G44" s="60"/>
    </row>
    <row r="45" spans="1:7">
      <c r="A45" s="303"/>
      <c r="B45" s="66"/>
      <c r="C45" s="63"/>
      <c r="D45" s="327"/>
      <c r="E45" s="77"/>
      <c r="F45" s="63"/>
      <c r="G45" s="60"/>
    </row>
    <row r="46" spans="1:7">
      <c r="A46" s="303"/>
      <c r="B46" s="66" t="s">
        <v>245</v>
      </c>
      <c r="C46" s="63" t="s">
        <v>245</v>
      </c>
      <c r="D46" s="327"/>
      <c r="E46" s="57"/>
      <c r="F46" s="63"/>
      <c r="G46" s="60"/>
    </row>
    <row r="47" spans="1:7">
      <c r="A47" s="303"/>
      <c r="B47" s="66"/>
      <c r="C47" s="93"/>
      <c r="D47" s="327"/>
      <c r="E47" s="46"/>
      <c r="F47" s="101"/>
      <c r="G47" s="60"/>
    </row>
    <row r="48" spans="1:7">
      <c r="A48" s="304"/>
      <c r="B48" s="67"/>
      <c r="C48" s="99"/>
      <c r="D48" s="32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03" t="s">
        <v>6</v>
      </c>
      <c r="B3" s="66"/>
      <c r="C3" s="66" t="s">
        <v>392</v>
      </c>
      <c r="D3" s="333" t="s">
        <v>24</v>
      </c>
      <c r="E3" s="63" t="s">
        <v>171</v>
      </c>
      <c r="F3" s="60" t="s">
        <v>106</v>
      </c>
      <c r="G3" s="60"/>
    </row>
    <row r="4" spans="1:7">
      <c r="A4" s="303"/>
      <c r="B4" s="66"/>
      <c r="C4" s="66" t="s">
        <v>393</v>
      </c>
      <c r="D4" s="333"/>
      <c r="E4" s="63" t="s">
        <v>288</v>
      </c>
      <c r="F4" s="60"/>
      <c r="G4" s="60"/>
    </row>
    <row r="5" spans="1:7">
      <c r="A5" s="303"/>
      <c r="B5" s="66" t="s">
        <v>394</v>
      </c>
      <c r="C5" s="66" t="s">
        <v>386</v>
      </c>
      <c r="D5" s="324"/>
      <c r="E5" s="63" t="s">
        <v>395</v>
      </c>
      <c r="F5" s="60"/>
      <c r="G5" s="60"/>
    </row>
    <row r="6" spans="1:7">
      <c r="A6" s="304"/>
      <c r="B6" s="67"/>
      <c r="C6" s="66" t="s">
        <v>396</v>
      </c>
      <c r="D6" s="325"/>
      <c r="E6" s="63" t="s">
        <v>397</v>
      </c>
      <c r="F6" s="61"/>
      <c r="G6" s="61"/>
    </row>
    <row r="7" spans="1:7">
      <c r="A7" s="314" t="s">
        <v>134</v>
      </c>
      <c r="B7" s="66"/>
      <c r="C7" s="62"/>
      <c r="D7" s="291" t="s">
        <v>137</v>
      </c>
      <c r="E7" s="84"/>
      <c r="F7" s="60"/>
      <c r="G7" s="60"/>
    </row>
    <row r="8" spans="1:7">
      <c r="A8" s="314"/>
      <c r="B8" s="66"/>
      <c r="C8" s="63"/>
      <c r="D8" s="291"/>
      <c r="E8" s="63"/>
      <c r="F8" s="60"/>
      <c r="G8" s="60"/>
    </row>
    <row r="9" spans="1:7">
      <c r="A9" s="314"/>
      <c r="B9" s="66" t="s">
        <v>216</v>
      </c>
      <c r="C9" s="87" t="s">
        <v>216</v>
      </c>
      <c r="D9" s="291"/>
      <c r="E9" s="63"/>
      <c r="F9" s="60"/>
      <c r="G9" s="60"/>
    </row>
    <row r="10" spans="1:7">
      <c r="A10" s="314"/>
      <c r="B10" s="66"/>
      <c r="C10" s="63"/>
      <c r="D10" s="291"/>
      <c r="E10" s="63"/>
      <c r="F10" s="60"/>
      <c r="G10" s="60"/>
    </row>
    <row r="11" spans="1:7">
      <c r="A11" s="315"/>
      <c r="B11" s="66"/>
      <c r="C11" s="64"/>
      <c r="D11" s="291"/>
      <c r="E11" s="64"/>
      <c r="F11" s="60"/>
      <c r="G11" s="60"/>
    </row>
    <row r="12" spans="1:7">
      <c r="A12" s="314" t="s">
        <v>5</v>
      </c>
      <c r="B12" s="62"/>
      <c r="C12" s="63" t="s">
        <v>354</v>
      </c>
      <c r="D12" s="305" t="s">
        <v>142</v>
      </c>
      <c r="E12" s="85" t="s">
        <v>179</v>
      </c>
      <c r="F12" s="62"/>
      <c r="G12" s="59"/>
    </row>
    <row r="13" spans="1:7">
      <c r="A13" s="314"/>
      <c r="B13" s="63"/>
      <c r="C13" s="77" t="s">
        <v>398</v>
      </c>
      <c r="D13" s="306"/>
      <c r="E13" s="63" t="s">
        <v>358</v>
      </c>
      <c r="F13" s="63"/>
      <c r="G13" s="60"/>
    </row>
    <row r="14" spans="1:7">
      <c r="A14" s="314"/>
      <c r="B14" s="63" t="s">
        <v>356</v>
      </c>
      <c r="C14" s="57" t="s">
        <v>386</v>
      </c>
      <c r="D14" s="306"/>
      <c r="E14" s="63" t="s">
        <v>180</v>
      </c>
      <c r="F14" s="63"/>
      <c r="G14" s="60"/>
    </row>
    <row r="15" spans="1:7">
      <c r="A15" s="314"/>
      <c r="B15" s="63" t="s">
        <v>399</v>
      </c>
      <c r="C15" s="77"/>
      <c r="D15" s="306"/>
      <c r="E15" s="66"/>
      <c r="F15" s="63" t="s">
        <v>400</v>
      </c>
      <c r="G15" s="60"/>
    </row>
    <row r="16" spans="1:7">
      <c r="A16" s="287" t="s">
        <v>4</v>
      </c>
      <c r="B16" s="118"/>
      <c r="C16" s="62" t="s">
        <v>401</v>
      </c>
      <c r="D16" s="290" t="s">
        <v>24</v>
      </c>
      <c r="E16" s="84" t="s">
        <v>138</v>
      </c>
      <c r="F16" s="59"/>
      <c r="G16" s="59"/>
    </row>
    <row r="17" spans="1:7">
      <c r="A17" s="288"/>
      <c r="B17" s="77" t="s">
        <v>402</v>
      </c>
      <c r="C17" s="98" t="s">
        <v>261</v>
      </c>
      <c r="D17" s="291"/>
      <c r="E17" s="98" t="s">
        <v>363</v>
      </c>
      <c r="F17" s="60" t="s">
        <v>191</v>
      </c>
      <c r="G17" s="60"/>
    </row>
    <row r="18" spans="1:7">
      <c r="A18" s="289"/>
      <c r="B18" s="119"/>
      <c r="C18" s="66" t="s">
        <v>403</v>
      </c>
      <c r="D18" s="291"/>
      <c r="E18" s="63" t="s">
        <v>288</v>
      </c>
      <c r="F18" s="60" t="s">
        <v>185</v>
      </c>
      <c r="G18" s="60"/>
    </row>
    <row r="19" spans="1:7">
      <c r="A19" s="288" t="s">
        <v>12</v>
      </c>
      <c r="B19" s="57"/>
      <c r="C19" s="63" t="s">
        <v>404</v>
      </c>
      <c r="D19" s="317" t="s">
        <v>24</v>
      </c>
      <c r="E19" s="317" t="s">
        <v>405</v>
      </c>
      <c r="F19" s="305"/>
      <c r="G19" s="317"/>
    </row>
    <row r="20" spans="1:7">
      <c r="A20" s="288"/>
      <c r="B20" s="60"/>
      <c r="C20" s="63" t="s">
        <v>368</v>
      </c>
      <c r="D20" s="318"/>
      <c r="E20" s="318"/>
      <c r="F20" s="306"/>
      <c r="G20" s="318"/>
    </row>
    <row r="21" spans="1:7">
      <c r="A21" s="288"/>
      <c r="B21" s="60" t="s">
        <v>406</v>
      </c>
      <c r="C21" s="77" t="s">
        <v>407</v>
      </c>
      <c r="D21" s="318"/>
      <c r="E21" s="318"/>
      <c r="F21" s="306"/>
      <c r="G21" s="318"/>
    </row>
    <row r="22" spans="1:7">
      <c r="A22" s="288"/>
      <c r="B22" s="60"/>
      <c r="C22" s="66" t="s">
        <v>408</v>
      </c>
      <c r="D22" s="318"/>
      <c r="E22" s="318"/>
      <c r="F22" s="306"/>
      <c r="G22" s="318"/>
    </row>
    <row r="23" spans="1:7">
      <c r="A23" s="288"/>
      <c r="B23" s="60"/>
      <c r="C23" s="57" t="s">
        <v>409</v>
      </c>
      <c r="D23" s="318"/>
      <c r="E23" s="318"/>
      <c r="F23" s="306"/>
      <c r="G23" s="318"/>
    </row>
    <row r="24" spans="1:7">
      <c r="A24" s="316" t="s">
        <v>28</v>
      </c>
      <c r="B24" s="65"/>
      <c r="C24" s="116"/>
      <c r="D24" s="290"/>
      <c r="E24" s="117"/>
      <c r="F24" s="65"/>
      <c r="G24" s="62"/>
    </row>
    <row r="25" spans="1:7">
      <c r="A25" s="303"/>
      <c r="B25" s="66"/>
      <c r="C25" s="63"/>
      <c r="D25" s="291"/>
      <c r="E25" s="85"/>
      <c r="F25" s="66"/>
      <c r="G25" s="63"/>
    </row>
    <row r="26" spans="1:7">
      <c r="A26" s="303"/>
      <c r="B26" s="66" t="s">
        <v>216</v>
      </c>
      <c r="C26" s="63" t="s">
        <v>216</v>
      </c>
      <c r="D26" s="291"/>
      <c r="E26" s="66" t="s">
        <v>216</v>
      </c>
      <c r="F26" s="66" t="s">
        <v>216</v>
      </c>
      <c r="G26" s="63" t="s">
        <v>216</v>
      </c>
    </row>
    <row r="27" spans="1:7">
      <c r="A27" s="303"/>
      <c r="B27" s="66"/>
      <c r="C27" s="63"/>
      <c r="D27" s="291"/>
      <c r="E27" s="66"/>
      <c r="F27" s="66"/>
      <c r="G27" s="63"/>
    </row>
    <row r="28" spans="1:7">
      <c r="A28" s="303"/>
      <c r="B28" s="120"/>
      <c r="C28" s="64"/>
      <c r="D28" s="292"/>
      <c r="E28" s="67"/>
      <c r="F28" s="67"/>
      <c r="G28" s="64"/>
    </row>
    <row r="29" spans="1:7">
      <c r="A29" s="334" t="s">
        <v>10</v>
      </c>
      <c r="B29" s="113"/>
      <c r="C29" s="63" t="s">
        <v>261</v>
      </c>
      <c r="D29" s="291" t="s">
        <v>24</v>
      </c>
      <c r="E29" s="98" t="s">
        <v>173</v>
      </c>
      <c r="F29" s="60"/>
      <c r="G29" s="60"/>
    </row>
    <row r="30" spans="1:7">
      <c r="A30" s="336"/>
      <c r="B30" s="69" t="s">
        <v>410</v>
      </c>
      <c r="C30" s="63" t="s">
        <v>411</v>
      </c>
      <c r="D30" s="291"/>
      <c r="E30" s="63" t="s">
        <v>412</v>
      </c>
      <c r="F30" s="60"/>
      <c r="G30" s="60"/>
    </row>
    <row r="31" spans="1:7">
      <c r="A31" s="336"/>
      <c r="B31" s="69"/>
      <c r="C31" s="66" t="s">
        <v>403</v>
      </c>
      <c r="D31" s="291"/>
      <c r="E31" s="63" t="s">
        <v>288</v>
      </c>
      <c r="F31" s="60"/>
      <c r="G31" s="60"/>
    </row>
    <row r="32" spans="1:7">
      <c r="A32" s="336"/>
      <c r="B32" s="114"/>
      <c r="C32" s="63" t="s">
        <v>380</v>
      </c>
      <c r="D32" s="291"/>
      <c r="E32" s="63" t="s">
        <v>413</v>
      </c>
      <c r="F32" s="60"/>
      <c r="G32" s="60"/>
    </row>
    <row r="33" spans="1:7">
      <c r="A33" s="331"/>
      <c r="B33" s="115"/>
      <c r="C33" s="63" t="s">
        <v>414</v>
      </c>
      <c r="D33" s="291"/>
      <c r="E33" s="63" t="s">
        <v>415</v>
      </c>
      <c r="F33" s="60"/>
      <c r="G33" s="61"/>
    </row>
    <row r="34" spans="1:7">
      <c r="A34" s="287" t="s">
        <v>29</v>
      </c>
      <c r="B34" s="59"/>
      <c r="C34" s="56" t="s">
        <v>416</v>
      </c>
      <c r="D34" s="317" t="s">
        <v>24</v>
      </c>
      <c r="E34" s="59" t="s">
        <v>355</v>
      </c>
      <c r="F34" s="59"/>
      <c r="G34" s="60"/>
    </row>
    <row r="35" spans="1:7">
      <c r="A35" s="288"/>
      <c r="B35" s="60"/>
      <c r="C35" s="66" t="s">
        <v>403</v>
      </c>
      <c r="D35" s="318"/>
      <c r="E35" s="63" t="s">
        <v>288</v>
      </c>
      <c r="F35" s="60"/>
      <c r="G35" s="60"/>
    </row>
    <row r="36" spans="1:7">
      <c r="A36" s="288"/>
      <c r="B36" s="60"/>
      <c r="C36" s="77" t="s">
        <v>386</v>
      </c>
      <c r="D36" s="318"/>
      <c r="E36" s="60" t="s">
        <v>180</v>
      </c>
      <c r="F36" s="60"/>
      <c r="G36" s="60"/>
    </row>
    <row r="37" spans="1:7">
      <c r="A37" s="289"/>
      <c r="B37" s="61" t="s">
        <v>417</v>
      </c>
      <c r="C37" s="58" t="s">
        <v>418</v>
      </c>
      <c r="D37" s="319"/>
      <c r="E37" s="61" t="s">
        <v>130</v>
      </c>
      <c r="F37" s="61"/>
      <c r="G37" s="60"/>
    </row>
    <row r="38" spans="1:7">
      <c r="A38" s="303" t="s">
        <v>16</v>
      </c>
      <c r="B38" s="66"/>
      <c r="C38" s="93" t="s">
        <v>419</v>
      </c>
      <c r="D38" s="291" t="s">
        <v>24</v>
      </c>
      <c r="E38" s="98" t="s">
        <v>420</v>
      </c>
      <c r="F38" s="60"/>
      <c r="G38" s="59"/>
    </row>
    <row r="39" spans="1:7">
      <c r="A39" s="303"/>
      <c r="B39" s="66" t="s">
        <v>421</v>
      </c>
      <c r="C39" s="63" t="s">
        <v>422</v>
      </c>
      <c r="D39" s="291"/>
      <c r="E39" s="63" t="s">
        <v>243</v>
      </c>
      <c r="F39" s="60"/>
      <c r="G39" s="60"/>
    </row>
    <row r="40" spans="1:7">
      <c r="A40" s="303"/>
      <c r="B40" s="66"/>
      <c r="C40" s="87" t="s">
        <v>423</v>
      </c>
      <c r="D40" s="291"/>
      <c r="E40" s="63" t="s">
        <v>243</v>
      </c>
      <c r="F40" s="60"/>
      <c r="G40" s="60"/>
    </row>
    <row r="41" spans="1:7">
      <c r="A41" s="303"/>
      <c r="B41" s="66"/>
      <c r="C41" s="66" t="s">
        <v>403</v>
      </c>
      <c r="D41" s="291"/>
      <c r="E41" s="63" t="s">
        <v>288</v>
      </c>
      <c r="F41" s="60"/>
      <c r="G41" s="60"/>
    </row>
    <row r="42" spans="1:7">
      <c r="A42" s="303"/>
      <c r="B42" s="66"/>
      <c r="C42" s="63" t="s">
        <v>424</v>
      </c>
      <c r="D42" s="291"/>
      <c r="E42" s="63" t="s">
        <v>170</v>
      </c>
      <c r="F42" s="60"/>
      <c r="G42" s="60"/>
    </row>
    <row r="43" spans="1:7">
      <c r="A43" s="304"/>
      <c r="B43" s="67"/>
      <c r="C43" s="64" t="s">
        <v>425</v>
      </c>
      <c r="D43" s="291"/>
      <c r="E43" s="64"/>
      <c r="F43" s="60"/>
      <c r="G43" s="61"/>
    </row>
    <row r="44" spans="1:7">
      <c r="A44" s="303" t="s">
        <v>30</v>
      </c>
      <c r="B44" s="66"/>
      <c r="C44" s="63" t="s">
        <v>261</v>
      </c>
      <c r="D44" s="326"/>
      <c r="E44" s="46" t="s">
        <v>180</v>
      </c>
      <c r="F44" s="62"/>
      <c r="G44" s="60"/>
    </row>
    <row r="45" spans="1:7">
      <c r="A45" s="303"/>
      <c r="B45" s="66"/>
      <c r="C45" s="63" t="s">
        <v>426</v>
      </c>
      <c r="D45" s="327"/>
      <c r="E45" s="77" t="s">
        <v>239</v>
      </c>
      <c r="F45" s="63"/>
      <c r="G45" s="60"/>
    </row>
    <row r="46" spans="1:7">
      <c r="A46" s="303"/>
      <c r="B46" s="66" t="s">
        <v>427</v>
      </c>
      <c r="C46" s="66" t="s">
        <v>403</v>
      </c>
      <c r="D46" s="327"/>
      <c r="E46" s="63" t="s">
        <v>288</v>
      </c>
      <c r="F46" s="63"/>
      <c r="G46" s="60"/>
    </row>
    <row r="47" spans="1:7">
      <c r="A47" s="303"/>
      <c r="B47" s="66"/>
      <c r="C47" s="93"/>
      <c r="D47" s="327"/>
      <c r="E47" s="46"/>
      <c r="F47" s="101"/>
      <c r="G47" s="60"/>
    </row>
    <row r="48" spans="1:7">
      <c r="A48" s="304"/>
      <c r="B48" s="67"/>
      <c r="C48" s="99"/>
      <c r="D48" s="32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03" t="s">
        <v>6</v>
      </c>
      <c r="B3" s="66"/>
      <c r="C3" s="66" t="s">
        <v>392</v>
      </c>
      <c r="D3" s="333" t="s">
        <v>24</v>
      </c>
      <c r="E3" s="63" t="s">
        <v>165</v>
      </c>
      <c r="F3" s="60" t="s">
        <v>106</v>
      </c>
      <c r="G3" s="60"/>
    </row>
    <row r="4" spans="1:7">
      <c r="A4" s="303"/>
      <c r="B4" s="66" t="s">
        <v>428</v>
      </c>
      <c r="C4" s="66" t="s">
        <v>386</v>
      </c>
      <c r="D4" s="324"/>
      <c r="E4" s="63" t="s">
        <v>180</v>
      </c>
      <c r="F4" s="60"/>
      <c r="G4" s="60"/>
    </row>
    <row r="5" spans="1:7">
      <c r="A5" s="303"/>
      <c r="B5" s="66"/>
      <c r="C5" s="66" t="s">
        <v>429</v>
      </c>
      <c r="D5" s="338"/>
      <c r="E5" s="63" t="s">
        <v>180</v>
      </c>
      <c r="F5" s="60"/>
      <c r="G5" s="60"/>
    </row>
    <row r="6" spans="1:7">
      <c r="A6" s="304"/>
      <c r="B6" s="67"/>
      <c r="C6" s="66" t="s">
        <v>430</v>
      </c>
      <c r="D6" s="325"/>
      <c r="E6" s="63" t="s">
        <v>238</v>
      </c>
      <c r="F6" s="61"/>
      <c r="G6" s="61"/>
    </row>
    <row r="7" spans="1:7">
      <c r="A7" s="314" t="s">
        <v>134</v>
      </c>
      <c r="B7" s="66"/>
      <c r="C7" s="107" t="s">
        <v>386</v>
      </c>
      <c r="D7" s="291" t="s">
        <v>137</v>
      </c>
      <c r="E7" s="84" t="s">
        <v>180</v>
      </c>
      <c r="F7" s="60"/>
      <c r="G7" s="60"/>
    </row>
    <row r="8" spans="1:7">
      <c r="A8" s="314"/>
      <c r="B8" s="66"/>
      <c r="C8" s="121" t="s">
        <v>431</v>
      </c>
      <c r="D8" s="291"/>
      <c r="E8" s="84" t="s">
        <v>180</v>
      </c>
      <c r="F8" s="60"/>
      <c r="G8" s="60"/>
    </row>
    <row r="9" spans="1:7">
      <c r="A9" s="314"/>
      <c r="B9" s="66" t="s">
        <v>432</v>
      </c>
      <c r="C9" s="63" t="s">
        <v>433</v>
      </c>
      <c r="D9" s="291"/>
      <c r="E9" s="63" t="s">
        <v>239</v>
      </c>
      <c r="F9" s="60"/>
      <c r="G9" s="60"/>
    </row>
    <row r="10" spans="1:7">
      <c r="A10" s="314"/>
      <c r="B10" s="66"/>
      <c r="C10" s="63"/>
      <c r="D10" s="291"/>
      <c r="E10" s="63"/>
      <c r="F10" s="60"/>
      <c r="G10" s="60"/>
    </row>
    <row r="11" spans="1:7">
      <c r="A11" s="315"/>
      <c r="B11" s="66"/>
      <c r="C11" s="64"/>
      <c r="D11" s="291"/>
      <c r="E11" s="64"/>
      <c r="F11" s="60"/>
      <c r="G11" s="60"/>
    </row>
    <row r="12" spans="1:7">
      <c r="A12" s="314" t="s">
        <v>5</v>
      </c>
      <c r="B12" s="62"/>
      <c r="C12" s="63" t="s">
        <v>354</v>
      </c>
      <c r="D12" s="305" t="s">
        <v>142</v>
      </c>
      <c r="E12" s="85" t="s">
        <v>434</v>
      </c>
      <c r="F12" s="62"/>
      <c r="G12" s="59"/>
    </row>
    <row r="13" spans="1:7">
      <c r="A13" s="314"/>
      <c r="B13" s="63"/>
      <c r="C13" s="77" t="s">
        <v>398</v>
      </c>
      <c r="D13" s="306"/>
      <c r="E13" s="63" t="s">
        <v>358</v>
      </c>
      <c r="F13" s="63"/>
      <c r="G13" s="60"/>
    </row>
    <row r="14" spans="1:7">
      <c r="A14" s="314"/>
      <c r="B14" s="63" t="s">
        <v>435</v>
      </c>
      <c r="C14" s="57" t="s">
        <v>386</v>
      </c>
      <c r="D14" s="306"/>
      <c r="E14" s="63" t="s">
        <v>180</v>
      </c>
      <c r="F14" s="63"/>
      <c r="G14" s="60"/>
    </row>
    <row r="15" spans="1:7">
      <c r="A15" s="314"/>
      <c r="B15" s="63"/>
      <c r="C15" s="77"/>
      <c r="D15" s="306"/>
      <c r="E15" s="66"/>
      <c r="F15" s="63"/>
      <c r="G15" s="60"/>
    </row>
    <row r="16" spans="1:7">
      <c r="A16" s="316" t="s">
        <v>4</v>
      </c>
      <c r="B16" s="100"/>
      <c r="C16" s="59" t="s">
        <v>436</v>
      </c>
      <c r="D16" s="290" t="s">
        <v>24</v>
      </c>
      <c r="E16" s="84" t="s">
        <v>138</v>
      </c>
      <c r="F16" s="59"/>
      <c r="G16" s="59"/>
    </row>
    <row r="17" spans="1:7">
      <c r="A17" s="303"/>
      <c r="B17" s="98"/>
      <c r="C17" s="112" t="s">
        <v>261</v>
      </c>
      <c r="D17" s="291"/>
      <c r="E17" s="98" t="s">
        <v>363</v>
      </c>
      <c r="F17" s="60"/>
      <c r="G17" s="60"/>
    </row>
    <row r="18" spans="1:7">
      <c r="A18" s="304"/>
      <c r="B18" s="122" t="s">
        <v>402</v>
      </c>
      <c r="C18" s="61"/>
      <c r="D18" s="291"/>
      <c r="E18" s="63" t="s">
        <v>191</v>
      </c>
      <c r="F18" s="60"/>
      <c r="G18" s="60"/>
    </row>
    <row r="19" spans="1:7">
      <c r="A19" s="288" t="s">
        <v>12</v>
      </c>
      <c r="B19" s="57"/>
      <c r="C19" s="63"/>
      <c r="D19" s="317"/>
      <c r="E19" s="317"/>
      <c r="F19" s="305"/>
      <c r="G19" s="317"/>
    </row>
    <row r="20" spans="1:7">
      <c r="A20" s="288"/>
      <c r="B20" s="60"/>
      <c r="C20" s="63"/>
      <c r="D20" s="318"/>
      <c r="E20" s="318"/>
      <c r="F20" s="306"/>
      <c r="G20" s="318"/>
    </row>
    <row r="21" spans="1:7">
      <c r="A21" s="288"/>
      <c r="B21" s="60" t="s">
        <v>216</v>
      </c>
      <c r="C21" s="77" t="s">
        <v>216</v>
      </c>
      <c r="D21" s="318"/>
      <c r="E21" s="318"/>
      <c r="F21" s="306"/>
      <c r="G21" s="318"/>
    </row>
    <row r="22" spans="1:7">
      <c r="A22" s="288"/>
      <c r="B22" s="60"/>
      <c r="C22" s="66"/>
      <c r="D22" s="318"/>
      <c r="E22" s="318"/>
      <c r="F22" s="306"/>
      <c r="G22" s="318"/>
    </row>
    <row r="23" spans="1:7">
      <c r="A23" s="288"/>
      <c r="B23" s="60"/>
      <c r="C23" s="57"/>
      <c r="D23" s="318"/>
      <c r="E23" s="318"/>
      <c r="F23" s="306"/>
      <c r="G23" s="318"/>
    </row>
    <row r="24" spans="1:7">
      <c r="A24" s="316" t="s">
        <v>28</v>
      </c>
      <c r="B24" s="65"/>
      <c r="C24" s="107" t="s">
        <v>386</v>
      </c>
      <c r="D24" s="290"/>
      <c r="E24" s="84" t="s">
        <v>180</v>
      </c>
      <c r="F24" s="65"/>
      <c r="G24" s="62"/>
    </row>
    <row r="25" spans="1:7">
      <c r="A25" s="303"/>
      <c r="B25" s="66"/>
      <c r="C25" s="62" t="s">
        <v>431</v>
      </c>
      <c r="D25" s="291"/>
      <c r="E25" s="84" t="s">
        <v>180</v>
      </c>
      <c r="F25" s="66"/>
      <c r="G25" s="63"/>
    </row>
    <row r="26" spans="1:7">
      <c r="A26" s="303"/>
      <c r="B26" s="66" t="s">
        <v>432</v>
      </c>
      <c r="C26" s="63" t="s">
        <v>433</v>
      </c>
      <c r="D26" s="291"/>
      <c r="E26" s="63" t="s">
        <v>239</v>
      </c>
      <c r="F26" s="66"/>
      <c r="G26" s="63"/>
    </row>
    <row r="27" spans="1:7">
      <c r="A27" s="303"/>
      <c r="B27" s="66"/>
      <c r="C27" s="63"/>
      <c r="D27" s="291"/>
      <c r="E27" s="66"/>
      <c r="F27" s="66"/>
      <c r="G27" s="63"/>
    </row>
    <row r="28" spans="1:7">
      <c r="A28" s="303"/>
      <c r="B28" s="120"/>
      <c r="C28" s="63"/>
      <c r="D28" s="292"/>
      <c r="E28" s="67"/>
      <c r="F28" s="67"/>
      <c r="G28" s="64"/>
    </row>
    <row r="29" spans="1:7">
      <c r="A29" s="334" t="s">
        <v>10</v>
      </c>
      <c r="B29" s="113"/>
      <c r="C29" s="62" t="s">
        <v>261</v>
      </c>
      <c r="D29" s="291" t="s">
        <v>24</v>
      </c>
      <c r="E29" s="98" t="s">
        <v>173</v>
      </c>
      <c r="F29" s="60"/>
      <c r="G29" s="60"/>
    </row>
    <row r="30" spans="1:7">
      <c r="A30" s="336"/>
      <c r="B30" s="69" t="s">
        <v>437</v>
      </c>
      <c r="C30" s="76"/>
      <c r="D30" s="291"/>
      <c r="E30" s="63" t="s">
        <v>438</v>
      </c>
      <c r="F30" s="60"/>
      <c r="G30" s="60"/>
    </row>
    <row r="31" spans="1:7">
      <c r="A31" s="336"/>
      <c r="B31" s="69"/>
      <c r="C31" s="63" t="s">
        <v>439</v>
      </c>
      <c r="D31" s="291"/>
      <c r="E31" s="63" t="s">
        <v>440</v>
      </c>
      <c r="F31" s="60"/>
      <c r="G31" s="60"/>
    </row>
    <row r="32" spans="1:7">
      <c r="A32" s="336"/>
      <c r="B32" s="114"/>
      <c r="C32" s="63" t="s">
        <v>354</v>
      </c>
      <c r="D32" s="291"/>
      <c r="E32" s="63" t="s">
        <v>138</v>
      </c>
      <c r="F32" s="60"/>
      <c r="G32" s="60"/>
    </row>
    <row r="33" spans="1:7">
      <c r="A33" s="331"/>
      <c r="B33" s="115"/>
      <c r="C33" s="64"/>
      <c r="D33" s="291"/>
      <c r="E33" s="63"/>
      <c r="F33" s="60"/>
      <c r="G33" s="61"/>
    </row>
    <row r="34" spans="1:7">
      <c r="A34" s="287" t="s">
        <v>29</v>
      </c>
      <c r="B34" s="59"/>
      <c r="C34" s="57" t="s">
        <v>354</v>
      </c>
      <c r="D34" s="317" t="s">
        <v>24</v>
      </c>
      <c r="E34" s="59" t="s">
        <v>127</v>
      </c>
      <c r="F34" s="59"/>
      <c r="G34" s="60"/>
    </row>
    <row r="35" spans="1:7">
      <c r="A35" s="288"/>
      <c r="B35" s="60" t="s">
        <v>441</v>
      </c>
      <c r="C35" s="66" t="s">
        <v>386</v>
      </c>
      <c r="D35" s="318"/>
      <c r="E35" s="63" t="s">
        <v>180</v>
      </c>
      <c r="F35" s="60"/>
      <c r="G35" s="60"/>
    </row>
    <row r="36" spans="1:7">
      <c r="A36" s="288"/>
      <c r="B36" s="60"/>
      <c r="C36" s="77" t="s">
        <v>442</v>
      </c>
      <c r="D36" s="318"/>
      <c r="E36" s="60" t="s">
        <v>180</v>
      </c>
      <c r="F36" s="60"/>
      <c r="G36" s="60"/>
    </row>
    <row r="37" spans="1:7">
      <c r="A37" s="289"/>
      <c r="B37" s="61"/>
      <c r="C37" s="57" t="s">
        <v>443</v>
      </c>
      <c r="D37" s="319"/>
      <c r="E37" s="61" t="s">
        <v>130</v>
      </c>
      <c r="F37" s="61"/>
      <c r="G37" s="60"/>
    </row>
    <row r="38" spans="1:7">
      <c r="A38" s="303" t="s">
        <v>16</v>
      </c>
      <c r="B38" s="66"/>
      <c r="C38" s="116" t="s">
        <v>386</v>
      </c>
      <c r="D38" s="291" t="s">
        <v>24</v>
      </c>
      <c r="E38" s="98" t="s">
        <v>363</v>
      </c>
      <c r="F38" s="60"/>
      <c r="G38" s="59"/>
    </row>
    <row r="39" spans="1:7">
      <c r="A39" s="303"/>
      <c r="B39" s="66" t="s">
        <v>444</v>
      </c>
      <c r="C39" s="63" t="s">
        <v>445</v>
      </c>
      <c r="D39" s="291"/>
      <c r="E39" s="63" t="s">
        <v>446</v>
      </c>
      <c r="F39" s="60"/>
      <c r="G39" s="60"/>
    </row>
    <row r="40" spans="1:7">
      <c r="A40" s="303"/>
      <c r="B40" s="66"/>
      <c r="C40" s="87" t="s">
        <v>447</v>
      </c>
      <c r="D40" s="291"/>
      <c r="E40" s="63" t="s">
        <v>173</v>
      </c>
      <c r="F40" s="60"/>
      <c r="G40" s="60"/>
    </row>
    <row r="41" spans="1:7">
      <c r="A41" s="303"/>
      <c r="B41" s="66"/>
      <c r="C41" s="63" t="s">
        <v>448</v>
      </c>
      <c r="D41" s="291"/>
      <c r="E41" s="63" t="s">
        <v>238</v>
      </c>
      <c r="F41" s="60"/>
      <c r="G41" s="60"/>
    </row>
    <row r="42" spans="1:7">
      <c r="A42" s="303"/>
      <c r="B42" s="66"/>
      <c r="C42" s="63" t="s">
        <v>449</v>
      </c>
      <c r="D42" s="291"/>
      <c r="E42" s="63" t="s">
        <v>450</v>
      </c>
      <c r="F42" s="60"/>
      <c r="G42" s="60"/>
    </row>
    <row r="43" spans="1:7">
      <c r="A43" s="303"/>
      <c r="B43" s="66"/>
      <c r="C43" s="63"/>
      <c r="D43" s="291"/>
      <c r="E43" s="63"/>
      <c r="F43" s="60"/>
      <c r="G43" s="60"/>
    </row>
    <row r="44" spans="1:7">
      <c r="A44" s="303"/>
      <c r="B44" s="66"/>
      <c r="C44" s="63"/>
      <c r="D44" s="291"/>
      <c r="E44" s="63"/>
      <c r="F44" s="60"/>
      <c r="G44" s="60"/>
    </row>
    <row r="45" spans="1:7">
      <c r="A45" s="304"/>
      <c r="B45" s="67"/>
      <c r="C45" s="64"/>
      <c r="D45" s="291"/>
      <c r="E45" s="64"/>
      <c r="F45" s="60"/>
      <c r="G45" s="61"/>
    </row>
    <row r="46" spans="1:7">
      <c r="A46" s="303" t="s">
        <v>30</v>
      </c>
      <c r="B46" s="66"/>
      <c r="C46" s="63" t="s">
        <v>451</v>
      </c>
      <c r="D46" s="326"/>
      <c r="E46" s="46" t="s">
        <v>165</v>
      </c>
      <c r="F46" s="62"/>
      <c r="G46" s="60"/>
    </row>
    <row r="47" spans="1:7">
      <c r="A47" s="303"/>
      <c r="B47" s="66"/>
      <c r="C47" s="63" t="s">
        <v>386</v>
      </c>
      <c r="D47" s="327"/>
      <c r="E47" s="77" t="s">
        <v>263</v>
      </c>
      <c r="F47" s="63"/>
      <c r="G47" s="60"/>
    </row>
    <row r="48" spans="1:7">
      <c r="A48" s="303"/>
      <c r="B48" s="66" t="s">
        <v>427</v>
      </c>
      <c r="C48" s="63" t="s">
        <v>452</v>
      </c>
      <c r="D48" s="327"/>
      <c r="E48" s="63" t="s">
        <v>453</v>
      </c>
      <c r="F48" s="63"/>
      <c r="G48" s="60"/>
    </row>
    <row r="49" spans="1:7">
      <c r="A49" s="303"/>
      <c r="B49" s="66"/>
      <c r="C49" s="93"/>
      <c r="D49" s="327"/>
      <c r="E49" s="46"/>
      <c r="F49" s="101"/>
      <c r="G49" s="60"/>
    </row>
    <row r="50" spans="1:7">
      <c r="A50" s="304"/>
      <c r="B50" s="67"/>
      <c r="C50" s="99"/>
      <c r="D50" s="32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03" t="s">
        <v>6</v>
      </c>
      <c r="B2" s="66"/>
      <c r="C2" s="66" t="s">
        <v>392</v>
      </c>
      <c r="D2" s="333" t="s">
        <v>24</v>
      </c>
      <c r="E2" s="63" t="s">
        <v>400</v>
      </c>
      <c r="F2" s="60" t="s">
        <v>106</v>
      </c>
      <c r="G2" s="60"/>
    </row>
    <row r="3" spans="1:7">
      <c r="A3" s="303"/>
      <c r="B3" s="66" t="s">
        <v>454</v>
      </c>
      <c r="C3" s="66" t="s">
        <v>386</v>
      </c>
      <c r="D3" s="324"/>
      <c r="E3" s="63" t="s">
        <v>180</v>
      </c>
      <c r="F3" s="60"/>
      <c r="G3" s="60"/>
    </row>
    <row r="4" spans="1:7">
      <c r="A4" s="303"/>
      <c r="B4" s="66"/>
      <c r="C4" s="66" t="s">
        <v>455</v>
      </c>
      <c r="D4" s="338"/>
      <c r="E4" s="63" t="s">
        <v>170</v>
      </c>
      <c r="F4" s="60"/>
      <c r="G4" s="60"/>
    </row>
    <row r="5" spans="1:7">
      <c r="A5" s="304"/>
      <c r="B5" s="67"/>
      <c r="C5" s="66" t="s">
        <v>456</v>
      </c>
      <c r="D5" s="325"/>
      <c r="E5" s="63" t="s">
        <v>457</v>
      </c>
      <c r="F5" s="61"/>
      <c r="G5" s="61"/>
    </row>
    <row r="6" spans="1:7">
      <c r="A6" s="314" t="s">
        <v>134</v>
      </c>
      <c r="B6" s="66"/>
      <c r="C6" s="62" t="s">
        <v>386</v>
      </c>
      <c r="D6" s="291" t="s">
        <v>137</v>
      </c>
      <c r="E6" s="84" t="s">
        <v>180</v>
      </c>
      <c r="F6" s="60"/>
      <c r="G6" s="60"/>
    </row>
    <row r="7" spans="1:7">
      <c r="A7" s="314"/>
      <c r="B7" s="66"/>
      <c r="C7" s="63" t="s">
        <v>458</v>
      </c>
      <c r="D7" s="291"/>
      <c r="E7" s="98" t="s">
        <v>170</v>
      </c>
      <c r="F7" s="60"/>
      <c r="G7" s="60"/>
    </row>
    <row r="8" spans="1:7">
      <c r="A8" s="314"/>
      <c r="B8" s="66" t="s">
        <v>459</v>
      </c>
      <c r="C8" s="63" t="s">
        <v>460</v>
      </c>
      <c r="D8" s="291"/>
      <c r="E8" s="63"/>
      <c r="F8" s="63" t="s">
        <v>170</v>
      </c>
      <c r="G8" s="60"/>
    </row>
    <row r="9" spans="1:7">
      <c r="A9" s="314"/>
      <c r="B9" s="66"/>
      <c r="C9" s="63" t="s">
        <v>461</v>
      </c>
      <c r="D9" s="291"/>
      <c r="E9" s="63" t="s">
        <v>170</v>
      </c>
      <c r="F9" s="60"/>
      <c r="G9" s="60"/>
    </row>
    <row r="10" spans="1:7">
      <c r="A10" s="315"/>
      <c r="B10" s="66"/>
      <c r="C10" s="64"/>
      <c r="D10" s="291"/>
      <c r="E10" s="64"/>
      <c r="F10" s="60"/>
      <c r="G10" s="60"/>
    </row>
    <row r="11" spans="1:7">
      <c r="A11" s="314" t="s">
        <v>5</v>
      </c>
      <c r="B11" s="62"/>
      <c r="C11" s="63" t="s">
        <v>354</v>
      </c>
      <c r="D11" s="305" t="s">
        <v>142</v>
      </c>
      <c r="E11" s="85" t="s">
        <v>363</v>
      </c>
      <c r="F11" s="62"/>
      <c r="G11" s="59"/>
    </row>
    <row r="12" spans="1:7">
      <c r="A12" s="314"/>
      <c r="B12" s="63"/>
      <c r="C12" s="77" t="s">
        <v>398</v>
      </c>
      <c r="D12" s="306"/>
      <c r="E12" s="63" t="s">
        <v>462</v>
      </c>
      <c r="F12" s="63"/>
      <c r="G12" s="60"/>
    </row>
    <row r="13" spans="1:7">
      <c r="A13" s="314"/>
      <c r="B13" s="63" t="s">
        <v>435</v>
      </c>
      <c r="C13" s="57" t="s">
        <v>455</v>
      </c>
      <c r="D13" s="306"/>
      <c r="E13" s="63" t="s">
        <v>130</v>
      </c>
      <c r="F13" s="63"/>
      <c r="G13" s="60"/>
    </row>
    <row r="14" spans="1:7">
      <c r="A14" s="314"/>
      <c r="B14" s="63"/>
      <c r="C14" s="77"/>
      <c r="D14" s="306"/>
      <c r="E14" s="66"/>
      <c r="F14" s="63"/>
      <c r="G14" s="60"/>
    </row>
    <row r="15" spans="1:7">
      <c r="A15" s="316" t="s">
        <v>4</v>
      </c>
      <c r="B15" s="100"/>
      <c r="C15" s="59" t="s">
        <v>436</v>
      </c>
      <c r="D15" s="290" t="s">
        <v>24</v>
      </c>
      <c r="E15" s="84" t="s">
        <v>400</v>
      </c>
      <c r="F15" s="59"/>
      <c r="G15" s="59"/>
    </row>
    <row r="16" spans="1:7">
      <c r="A16" s="303"/>
      <c r="B16" s="98"/>
      <c r="C16" s="112" t="s">
        <v>261</v>
      </c>
      <c r="D16" s="291"/>
      <c r="E16" s="98" t="s">
        <v>363</v>
      </c>
      <c r="F16" s="60"/>
      <c r="G16" s="60"/>
    </row>
    <row r="17" spans="1:7">
      <c r="A17" s="304"/>
      <c r="B17" s="122" t="s">
        <v>402</v>
      </c>
      <c r="C17" s="61" t="s">
        <v>455</v>
      </c>
      <c r="D17" s="291"/>
      <c r="E17" s="63" t="s">
        <v>130</v>
      </c>
      <c r="F17" s="60" t="s">
        <v>222</v>
      </c>
      <c r="G17" s="60"/>
    </row>
    <row r="18" spans="1:7">
      <c r="A18" s="288" t="s">
        <v>12</v>
      </c>
      <c r="B18" s="57"/>
      <c r="C18" s="63" t="s">
        <v>463</v>
      </c>
      <c r="D18" s="123"/>
      <c r="E18" s="123"/>
      <c r="F18" s="125"/>
      <c r="G18" s="123"/>
    </row>
    <row r="19" spans="1:7">
      <c r="A19" s="288"/>
      <c r="B19" s="60" t="s">
        <v>464</v>
      </c>
      <c r="C19" s="63" t="s">
        <v>465</v>
      </c>
      <c r="D19" s="63" t="s">
        <v>24</v>
      </c>
      <c r="E19" s="124"/>
      <c r="F19" s="126"/>
      <c r="G19" s="124"/>
    </row>
    <row r="20" spans="1:7">
      <c r="A20" s="288"/>
      <c r="B20" s="60"/>
      <c r="C20" s="77" t="s">
        <v>466</v>
      </c>
      <c r="D20" s="124"/>
      <c r="E20" s="124"/>
      <c r="F20" s="126"/>
      <c r="G20" s="124"/>
    </row>
    <row r="21" spans="1:7">
      <c r="A21" s="316" t="s">
        <v>28</v>
      </c>
      <c r="B21" s="65"/>
      <c r="C21" s="62" t="s">
        <v>386</v>
      </c>
      <c r="D21" s="290"/>
      <c r="E21" s="84" t="s">
        <v>180</v>
      </c>
      <c r="F21" s="56"/>
      <c r="G21" s="62"/>
    </row>
    <row r="22" spans="1:7">
      <c r="A22" s="303"/>
      <c r="B22" s="66"/>
      <c r="C22" s="63" t="s">
        <v>467</v>
      </c>
      <c r="D22" s="291"/>
      <c r="E22" s="98" t="s">
        <v>130</v>
      </c>
      <c r="F22" s="57"/>
      <c r="G22" s="63"/>
    </row>
    <row r="23" spans="1:7">
      <c r="A23" s="303"/>
      <c r="B23" s="66" t="s">
        <v>468</v>
      </c>
      <c r="C23" s="63" t="s">
        <v>458</v>
      </c>
      <c r="D23" s="291"/>
      <c r="E23" s="63" t="s">
        <v>130</v>
      </c>
      <c r="F23" s="57"/>
      <c r="G23" s="63"/>
    </row>
    <row r="24" spans="1:7">
      <c r="A24" s="303"/>
      <c r="B24" s="66"/>
      <c r="C24" s="63" t="s">
        <v>469</v>
      </c>
      <c r="D24" s="291"/>
      <c r="E24" s="63" t="s">
        <v>130</v>
      </c>
      <c r="F24" s="57"/>
      <c r="G24" s="63"/>
    </row>
    <row r="25" spans="1:7">
      <c r="A25" s="303"/>
      <c r="B25" s="120"/>
      <c r="C25" s="64"/>
      <c r="D25" s="292"/>
      <c r="E25" s="64"/>
      <c r="F25" s="58"/>
      <c r="G25" s="64"/>
    </row>
    <row r="26" spans="1:7">
      <c r="A26" s="334" t="s">
        <v>10</v>
      </c>
      <c r="B26" s="113"/>
      <c r="C26" s="63"/>
      <c r="D26" s="291" t="s">
        <v>24</v>
      </c>
      <c r="E26" s="98"/>
      <c r="F26" s="60"/>
      <c r="G26" s="60"/>
    </row>
    <row r="27" spans="1:7">
      <c r="A27" s="336"/>
      <c r="C27" s="76"/>
      <c r="D27" s="291"/>
      <c r="E27" s="63"/>
      <c r="F27" s="60"/>
      <c r="G27" s="60"/>
    </row>
    <row r="28" spans="1:7">
      <c r="A28" s="336"/>
      <c r="B28" s="69" t="s">
        <v>216</v>
      </c>
      <c r="C28" s="63" t="s">
        <v>216</v>
      </c>
      <c r="D28" s="291"/>
      <c r="E28" s="63"/>
      <c r="F28" s="60"/>
      <c r="G28" s="60"/>
    </row>
    <row r="29" spans="1:7">
      <c r="A29" s="336"/>
      <c r="B29" s="114"/>
      <c r="C29" s="63"/>
      <c r="D29" s="291"/>
      <c r="E29" s="63"/>
      <c r="F29" s="60"/>
      <c r="G29" s="60"/>
    </row>
    <row r="30" spans="1:7">
      <c r="A30" s="331"/>
      <c r="B30" s="115"/>
      <c r="C30" s="64"/>
      <c r="D30" s="291"/>
      <c r="E30" s="63"/>
      <c r="F30" s="60"/>
      <c r="G30" s="61"/>
    </row>
    <row r="31" spans="1:7">
      <c r="A31" s="287" t="s">
        <v>29</v>
      </c>
      <c r="B31" s="59"/>
      <c r="C31" s="57" t="s">
        <v>470</v>
      </c>
      <c r="D31" s="317" t="s">
        <v>24</v>
      </c>
      <c r="E31" s="59" t="s">
        <v>400</v>
      </c>
      <c r="F31" s="59"/>
      <c r="G31" s="60"/>
    </row>
    <row r="32" spans="1:7">
      <c r="A32" s="288"/>
      <c r="B32" s="60" t="s">
        <v>471</v>
      </c>
      <c r="C32" s="66" t="s">
        <v>386</v>
      </c>
      <c r="D32" s="318"/>
      <c r="E32" s="63" t="s">
        <v>180</v>
      </c>
      <c r="F32" s="60"/>
      <c r="G32" s="60"/>
    </row>
    <row r="33" spans="1:7">
      <c r="A33" s="288"/>
      <c r="B33" s="60"/>
      <c r="C33" s="77" t="s">
        <v>472</v>
      </c>
      <c r="D33" s="318"/>
      <c r="E33" s="60" t="s">
        <v>130</v>
      </c>
      <c r="F33" s="60"/>
      <c r="G33" s="60"/>
    </row>
    <row r="34" spans="1:7">
      <c r="A34" s="289"/>
      <c r="B34" s="61"/>
      <c r="C34" s="57" t="s">
        <v>473</v>
      </c>
      <c r="D34" s="319"/>
      <c r="E34" s="61" t="s">
        <v>191</v>
      </c>
      <c r="F34" s="61"/>
      <c r="G34" s="60"/>
    </row>
    <row r="35" spans="1:7">
      <c r="A35" s="303" t="s">
        <v>16</v>
      </c>
      <c r="B35" s="66"/>
      <c r="C35" s="127"/>
      <c r="D35" s="291" t="s">
        <v>24</v>
      </c>
      <c r="E35" s="98"/>
      <c r="F35" s="60"/>
      <c r="G35" s="59"/>
    </row>
    <row r="36" spans="1:7">
      <c r="A36" s="303"/>
      <c r="B36" s="66" t="s">
        <v>444</v>
      </c>
      <c r="C36" s="93" t="s">
        <v>474</v>
      </c>
      <c r="D36" s="291"/>
      <c r="E36" s="63" t="s">
        <v>296</v>
      </c>
      <c r="F36" s="60"/>
      <c r="G36" s="60"/>
    </row>
    <row r="37" spans="1:7">
      <c r="A37" s="303"/>
      <c r="B37" s="66"/>
      <c r="C37" s="93" t="s">
        <v>475</v>
      </c>
      <c r="D37" s="291"/>
      <c r="E37" s="63" t="s">
        <v>457</v>
      </c>
      <c r="F37" s="60"/>
      <c r="G37" s="60"/>
    </row>
    <row r="38" spans="1:7">
      <c r="A38" s="303"/>
      <c r="B38" s="66"/>
      <c r="C38" s="93" t="s">
        <v>386</v>
      </c>
      <c r="D38" s="291"/>
      <c r="E38" s="63" t="s">
        <v>173</v>
      </c>
      <c r="F38" s="60"/>
      <c r="G38" s="60"/>
    </row>
    <row r="39" spans="1:7">
      <c r="A39" s="303"/>
      <c r="B39" s="66"/>
      <c r="C39" s="63" t="s">
        <v>476</v>
      </c>
      <c r="D39" s="291"/>
      <c r="E39" s="63" t="s">
        <v>170</v>
      </c>
      <c r="F39" s="60"/>
      <c r="G39" s="60"/>
    </row>
    <row r="40" spans="1:7">
      <c r="A40" s="303"/>
      <c r="B40" s="66"/>
      <c r="C40" s="87" t="s">
        <v>477</v>
      </c>
      <c r="D40" s="291"/>
      <c r="E40" s="63" t="s">
        <v>170</v>
      </c>
      <c r="F40" s="60"/>
      <c r="G40" s="60"/>
    </row>
    <row r="41" spans="1:7">
      <c r="A41" s="303"/>
      <c r="B41" s="66"/>
      <c r="C41" s="93" t="s">
        <v>478</v>
      </c>
      <c r="D41" s="291"/>
      <c r="E41" s="63" t="s">
        <v>238</v>
      </c>
      <c r="F41" s="60"/>
      <c r="G41" s="60"/>
    </row>
    <row r="42" spans="1:7">
      <c r="A42" s="304"/>
      <c r="B42" s="67"/>
      <c r="C42" s="64"/>
      <c r="D42" s="291"/>
      <c r="E42" s="64"/>
      <c r="F42" s="60"/>
      <c r="G42" s="61"/>
    </row>
    <row r="43" spans="1:7">
      <c r="A43" s="303" t="s">
        <v>30</v>
      </c>
      <c r="B43" s="66"/>
      <c r="C43" s="63" t="s">
        <v>451</v>
      </c>
      <c r="D43" s="326"/>
      <c r="E43" s="46" t="s">
        <v>479</v>
      </c>
      <c r="F43" s="62"/>
      <c r="G43" s="60"/>
    </row>
    <row r="44" spans="1:7">
      <c r="A44" s="303"/>
      <c r="B44" s="66"/>
      <c r="C44" s="63" t="s">
        <v>386</v>
      </c>
      <c r="D44" s="327"/>
      <c r="E44" s="77" t="s">
        <v>263</v>
      </c>
      <c r="F44" s="63"/>
      <c r="G44" s="60"/>
    </row>
    <row r="45" spans="1:7">
      <c r="A45" s="303"/>
      <c r="B45" s="66" t="s">
        <v>480</v>
      </c>
      <c r="C45" s="93" t="s">
        <v>467</v>
      </c>
      <c r="D45" s="327"/>
      <c r="E45" s="46" t="s">
        <v>170</v>
      </c>
      <c r="F45" s="63"/>
      <c r="G45" s="60"/>
    </row>
    <row r="46" spans="1:7">
      <c r="A46" s="303"/>
      <c r="B46" s="66"/>
      <c r="C46" s="63" t="s">
        <v>481</v>
      </c>
      <c r="D46" s="327"/>
      <c r="E46" s="63" t="s">
        <v>168</v>
      </c>
      <c r="F46" s="101"/>
      <c r="G46" s="60"/>
    </row>
    <row r="47" spans="1:7">
      <c r="A47" s="304"/>
      <c r="B47" s="67"/>
      <c r="C47" s="99"/>
      <c r="D47" s="32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03" t="s">
        <v>6</v>
      </c>
      <c r="D5" s="66"/>
      <c r="E5" s="62" t="s">
        <v>482</v>
      </c>
      <c r="F5" s="339"/>
      <c r="G5" s="63" t="s">
        <v>180</v>
      </c>
      <c r="H5" s="60"/>
      <c r="I5" s="60"/>
    </row>
    <row r="6" spans="3:9">
      <c r="C6" s="303"/>
      <c r="D6" s="66"/>
      <c r="E6" s="63" t="s">
        <v>483</v>
      </c>
      <c r="F6" s="340"/>
      <c r="G6" s="63" t="s">
        <v>288</v>
      </c>
      <c r="H6" s="60"/>
      <c r="I6" s="60"/>
    </row>
    <row r="7" spans="3:9">
      <c r="C7" s="303"/>
      <c r="D7" s="66"/>
      <c r="E7" s="63" t="s">
        <v>484</v>
      </c>
      <c r="F7" s="341"/>
      <c r="G7" s="63" t="s">
        <v>288</v>
      </c>
      <c r="H7" s="60"/>
      <c r="I7" s="60"/>
    </row>
    <row r="8" spans="3:9">
      <c r="C8" s="303"/>
      <c r="D8" s="66" t="s">
        <v>485</v>
      </c>
      <c r="E8" s="63" t="s">
        <v>486</v>
      </c>
      <c r="F8" s="341"/>
      <c r="G8" s="63" t="s">
        <v>487</v>
      </c>
      <c r="H8" s="60"/>
      <c r="I8" s="60"/>
    </row>
    <row r="9" spans="3:9">
      <c r="C9" s="303"/>
      <c r="D9" s="66"/>
      <c r="E9" s="63" t="s">
        <v>488</v>
      </c>
      <c r="F9" s="341"/>
      <c r="G9" s="63" t="s">
        <v>462</v>
      </c>
      <c r="H9" s="60"/>
      <c r="I9" s="60"/>
    </row>
    <row r="10" spans="3:9">
      <c r="C10" s="303"/>
      <c r="D10" s="66"/>
      <c r="E10" s="63" t="s">
        <v>489</v>
      </c>
      <c r="F10" s="341"/>
      <c r="G10" s="63" t="s">
        <v>490</v>
      </c>
      <c r="H10" s="60"/>
      <c r="I10" s="60"/>
    </row>
    <row r="11" spans="3:9">
      <c r="C11" s="303"/>
      <c r="D11" s="66"/>
      <c r="E11" s="63" t="s">
        <v>491</v>
      </c>
      <c r="F11" s="341"/>
      <c r="G11" s="63" t="s">
        <v>492</v>
      </c>
      <c r="H11" s="60"/>
      <c r="I11" s="60"/>
    </row>
    <row r="12" spans="3:9">
      <c r="C12" s="303"/>
      <c r="D12" s="66"/>
      <c r="E12" s="76" t="s">
        <v>493</v>
      </c>
      <c r="F12" s="341"/>
      <c r="G12" s="63" t="s">
        <v>494</v>
      </c>
      <c r="H12" s="60"/>
      <c r="I12" s="60"/>
    </row>
    <row r="13" spans="3:9">
      <c r="C13" s="303"/>
      <c r="D13" s="66"/>
      <c r="E13" s="76" t="s">
        <v>495</v>
      </c>
      <c r="F13" s="341"/>
      <c r="G13" s="63" t="s">
        <v>180</v>
      </c>
      <c r="H13" s="60"/>
      <c r="I13" s="60"/>
    </row>
    <row r="14" spans="3:9">
      <c r="C14" s="303"/>
      <c r="D14" s="66"/>
      <c r="E14" s="76" t="s">
        <v>496</v>
      </c>
      <c r="F14" s="341"/>
      <c r="G14" s="63" t="s">
        <v>171</v>
      </c>
      <c r="H14" s="60"/>
      <c r="I14" s="60"/>
    </row>
    <row r="15" spans="3:9">
      <c r="C15" s="303"/>
      <c r="D15" s="67"/>
      <c r="E15" s="76" t="s">
        <v>497</v>
      </c>
      <c r="F15" s="342"/>
      <c r="G15" s="63" t="s">
        <v>498</v>
      </c>
      <c r="H15" s="61"/>
      <c r="I15" s="61"/>
    </row>
    <row r="16" spans="3:9">
      <c r="C16" s="343" t="s">
        <v>134</v>
      </c>
      <c r="D16" s="57"/>
      <c r="E16" s="62" t="s">
        <v>333</v>
      </c>
      <c r="F16" s="96"/>
      <c r="G16" s="84" t="s">
        <v>180</v>
      </c>
      <c r="H16" s="60"/>
      <c r="I16" s="60"/>
    </row>
    <row r="17" spans="3:9">
      <c r="C17" s="344"/>
      <c r="D17" s="57"/>
      <c r="E17" s="63" t="s">
        <v>499</v>
      </c>
      <c r="F17" s="96"/>
      <c r="G17" s="98" t="s">
        <v>170</v>
      </c>
      <c r="H17" s="60"/>
      <c r="I17" s="60"/>
    </row>
    <row r="18" spans="3:9">
      <c r="C18" s="344"/>
      <c r="D18" s="57" t="s">
        <v>500</v>
      </c>
      <c r="E18" s="63" t="s">
        <v>501</v>
      </c>
      <c r="F18" s="96"/>
      <c r="G18" s="63"/>
      <c r="H18" s="60" t="s">
        <v>288</v>
      </c>
      <c r="I18" s="60"/>
    </row>
    <row r="19" spans="3:9">
      <c r="C19" s="344"/>
      <c r="D19" s="57"/>
      <c r="E19" s="63" t="s">
        <v>461</v>
      </c>
      <c r="F19" s="96"/>
      <c r="G19" s="63" t="s">
        <v>170</v>
      </c>
      <c r="H19" s="60"/>
      <c r="I19" s="60"/>
    </row>
    <row r="20" spans="3:9">
      <c r="C20" s="344"/>
      <c r="D20" s="57"/>
      <c r="E20" s="63" t="s">
        <v>502</v>
      </c>
      <c r="F20" s="96"/>
      <c r="G20" s="63" t="s">
        <v>492</v>
      </c>
      <c r="H20" s="60"/>
      <c r="I20" s="60"/>
    </row>
    <row r="21" spans="3:9">
      <c r="C21" s="344"/>
      <c r="D21" s="57"/>
      <c r="E21" s="63" t="s">
        <v>503</v>
      </c>
      <c r="F21" s="96"/>
      <c r="G21" s="63" t="s">
        <v>494</v>
      </c>
      <c r="H21" s="60"/>
      <c r="I21" s="60"/>
    </row>
    <row r="22" spans="3:9">
      <c r="C22" s="345"/>
      <c r="D22" s="57"/>
      <c r="E22" s="64" t="s">
        <v>504</v>
      </c>
      <c r="F22" s="96"/>
      <c r="G22" s="64" t="s">
        <v>298</v>
      </c>
      <c r="H22" s="60"/>
      <c r="I22" s="60"/>
    </row>
    <row r="23" spans="3:9">
      <c r="C23" s="314" t="s">
        <v>5</v>
      </c>
      <c r="D23" s="62"/>
      <c r="E23" s="63" t="s">
        <v>505</v>
      </c>
      <c r="F23" s="305"/>
      <c r="G23" s="85" t="s">
        <v>180</v>
      </c>
      <c r="H23" s="62"/>
      <c r="I23" s="59"/>
    </row>
    <row r="24" spans="3:9">
      <c r="C24" s="314"/>
      <c r="D24" s="63"/>
      <c r="E24" s="77" t="s">
        <v>506</v>
      </c>
      <c r="F24" s="306"/>
      <c r="G24" s="63" t="s">
        <v>494</v>
      </c>
      <c r="H24" s="63"/>
      <c r="I24" s="60"/>
    </row>
    <row r="25" spans="3:9">
      <c r="C25" s="314"/>
      <c r="D25" s="63" t="s">
        <v>507</v>
      </c>
      <c r="E25" s="57" t="s">
        <v>508</v>
      </c>
      <c r="F25" s="306"/>
      <c r="G25" s="63"/>
      <c r="H25" s="63" t="s">
        <v>288</v>
      </c>
      <c r="I25" s="60"/>
    </row>
    <row r="26" spans="3:9">
      <c r="C26" s="314"/>
      <c r="D26" s="63"/>
      <c r="E26" s="57" t="s">
        <v>509</v>
      </c>
      <c r="F26" s="306"/>
      <c r="G26" s="66" t="s">
        <v>510</v>
      </c>
      <c r="H26" s="63"/>
      <c r="I26" s="60"/>
    </row>
    <row r="27" spans="3:9">
      <c r="C27" s="314"/>
      <c r="D27" s="63"/>
      <c r="E27" s="57" t="s">
        <v>511</v>
      </c>
      <c r="F27" s="306"/>
      <c r="G27" s="66" t="s">
        <v>355</v>
      </c>
      <c r="H27" s="63"/>
      <c r="I27" s="60"/>
    </row>
    <row r="28" spans="3:9">
      <c r="C28" s="314"/>
      <c r="D28" s="63"/>
      <c r="E28" s="57" t="s">
        <v>512</v>
      </c>
      <c r="F28" s="306"/>
      <c r="G28" s="66" t="s">
        <v>462</v>
      </c>
      <c r="H28" s="63"/>
      <c r="I28" s="60"/>
    </row>
    <row r="29" spans="3:9">
      <c r="C29" s="314"/>
      <c r="D29" s="63"/>
      <c r="E29" s="57" t="s">
        <v>513</v>
      </c>
      <c r="F29" s="306"/>
      <c r="G29" s="66" t="s">
        <v>180</v>
      </c>
      <c r="H29" s="63"/>
      <c r="I29" s="60"/>
    </row>
    <row r="30" spans="3:9">
      <c r="C30" s="314"/>
      <c r="D30" s="63"/>
      <c r="E30" s="57" t="s">
        <v>514</v>
      </c>
      <c r="F30" s="306"/>
      <c r="G30" s="66" t="s">
        <v>130</v>
      </c>
      <c r="H30" s="63"/>
      <c r="I30" s="60"/>
    </row>
    <row r="31" spans="3:9">
      <c r="C31" s="314"/>
      <c r="D31" s="63"/>
      <c r="E31" s="77" t="s">
        <v>515</v>
      </c>
      <c r="F31" s="306"/>
      <c r="G31" s="66" t="s">
        <v>516</v>
      </c>
      <c r="H31" s="63"/>
      <c r="I31" s="60"/>
    </row>
    <row r="32" spans="3:9">
      <c r="C32" s="316" t="s">
        <v>4</v>
      </c>
      <c r="D32" s="100"/>
      <c r="E32" s="59" t="s">
        <v>517</v>
      </c>
      <c r="F32" s="290"/>
      <c r="G32" s="84" t="s">
        <v>180</v>
      </c>
      <c r="H32" s="59"/>
      <c r="I32" s="59"/>
    </row>
    <row r="33" spans="3:9">
      <c r="C33" s="303"/>
      <c r="D33" s="98"/>
      <c r="E33" s="112" t="s">
        <v>518</v>
      </c>
      <c r="F33" s="291"/>
      <c r="G33" s="98" t="s">
        <v>288</v>
      </c>
      <c r="H33" s="60"/>
      <c r="I33" s="60"/>
    </row>
    <row r="34" spans="3:9">
      <c r="C34" s="303"/>
      <c r="D34" s="98"/>
      <c r="E34" s="112" t="s">
        <v>519</v>
      </c>
      <c r="F34" s="291"/>
      <c r="G34" s="98" t="s">
        <v>288</v>
      </c>
      <c r="H34" s="60"/>
      <c r="I34" s="60"/>
    </row>
    <row r="35" spans="3:9">
      <c r="C35" s="303"/>
      <c r="D35" s="98"/>
      <c r="E35" s="112" t="s">
        <v>520</v>
      </c>
      <c r="F35" s="291"/>
      <c r="G35" s="98" t="s">
        <v>510</v>
      </c>
      <c r="H35" s="60"/>
      <c r="I35" s="60"/>
    </row>
    <row r="36" spans="3:9">
      <c r="C36" s="303"/>
      <c r="D36" s="98" t="s">
        <v>521</v>
      </c>
      <c r="E36" s="129" t="s">
        <v>522</v>
      </c>
      <c r="F36" s="291"/>
      <c r="G36" s="98" t="s">
        <v>180</v>
      </c>
      <c r="H36" s="60"/>
      <c r="I36" s="60"/>
    </row>
    <row r="37" spans="3:9">
      <c r="C37" s="303"/>
      <c r="D37" s="98"/>
      <c r="E37" s="129" t="s">
        <v>523</v>
      </c>
      <c r="F37" s="291"/>
      <c r="G37" s="98" t="s">
        <v>462</v>
      </c>
      <c r="H37" s="60"/>
      <c r="I37" s="60"/>
    </row>
    <row r="38" spans="3:9">
      <c r="C38" s="303"/>
      <c r="D38" s="98"/>
      <c r="E38" s="129" t="s">
        <v>524</v>
      </c>
      <c r="F38" s="291"/>
      <c r="G38" s="98" t="s">
        <v>355</v>
      </c>
      <c r="H38" s="60"/>
      <c r="I38" s="60"/>
    </row>
    <row r="39" spans="3:9">
      <c r="C39" s="303"/>
      <c r="D39" s="98"/>
      <c r="E39" s="129" t="s">
        <v>525</v>
      </c>
      <c r="F39" s="291"/>
      <c r="G39" s="98" t="s">
        <v>494</v>
      </c>
      <c r="H39" s="60"/>
      <c r="I39" s="60"/>
    </row>
    <row r="40" spans="3:9">
      <c r="C40" s="303"/>
      <c r="D40" s="98"/>
      <c r="E40" s="129" t="s">
        <v>526</v>
      </c>
      <c r="F40" s="291"/>
      <c r="G40" s="63" t="s">
        <v>355</v>
      </c>
      <c r="H40" s="60"/>
      <c r="I40" s="60"/>
    </row>
    <row r="41" spans="3:9">
      <c r="C41" s="303"/>
      <c r="D41" s="98"/>
      <c r="E41" s="60" t="s">
        <v>527</v>
      </c>
      <c r="F41" s="57"/>
      <c r="G41" s="63" t="s">
        <v>173</v>
      </c>
      <c r="H41" s="57"/>
      <c r="I41" s="60"/>
    </row>
    <row r="42" spans="3:9">
      <c r="C42" s="287" t="s">
        <v>12</v>
      </c>
      <c r="D42" s="56"/>
      <c r="E42" s="62"/>
      <c r="F42" s="131"/>
      <c r="G42" s="123"/>
      <c r="H42" s="123"/>
      <c r="I42" s="131"/>
    </row>
    <row r="43" spans="3:9">
      <c r="C43" s="288"/>
      <c r="D43" s="57"/>
      <c r="E43" s="63" t="s">
        <v>528</v>
      </c>
      <c r="F43" s="60"/>
      <c r="G43" s="63" t="s">
        <v>529</v>
      </c>
      <c r="H43" s="124"/>
      <c r="I43" s="132"/>
    </row>
    <row r="44" spans="3:9">
      <c r="C44" s="288"/>
      <c r="D44" s="57"/>
      <c r="E44" s="63" t="s">
        <v>530</v>
      </c>
      <c r="F44" s="60"/>
      <c r="G44" s="63" t="s">
        <v>494</v>
      </c>
      <c r="H44" s="124"/>
      <c r="I44" s="132"/>
    </row>
    <row r="45" spans="3:9">
      <c r="C45" s="288"/>
      <c r="D45" s="57"/>
      <c r="E45" s="63" t="s">
        <v>531</v>
      </c>
      <c r="F45" s="60"/>
      <c r="G45" s="63" t="s">
        <v>180</v>
      </c>
      <c r="H45" s="124"/>
      <c r="I45" s="132"/>
    </row>
    <row r="46" spans="3:9">
      <c r="C46" s="288"/>
      <c r="D46" s="57" t="s">
        <v>532</v>
      </c>
      <c r="E46" s="98" t="s">
        <v>505</v>
      </c>
      <c r="F46" s="60"/>
      <c r="G46" s="63" t="s">
        <v>180</v>
      </c>
      <c r="H46" s="124"/>
      <c r="I46" s="132"/>
    </row>
    <row r="47" spans="3:9">
      <c r="C47" s="288"/>
      <c r="D47" s="57"/>
      <c r="E47" s="98" t="s">
        <v>533</v>
      </c>
      <c r="F47" s="60"/>
      <c r="G47" s="63" t="s">
        <v>490</v>
      </c>
      <c r="H47" s="124"/>
      <c r="I47" s="132"/>
    </row>
    <row r="48" spans="3:9">
      <c r="C48" s="288"/>
      <c r="D48" s="57"/>
      <c r="E48" s="121" t="s">
        <v>534</v>
      </c>
      <c r="F48" s="132"/>
      <c r="G48" s="63" t="s">
        <v>222</v>
      </c>
      <c r="H48" s="124"/>
      <c r="I48" s="132"/>
    </row>
    <row r="49" spans="3:9">
      <c r="C49" s="130"/>
      <c r="D49" s="58"/>
      <c r="E49" s="133" t="s">
        <v>535</v>
      </c>
      <c r="F49" s="111"/>
      <c r="G49" s="64" t="s">
        <v>185</v>
      </c>
      <c r="H49" s="137"/>
      <c r="I49" s="132"/>
    </row>
    <row r="50" spans="3:9">
      <c r="C50" s="303" t="s">
        <v>28</v>
      </c>
      <c r="D50" s="66"/>
      <c r="E50" s="66" t="s">
        <v>505</v>
      </c>
      <c r="F50" s="126"/>
      <c r="G50" s="66" t="s">
        <v>180</v>
      </c>
      <c r="H50" s="66"/>
      <c r="I50" s="62"/>
    </row>
    <row r="51" spans="3:9">
      <c r="C51" s="303"/>
      <c r="D51" s="66"/>
      <c r="E51" s="66" t="s">
        <v>467</v>
      </c>
      <c r="F51" s="126"/>
      <c r="G51" s="85"/>
      <c r="H51" s="85" t="s">
        <v>288</v>
      </c>
      <c r="I51" s="63"/>
    </row>
    <row r="52" spans="3:9">
      <c r="C52" s="303"/>
      <c r="D52" s="66" t="s">
        <v>536</v>
      </c>
      <c r="E52" s="66" t="s">
        <v>458</v>
      </c>
      <c r="F52" s="126"/>
      <c r="G52" s="66" t="s">
        <v>185</v>
      </c>
      <c r="H52" s="66"/>
      <c r="I52" s="63"/>
    </row>
    <row r="53" spans="3:9">
      <c r="C53" s="303"/>
      <c r="D53" s="66"/>
      <c r="E53" s="66" t="s">
        <v>469</v>
      </c>
      <c r="F53" s="126"/>
      <c r="G53" s="66" t="s">
        <v>222</v>
      </c>
      <c r="H53" s="66"/>
      <c r="I53" s="63"/>
    </row>
    <row r="54" spans="3:9">
      <c r="C54" s="303"/>
      <c r="D54" s="135"/>
      <c r="E54" s="66" t="s">
        <v>537</v>
      </c>
      <c r="F54" s="126"/>
      <c r="G54" s="66" t="s">
        <v>185</v>
      </c>
      <c r="H54" s="66"/>
      <c r="I54" s="63"/>
    </row>
    <row r="55" spans="3:9">
      <c r="C55" s="303"/>
      <c r="D55" s="135"/>
      <c r="E55" s="66" t="s">
        <v>502</v>
      </c>
      <c r="F55" s="126"/>
      <c r="G55" s="66" t="s">
        <v>492</v>
      </c>
      <c r="H55" s="66"/>
      <c r="I55" s="63"/>
    </row>
    <row r="56" spans="3:9">
      <c r="C56" s="303"/>
      <c r="D56" s="135"/>
      <c r="E56" s="66" t="s">
        <v>538</v>
      </c>
      <c r="F56" s="126"/>
      <c r="G56" s="66" t="s">
        <v>494</v>
      </c>
      <c r="H56" s="66"/>
      <c r="I56" s="63"/>
    </row>
    <row r="57" spans="3:9">
      <c r="C57" s="304"/>
      <c r="D57" s="120"/>
      <c r="E57" s="67" t="s">
        <v>539</v>
      </c>
      <c r="F57" s="136"/>
      <c r="G57" s="67" t="s">
        <v>191</v>
      </c>
      <c r="H57" s="67"/>
      <c r="I57" s="64"/>
    </row>
    <row r="58" spans="3:9">
      <c r="C58" s="334" t="s">
        <v>10</v>
      </c>
      <c r="D58" s="113"/>
      <c r="E58" s="63"/>
      <c r="F58" s="291"/>
      <c r="G58" s="98"/>
      <c r="H58" s="60"/>
      <c r="I58" s="60"/>
    </row>
    <row r="59" spans="3:9">
      <c r="C59" s="336"/>
      <c r="E59" s="63" t="s">
        <v>540</v>
      </c>
      <c r="F59" s="291"/>
      <c r="G59" s="63" t="s">
        <v>351</v>
      </c>
      <c r="H59" s="60"/>
      <c r="I59" s="60"/>
    </row>
    <row r="60" spans="3:9">
      <c r="C60" s="336"/>
      <c r="D60" s="69" t="s">
        <v>541</v>
      </c>
      <c r="E60" s="63" t="s">
        <v>542</v>
      </c>
      <c r="F60" s="291"/>
      <c r="G60" s="63" t="s">
        <v>185</v>
      </c>
      <c r="H60" s="60"/>
      <c r="I60" s="60"/>
    </row>
    <row r="61" spans="3:9">
      <c r="C61" s="336"/>
      <c r="D61" s="114"/>
      <c r="E61" s="63"/>
      <c r="F61" s="291"/>
      <c r="G61" s="63"/>
      <c r="H61" s="60"/>
      <c r="I61" s="60"/>
    </row>
    <row r="62" spans="3:9">
      <c r="C62" s="337"/>
      <c r="D62" s="115"/>
      <c r="E62" s="64"/>
      <c r="F62" s="292"/>
      <c r="G62" s="64"/>
      <c r="H62" s="61"/>
      <c r="I62" s="61"/>
    </row>
    <row r="63" spans="3:9">
      <c r="C63" s="303" t="s">
        <v>29</v>
      </c>
      <c r="D63" s="62"/>
      <c r="E63" s="57" t="s">
        <v>505</v>
      </c>
      <c r="F63" s="318"/>
      <c r="G63" s="60" t="s">
        <v>180</v>
      </c>
      <c r="H63" s="60"/>
      <c r="I63" s="60"/>
    </row>
    <row r="64" spans="3:9">
      <c r="C64" s="303"/>
      <c r="D64" s="63"/>
      <c r="E64" s="57" t="s">
        <v>543</v>
      </c>
      <c r="F64" s="318"/>
      <c r="G64" s="63" t="s">
        <v>288</v>
      </c>
      <c r="H64" s="60"/>
      <c r="I64" s="60"/>
    </row>
    <row r="65" spans="3:9">
      <c r="C65" s="303"/>
      <c r="D65" s="63"/>
      <c r="E65" s="57" t="s">
        <v>544</v>
      </c>
      <c r="F65" s="318"/>
      <c r="G65" s="60" t="s">
        <v>288</v>
      </c>
      <c r="H65" s="60"/>
      <c r="I65" s="60"/>
    </row>
    <row r="66" spans="3:9">
      <c r="C66" s="303"/>
      <c r="D66" s="63"/>
      <c r="E66" s="77" t="s">
        <v>545</v>
      </c>
      <c r="F66" s="318"/>
      <c r="G66" s="60" t="s">
        <v>351</v>
      </c>
      <c r="H66" s="60"/>
      <c r="I66" s="60"/>
    </row>
    <row r="67" spans="3:9">
      <c r="C67" s="303"/>
      <c r="D67" s="63" t="s">
        <v>546</v>
      </c>
      <c r="E67" s="57" t="s">
        <v>547</v>
      </c>
      <c r="F67" s="318"/>
      <c r="G67" s="60" t="s">
        <v>130</v>
      </c>
      <c r="H67" s="60"/>
      <c r="I67" s="60"/>
    </row>
    <row r="68" spans="3:9">
      <c r="C68" s="303"/>
      <c r="D68" s="63"/>
      <c r="E68" s="57" t="s">
        <v>548</v>
      </c>
      <c r="F68" s="318"/>
      <c r="G68" s="60" t="s">
        <v>381</v>
      </c>
      <c r="H68" s="60"/>
      <c r="I68" s="60"/>
    </row>
    <row r="69" spans="3:9">
      <c r="C69" s="303"/>
      <c r="D69" s="63"/>
      <c r="E69" s="57" t="s">
        <v>549</v>
      </c>
      <c r="F69" s="318"/>
      <c r="G69" s="60" t="s">
        <v>494</v>
      </c>
      <c r="H69" s="60"/>
      <c r="I69" s="60"/>
    </row>
    <row r="70" spans="3:9">
      <c r="C70" s="303"/>
      <c r="D70" s="63"/>
      <c r="E70" s="57" t="s">
        <v>550</v>
      </c>
      <c r="F70" s="318"/>
      <c r="G70" s="60" t="s">
        <v>358</v>
      </c>
      <c r="H70" s="60"/>
      <c r="I70" s="60"/>
    </row>
    <row r="71" spans="3:9">
      <c r="C71" s="304"/>
      <c r="D71" s="64"/>
      <c r="E71" s="46" t="s">
        <v>551</v>
      </c>
      <c r="F71" s="319"/>
      <c r="G71" s="61" t="s">
        <v>191</v>
      </c>
      <c r="H71" s="61"/>
      <c r="I71" s="60"/>
    </row>
    <row r="72" spans="3:9">
      <c r="C72" s="303" t="s">
        <v>16</v>
      </c>
      <c r="D72" s="66"/>
      <c r="E72" s="116" t="s">
        <v>552</v>
      </c>
      <c r="F72" s="291"/>
      <c r="G72" s="84" t="s">
        <v>180</v>
      </c>
      <c r="H72" s="60"/>
      <c r="I72" s="59"/>
    </row>
    <row r="73" spans="3:9">
      <c r="C73" s="303"/>
      <c r="D73" s="66"/>
      <c r="E73" s="93" t="s">
        <v>553</v>
      </c>
      <c r="F73" s="291"/>
      <c r="G73" s="98" t="s">
        <v>288</v>
      </c>
      <c r="H73" s="60"/>
      <c r="I73" s="60"/>
    </row>
    <row r="74" spans="3:9">
      <c r="C74" s="303"/>
      <c r="D74" s="66"/>
      <c r="E74" s="93" t="s">
        <v>554</v>
      </c>
      <c r="F74" s="291"/>
      <c r="G74" s="98">
        <v>45</v>
      </c>
      <c r="H74" s="60"/>
      <c r="I74" s="60"/>
    </row>
    <row r="75" spans="3:9">
      <c r="C75" s="303"/>
      <c r="D75" s="66"/>
      <c r="E75" s="93" t="s">
        <v>555</v>
      </c>
      <c r="F75" s="291"/>
      <c r="G75" s="98" t="s">
        <v>170</v>
      </c>
      <c r="H75" s="60"/>
      <c r="I75" s="60"/>
    </row>
    <row r="76" spans="3:9">
      <c r="C76" s="303"/>
      <c r="D76" s="66" t="s">
        <v>556</v>
      </c>
      <c r="E76" s="93" t="s">
        <v>557</v>
      </c>
      <c r="F76" s="291"/>
      <c r="G76" s="63" t="s">
        <v>170</v>
      </c>
      <c r="H76" s="60"/>
      <c r="I76" s="60"/>
    </row>
    <row r="77" spans="3:9">
      <c r="C77" s="303"/>
      <c r="D77" s="66"/>
      <c r="E77" s="93" t="s">
        <v>558</v>
      </c>
      <c r="F77" s="291"/>
      <c r="G77" s="93" t="s">
        <v>494</v>
      </c>
      <c r="H77" s="60"/>
      <c r="I77" s="60"/>
    </row>
    <row r="78" spans="3:9">
      <c r="C78" s="303"/>
      <c r="D78" s="66"/>
      <c r="E78" s="87" t="s">
        <v>559</v>
      </c>
      <c r="F78" s="291"/>
      <c r="G78" s="63" t="s">
        <v>170</v>
      </c>
      <c r="H78" s="60"/>
      <c r="I78" s="60"/>
    </row>
    <row r="79" spans="3:9">
      <c r="C79" s="303"/>
      <c r="D79" s="66"/>
      <c r="E79" s="93" t="s">
        <v>560</v>
      </c>
      <c r="F79" s="291"/>
      <c r="G79" s="63" t="s">
        <v>561</v>
      </c>
      <c r="H79" s="60"/>
      <c r="I79" s="60"/>
    </row>
    <row r="80" spans="3:9">
      <c r="C80" s="303"/>
      <c r="D80" s="66"/>
      <c r="E80" s="93" t="s">
        <v>562</v>
      </c>
      <c r="F80" s="291"/>
      <c r="G80" s="63" t="s">
        <v>170</v>
      </c>
      <c r="H80" s="60"/>
      <c r="I80" s="60"/>
    </row>
    <row r="81" spans="3:9">
      <c r="C81" s="303"/>
      <c r="D81" s="66"/>
      <c r="E81" s="63" t="s">
        <v>563</v>
      </c>
      <c r="F81" s="291"/>
      <c r="G81" s="93" t="s">
        <v>170</v>
      </c>
      <c r="H81" s="60"/>
      <c r="I81" s="60"/>
    </row>
    <row r="82" spans="3:9">
      <c r="C82" s="304"/>
      <c r="D82" s="67"/>
      <c r="E82" s="76"/>
      <c r="F82" s="291"/>
      <c r="G82" s="64"/>
      <c r="H82" s="60"/>
      <c r="I82" s="61"/>
    </row>
    <row r="83" spans="3:9">
      <c r="C83" s="303" t="s">
        <v>30</v>
      </c>
      <c r="D83" s="66"/>
      <c r="E83" s="62" t="s">
        <v>564</v>
      </c>
      <c r="F83" s="326"/>
      <c r="G83" s="46" t="s">
        <v>263</v>
      </c>
      <c r="H83" s="62"/>
      <c r="I83" s="60"/>
    </row>
    <row r="84" spans="3:9">
      <c r="C84" s="303"/>
      <c r="D84" s="66"/>
      <c r="E84" s="63" t="s">
        <v>565</v>
      </c>
      <c r="F84" s="327"/>
      <c r="G84" s="77" t="s">
        <v>566</v>
      </c>
      <c r="H84" s="63"/>
      <c r="I84" s="60"/>
    </row>
    <row r="85" spans="3:9">
      <c r="C85" s="303"/>
      <c r="D85" s="66"/>
      <c r="E85" s="93" t="s">
        <v>567</v>
      </c>
      <c r="F85" s="327"/>
      <c r="G85" s="46" t="s">
        <v>566</v>
      </c>
      <c r="H85" s="63"/>
      <c r="I85" s="60"/>
    </row>
    <row r="86" spans="3:9">
      <c r="C86" s="303"/>
      <c r="D86" s="66"/>
      <c r="E86" s="63" t="s">
        <v>568</v>
      </c>
      <c r="F86" s="327"/>
      <c r="G86" s="63" t="s">
        <v>566</v>
      </c>
      <c r="H86" s="101"/>
      <c r="I86" s="60"/>
    </row>
    <row r="87" spans="3:9">
      <c r="C87" s="303"/>
      <c r="D87" s="66"/>
      <c r="E87" s="93" t="s">
        <v>569</v>
      </c>
      <c r="F87" s="327"/>
      <c r="G87" s="57" t="s">
        <v>566</v>
      </c>
      <c r="H87" s="101"/>
      <c r="I87" s="60"/>
    </row>
    <row r="88" spans="3:9">
      <c r="C88" s="303"/>
      <c r="D88" s="66"/>
      <c r="E88" s="63" t="s">
        <v>570</v>
      </c>
      <c r="F88" s="327"/>
      <c r="G88" s="57" t="s">
        <v>571</v>
      </c>
      <c r="H88" s="101"/>
      <c r="I88" s="60"/>
    </row>
    <row r="89" spans="3:9">
      <c r="C89" s="303"/>
      <c r="D89" s="66"/>
      <c r="E89" s="63" t="s">
        <v>572</v>
      </c>
      <c r="F89" s="327"/>
      <c r="G89" s="57" t="s">
        <v>573</v>
      </c>
      <c r="H89" s="101"/>
      <c r="I89" s="60"/>
    </row>
    <row r="90" spans="3:9">
      <c r="C90" s="303"/>
      <c r="D90" s="66" t="s">
        <v>574</v>
      </c>
      <c r="E90" s="93" t="s">
        <v>575</v>
      </c>
      <c r="F90" s="327"/>
      <c r="G90" s="57" t="s">
        <v>263</v>
      </c>
      <c r="H90" s="101"/>
      <c r="I90" s="60"/>
    </row>
    <row r="91" spans="3:9">
      <c r="C91" s="303"/>
      <c r="D91" s="66"/>
      <c r="E91" s="63" t="s">
        <v>576</v>
      </c>
      <c r="F91" s="327"/>
      <c r="G91" s="57" t="s">
        <v>577</v>
      </c>
      <c r="H91" s="101"/>
      <c r="I91" s="60"/>
    </row>
    <row r="92" spans="3:9">
      <c r="C92" s="303"/>
      <c r="D92" s="66"/>
      <c r="E92" s="63" t="s">
        <v>578</v>
      </c>
      <c r="F92" s="327"/>
      <c r="G92" s="57" t="s">
        <v>566</v>
      </c>
      <c r="H92" s="101"/>
      <c r="I92" s="60"/>
    </row>
    <row r="93" spans="3:9">
      <c r="C93" s="303"/>
      <c r="D93" s="66"/>
      <c r="E93" s="93" t="s">
        <v>579</v>
      </c>
      <c r="F93" s="327"/>
      <c r="G93" s="57" t="s">
        <v>580</v>
      </c>
      <c r="H93" s="101"/>
      <c r="I93" s="60"/>
    </row>
    <row r="94" spans="3:9">
      <c r="C94" s="303"/>
      <c r="D94" s="66"/>
      <c r="E94" s="63" t="s">
        <v>581</v>
      </c>
      <c r="F94" s="327"/>
      <c r="G94" s="57" t="s">
        <v>582</v>
      </c>
      <c r="H94" s="101"/>
      <c r="I94" s="60"/>
    </row>
    <row r="95" spans="3:9">
      <c r="C95" s="303"/>
      <c r="D95" s="66"/>
      <c r="E95" s="93" t="s">
        <v>583</v>
      </c>
      <c r="F95" s="327"/>
      <c r="G95" s="57" t="s">
        <v>580</v>
      </c>
      <c r="H95" s="101"/>
      <c r="I95" s="60"/>
    </row>
    <row r="96" spans="3:9">
      <c r="C96" s="303"/>
      <c r="D96" s="66"/>
      <c r="E96" s="93" t="s">
        <v>584</v>
      </c>
      <c r="F96" s="327"/>
      <c r="G96" s="57" t="s">
        <v>170</v>
      </c>
      <c r="H96" s="101"/>
      <c r="I96" s="60"/>
    </row>
    <row r="97" spans="3:9">
      <c r="C97" s="303"/>
      <c r="D97" s="66"/>
      <c r="E97" s="93" t="s">
        <v>585</v>
      </c>
      <c r="F97" s="327"/>
      <c r="G97" s="57" t="s">
        <v>170</v>
      </c>
      <c r="H97" s="101"/>
      <c r="I97" s="60"/>
    </row>
    <row r="98" spans="3:9">
      <c r="C98" s="304"/>
      <c r="D98" s="67"/>
      <c r="E98" s="99"/>
      <c r="F98" s="32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46" t="s">
        <v>592</v>
      </c>
      <c r="B2" s="140" t="s">
        <v>593</v>
      </c>
      <c r="C2" s="140" t="s">
        <v>594</v>
      </c>
      <c r="D2" s="141">
        <v>0.3576388888888889</v>
      </c>
      <c r="E2" s="141">
        <v>0.38194444444444442</v>
      </c>
      <c r="F2" s="141">
        <f>E2-D2</f>
        <v>2.4305555555555525E-2</v>
      </c>
      <c r="H2" s="139" t="s">
        <v>595</v>
      </c>
      <c r="I2" s="139" t="s">
        <v>596</v>
      </c>
      <c r="Q2" t="s">
        <v>594</v>
      </c>
    </row>
    <row r="3" spans="1:17">
      <c r="A3" s="34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46"/>
      <c r="B4" s="140" t="s">
        <v>599</v>
      </c>
      <c r="C4" s="140" t="s">
        <v>594</v>
      </c>
      <c r="D4" s="141">
        <v>0.39583333333333331</v>
      </c>
      <c r="E4" s="141">
        <v>0.4375</v>
      </c>
      <c r="F4" s="141">
        <f t="shared" si="0"/>
        <v>4.1666666666666685E-2</v>
      </c>
      <c r="H4" s="142" t="s">
        <v>598</v>
      </c>
      <c r="I4" s="141">
        <f>SUMIFS(F2:F16, C2:C16,H4)</f>
        <v>2.0833333333333315E-2</v>
      </c>
      <c r="Q4" t="s">
        <v>600</v>
      </c>
    </row>
    <row r="5" spans="1:17">
      <c r="A5" s="346"/>
      <c r="B5" s="140" t="s">
        <v>601</v>
      </c>
      <c r="C5" s="140" t="s">
        <v>602</v>
      </c>
      <c r="D5" s="141">
        <v>0.4375</v>
      </c>
      <c r="E5" s="141">
        <v>0.4513888888888889</v>
      </c>
      <c r="F5" s="141">
        <f t="shared" si="0"/>
        <v>1.3888888888888895E-2</v>
      </c>
      <c r="H5" s="142" t="s">
        <v>600</v>
      </c>
      <c r="I5" s="141">
        <f>SUMIFS(F2:F16, C2:C16,H5)</f>
        <v>5.555555555555558E-2</v>
      </c>
      <c r="Q5" t="s">
        <v>597</v>
      </c>
    </row>
    <row r="6" spans="1:17">
      <c r="A6" s="34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46"/>
      <c r="B7" s="140" t="s">
        <v>605</v>
      </c>
      <c r="C7" s="140" t="s">
        <v>598</v>
      </c>
      <c r="D7" s="141">
        <v>0.47916666666666669</v>
      </c>
      <c r="E7" s="141">
        <v>0.5</v>
      </c>
      <c r="F7" s="141">
        <f t="shared" si="0"/>
        <v>2.0833333333333315E-2</v>
      </c>
      <c r="H7" s="142" t="s">
        <v>604</v>
      </c>
      <c r="I7" s="141">
        <f>SUMIFS(F2:F16, C2:C16,H7)</f>
        <v>2.777777777777779E-2</v>
      </c>
      <c r="Q7" t="s">
        <v>602</v>
      </c>
    </row>
    <row r="8" spans="1:17">
      <c r="A8" s="346"/>
      <c r="B8" s="140" t="s">
        <v>606</v>
      </c>
      <c r="C8" s="140" t="s">
        <v>594</v>
      </c>
      <c r="D8" s="141">
        <v>0.5</v>
      </c>
      <c r="E8" s="141">
        <v>0.52083333333333337</v>
      </c>
      <c r="F8" s="141">
        <f t="shared" si="0"/>
        <v>2.083333333333337E-2</v>
      </c>
      <c r="H8" s="142" t="s">
        <v>602</v>
      </c>
      <c r="I8" s="141">
        <f>SUMIFS(F2:F16, C2:C16,H8)</f>
        <v>6.2500000000000056E-2</v>
      </c>
    </row>
    <row r="9" spans="1:17">
      <c r="A9" s="346"/>
      <c r="B9" s="140" t="s">
        <v>607</v>
      </c>
      <c r="C9" s="140" t="s">
        <v>594</v>
      </c>
      <c r="D9" s="141">
        <v>0.52083333333333337</v>
      </c>
      <c r="E9" s="141">
        <v>0.54861111111111105</v>
      </c>
      <c r="F9" s="141">
        <f t="shared" si="0"/>
        <v>2.7777777777777679E-2</v>
      </c>
      <c r="H9" s="138" t="s">
        <v>608</v>
      </c>
      <c r="I9" s="139">
        <f>SUM(I3:I8)</f>
        <v>0.3888888888888889</v>
      </c>
    </row>
    <row r="10" spans="1:17">
      <c r="A10" s="346"/>
      <c r="B10" s="140" t="s">
        <v>609</v>
      </c>
      <c r="C10" s="140" t="s">
        <v>602</v>
      </c>
      <c r="D10" s="141">
        <v>0.54861111111111105</v>
      </c>
      <c r="E10" s="141">
        <v>0.57638888888888895</v>
      </c>
      <c r="F10" s="141">
        <f t="shared" si="0"/>
        <v>2.7777777777777901E-2</v>
      </c>
      <c r="I10" s="143"/>
    </row>
    <row r="11" spans="1:17">
      <c r="A11" s="346"/>
      <c r="B11" s="140" t="s">
        <v>607</v>
      </c>
      <c r="C11" s="140" t="s">
        <v>594</v>
      </c>
      <c r="D11" s="141">
        <v>0.57638888888888895</v>
      </c>
      <c r="E11" s="141">
        <v>0.60416666666666663</v>
      </c>
      <c r="F11" s="141">
        <f t="shared" si="0"/>
        <v>2.7777777777777679E-2</v>
      </c>
      <c r="I11" s="143"/>
    </row>
    <row r="12" spans="1:17">
      <c r="A12" s="346"/>
      <c r="B12" s="140" t="s">
        <v>610</v>
      </c>
      <c r="C12" s="140" t="s">
        <v>597</v>
      </c>
      <c r="D12" s="141">
        <v>0.60416666666666663</v>
      </c>
      <c r="E12" s="141">
        <v>0.62152777777777779</v>
      </c>
      <c r="F12" s="141">
        <f t="shared" si="0"/>
        <v>1.736111111111116E-2</v>
      </c>
    </row>
    <row r="13" spans="1:17">
      <c r="A13" s="346"/>
      <c r="B13" s="140" t="s">
        <v>354</v>
      </c>
      <c r="C13" s="140" t="s">
        <v>604</v>
      </c>
      <c r="D13" s="141">
        <v>0.625</v>
      </c>
      <c r="E13" s="141">
        <v>0.65277777777777779</v>
      </c>
      <c r="F13" s="141">
        <f t="shared" si="0"/>
        <v>2.777777777777779E-2</v>
      </c>
    </row>
    <row r="14" spans="1:17">
      <c r="A14" s="346"/>
      <c r="B14" s="140" t="s">
        <v>611</v>
      </c>
      <c r="C14" s="140" t="s">
        <v>600</v>
      </c>
      <c r="D14" s="141">
        <v>0.65277777777777779</v>
      </c>
      <c r="E14" s="141">
        <v>0.70833333333333337</v>
      </c>
      <c r="F14" s="141">
        <f t="shared" si="0"/>
        <v>5.555555555555558E-2</v>
      </c>
    </row>
    <row r="15" spans="1:17">
      <c r="A15" s="346"/>
      <c r="B15" s="140" t="s">
        <v>612</v>
      </c>
      <c r="C15" s="140" t="s">
        <v>602</v>
      </c>
      <c r="D15" s="141">
        <v>0.70833333333333337</v>
      </c>
      <c r="E15" s="141">
        <v>0.72916666666666663</v>
      </c>
      <c r="F15" s="141">
        <f t="shared" si="0"/>
        <v>2.0833333333333259E-2</v>
      </c>
    </row>
    <row r="16" spans="1:17">
      <c r="A16" s="346"/>
      <c r="B16" s="140" t="s">
        <v>613</v>
      </c>
      <c r="C16" s="140" t="s">
        <v>597</v>
      </c>
      <c r="D16" s="141">
        <v>0.72916666666666663</v>
      </c>
      <c r="E16" s="141">
        <v>0.75</v>
      </c>
      <c r="F16" s="141">
        <f t="shared" si="0"/>
        <v>2.083333333333337E-2</v>
      </c>
    </row>
    <row r="17" spans="1:9">
      <c r="A17" s="346" t="s">
        <v>614</v>
      </c>
      <c r="B17" s="140" t="s">
        <v>615</v>
      </c>
      <c r="C17" s="140" t="s">
        <v>597</v>
      </c>
      <c r="D17" s="141">
        <v>0.38194444444444442</v>
      </c>
      <c r="E17" s="141">
        <v>0.39583333333333331</v>
      </c>
      <c r="F17" s="141">
        <f t="shared" si="0"/>
        <v>1.3888888888888895E-2</v>
      </c>
      <c r="H17" s="139" t="s">
        <v>595</v>
      </c>
      <c r="I17" s="139" t="s">
        <v>596</v>
      </c>
    </row>
    <row r="18" spans="1:9">
      <c r="A18" s="34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4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4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4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4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4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4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46"/>
      <c r="B25" s="140" t="s">
        <v>619</v>
      </c>
      <c r="C25" s="140" t="s">
        <v>602</v>
      </c>
      <c r="D25" s="141">
        <v>0.54166666666666663</v>
      </c>
      <c r="E25" s="141">
        <v>0.5625</v>
      </c>
      <c r="F25" s="141">
        <f t="shared" si="0"/>
        <v>2.083333333333337E-2</v>
      </c>
      <c r="I25" s="143"/>
    </row>
    <row r="26" spans="1:9">
      <c r="A26" s="346"/>
      <c r="B26" s="140" t="s">
        <v>607</v>
      </c>
      <c r="C26" s="140" t="s">
        <v>594</v>
      </c>
      <c r="D26" s="141">
        <v>0.5625</v>
      </c>
      <c r="E26" s="141">
        <v>0.60416666666666663</v>
      </c>
      <c r="F26" s="141">
        <f t="shared" si="0"/>
        <v>4.166666666666663E-2</v>
      </c>
      <c r="I26" s="143"/>
    </row>
    <row r="27" spans="1:9">
      <c r="A27" s="346"/>
      <c r="B27" s="140" t="s">
        <v>610</v>
      </c>
      <c r="C27" s="140" t="s">
        <v>597</v>
      </c>
      <c r="D27" s="141">
        <v>0.60416666666666663</v>
      </c>
      <c r="E27" s="141">
        <v>0.62152777777777779</v>
      </c>
      <c r="F27" s="141">
        <f t="shared" si="0"/>
        <v>1.736111111111116E-2</v>
      </c>
    </row>
    <row r="28" spans="1:9">
      <c r="A28" s="346"/>
      <c r="B28" s="140" t="s">
        <v>620</v>
      </c>
      <c r="C28" s="140" t="s">
        <v>604</v>
      </c>
      <c r="D28" s="141">
        <v>0.62361111111111112</v>
      </c>
      <c r="E28" s="141">
        <v>0.65277777777777779</v>
      </c>
      <c r="F28" s="141">
        <f t="shared" si="0"/>
        <v>2.9166666666666674E-2</v>
      </c>
    </row>
    <row r="29" spans="1:9">
      <c r="A29" s="346"/>
      <c r="B29" s="140" t="s">
        <v>621</v>
      </c>
      <c r="C29" s="140" t="s">
        <v>600</v>
      </c>
      <c r="D29" s="141">
        <v>0.65416666666666667</v>
      </c>
      <c r="E29" s="141">
        <v>0.70833333333333337</v>
      </c>
      <c r="F29" s="141">
        <f t="shared" si="0"/>
        <v>5.4166666666666696E-2</v>
      </c>
    </row>
    <row r="30" spans="1:9">
      <c r="A30" s="346"/>
      <c r="B30" s="140" t="s">
        <v>612</v>
      </c>
      <c r="C30" s="140" t="s">
        <v>602</v>
      </c>
      <c r="D30" s="141">
        <v>0.70833333333333337</v>
      </c>
      <c r="E30" s="141">
        <v>0.72569444444444453</v>
      </c>
      <c r="F30" s="141">
        <f t="shared" si="0"/>
        <v>1.736111111111116E-2</v>
      </c>
    </row>
    <row r="31" spans="1:9">
      <c r="A31" s="346"/>
      <c r="B31" s="140" t="s">
        <v>615</v>
      </c>
      <c r="C31" s="140" t="s">
        <v>597</v>
      </c>
      <c r="D31" s="141">
        <v>0.72916666666666663</v>
      </c>
      <c r="E31" s="141">
        <v>0.75</v>
      </c>
      <c r="F31" s="141">
        <f t="shared" si="0"/>
        <v>2.083333333333337E-2</v>
      </c>
    </row>
    <row r="32" spans="1:9">
      <c r="A32" s="346" t="s">
        <v>622</v>
      </c>
      <c r="B32" s="140" t="s">
        <v>615</v>
      </c>
      <c r="C32" s="140" t="s">
        <v>597</v>
      </c>
      <c r="D32" s="153">
        <v>0.38194444444444442</v>
      </c>
      <c r="E32" s="153">
        <v>0.39583333333333331</v>
      </c>
      <c r="F32" s="141">
        <f t="shared" si="0"/>
        <v>1.3888888888888895E-2</v>
      </c>
      <c r="H32" s="139" t="s">
        <v>595</v>
      </c>
      <c r="I32" s="139" t="s">
        <v>596</v>
      </c>
    </row>
    <row r="33" spans="1:9">
      <c r="A33" s="34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46"/>
      <c r="B34" s="140" t="s">
        <v>624</v>
      </c>
      <c r="C34" s="140" t="s">
        <v>602</v>
      </c>
      <c r="D34" s="141">
        <v>0.4548611111111111</v>
      </c>
      <c r="E34" s="141">
        <v>0.47222222222222227</v>
      </c>
      <c r="F34" s="141">
        <f t="shared" si="0"/>
        <v>1.736111111111116E-2</v>
      </c>
      <c r="H34" s="142" t="s">
        <v>598</v>
      </c>
      <c r="I34" s="141">
        <f t="shared" ref="I34" si="9">SUMIFS(F32:F47, C32:C47,H34)</f>
        <v>0</v>
      </c>
    </row>
    <row r="35" spans="1:9">
      <c r="A35" s="34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4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4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4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4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46"/>
      <c r="B40" s="140" t="s">
        <v>629</v>
      </c>
      <c r="C40" s="140" t="s">
        <v>597</v>
      </c>
      <c r="D40" s="141">
        <v>0.60416666666666663</v>
      </c>
      <c r="E40" s="141">
        <v>0.62152777777777779</v>
      </c>
      <c r="F40" s="141">
        <f t="shared" si="0"/>
        <v>1.736111111111116E-2</v>
      </c>
      <c r="I40" s="143"/>
    </row>
    <row r="41" spans="1:9">
      <c r="A41" s="346"/>
      <c r="B41" s="140" t="s">
        <v>630</v>
      </c>
      <c r="C41" s="140" t="s">
        <v>604</v>
      </c>
      <c r="D41" s="141">
        <v>0.625</v>
      </c>
      <c r="E41" s="141">
        <v>0.65277777777777779</v>
      </c>
      <c r="F41" s="141">
        <f t="shared" si="0"/>
        <v>2.777777777777779E-2</v>
      </c>
      <c r="I41" s="143"/>
    </row>
    <row r="42" spans="1:9">
      <c r="A42" s="346"/>
      <c r="B42" s="140" t="s">
        <v>631</v>
      </c>
      <c r="C42" s="140" t="s">
        <v>600</v>
      </c>
      <c r="D42" s="141">
        <v>0.65625</v>
      </c>
      <c r="E42" s="141">
        <v>0.70833333333333337</v>
      </c>
      <c r="F42" s="141">
        <f t="shared" si="0"/>
        <v>5.208333333333337E-2</v>
      </c>
    </row>
    <row r="43" spans="1:9">
      <c r="A43" s="346"/>
      <c r="B43" s="140" t="s">
        <v>632</v>
      </c>
      <c r="C43" s="140" t="s">
        <v>594</v>
      </c>
      <c r="D43" s="141">
        <v>0.71180555555555547</v>
      </c>
      <c r="E43" s="141">
        <v>0.77430555555555547</v>
      </c>
      <c r="F43" s="141">
        <f t="shared" si="0"/>
        <v>6.25E-2</v>
      </c>
    </row>
    <row r="44" spans="1:9">
      <c r="A44" s="346"/>
      <c r="B44" s="140" t="s">
        <v>398</v>
      </c>
      <c r="C44" s="140" t="s">
        <v>594</v>
      </c>
      <c r="D44" s="141">
        <v>0.78125</v>
      </c>
      <c r="E44" s="141">
        <v>0.78819444444444453</v>
      </c>
      <c r="F44" s="141">
        <f t="shared" si="0"/>
        <v>6.9444444444445308E-3</v>
      </c>
    </row>
    <row r="45" spans="1:9">
      <c r="A45" s="346"/>
      <c r="B45" s="140" t="s">
        <v>633</v>
      </c>
      <c r="C45" s="140" t="s">
        <v>594</v>
      </c>
      <c r="D45" s="141">
        <v>0.78819444444444453</v>
      </c>
      <c r="E45" s="141">
        <v>0.8125</v>
      </c>
      <c r="F45" s="141">
        <f t="shared" si="0"/>
        <v>2.4305555555555469E-2</v>
      </c>
    </row>
    <row r="46" spans="1:9">
      <c r="A46" s="346"/>
      <c r="B46" s="140" t="s">
        <v>634</v>
      </c>
      <c r="C46" s="140"/>
      <c r="D46" s="141"/>
      <c r="E46" s="141"/>
      <c r="F46" s="141"/>
    </row>
    <row r="47" spans="1:9">
      <c r="A47" s="346"/>
      <c r="B47" s="140" t="s">
        <v>635</v>
      </c>
      <c r="C47" s="140"/>
      <c r="D47" s="141"/>
      <c r="E47" s="141"/>
      <c r="F47" s="141">
        <f t="shared" si="0"/>
        <v>0</v>
      </c>
    </row>
    <row r="48" spans="1:9">
      <c r="A48" s="346" t="s">
        <v>636</v>
      </c>
      <c r="B48" s="140" t="s">
        <v>615</v>
      </c>
      <c r="C48" s="140" t="s">
        <v>597</v>
      </c>
      <c r="D48" s="141">
        <v>0.38194444444444442</v>
      </c>
      <c r="E48" s="141">
        <v>0.39583333333333331</v>
      </c>
      <c r="F48" s="141">
        <f t="shared" si="0"/>
        <v>1.3888888888888895E-2</v>
      </c>
      <c r="H48" s="139" t="s">
        <v>595</v>
      </c>
      <c r="I48" s="139" t="s">
        <v>596</v>
      </c>
    </row>
    <row r="49" spans="1:9">
      <c r="A49" s="34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46"/>
      <c r="B50" s="140" t="s">
        <v>638</v>
      </c>
      <c r="C50" s="140" t="s">
        <v>602</v>
      </c>
      <c r="D50" s="141">
        <v>0.4375</v>
      </c>
      <c r="E50" s="141">
        <v>0.44791666666666669</v>
      </c>
      <c r="F50" s="141">
        <f t="shared" si="0"/>
        <v>1.0416666666666685E-2</v>
      </c>
      <c r="H50" s="142" t="s">
        <v>598</v>
      </c>
      <c r="I50" s="141">
        <f t="shared" ref="I50" si="16">SUMIFS(F48:F62, C48:C62,H50)</f>
        <v>0</v>
      </c>
    </row>
    <row r="51" spans="1:9">
      <c r="A51" s="346"/>
      <c r="B51" s="140" t="s">
        <v>639</v>
      </c>
      <c r="C51" s="140" t="s">
        <v>594</v>
      </c>
      <c r="D51" s="141">
        <v>0.44791666666666669</v>
      </c>
      <c r="E51" s="141">
        <v>0.47916666666666669</v>
      </c>
      <c r="F51" s="141">
        <f t="shared" si="0"/>
        <v>3.125E-2</v>
      </c>
      <c r="H51" s="142" t="s">
        <v>600</v>
      </c>
      <c r="I51" s="141">
        <f t="shared" ref="I51" si="17">SUMIFS(F48:F62, C48:C62,H51)</f>
        <v>3.125E-2</v>
      </c>
    </row>
    <row r="52" spans="1:9">
      <c r="A52" s="34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4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4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46"/>
      <c r="B55" s="140" t="s">
        <v>642</v>
      </c>
      <c r="C55" s="140" t="s">
        <v>604</v>
      </c>
      <c r="D55" s="141">
        <v>0.625</v>
      </c>
      <c r="E55" s="141">
        <v>0.65277777777777779</v>
      </c>
      <c r="F55" s="141">
        <f t="shared" si="0"/>
        <v>2.777777777777779E-2</v>
      </c>
      <c r="H55" s="138" t="s">
        <v>608</v>
      </c>
      <c r="I55" s="139">
        <f t="shared" ref="I55" si="21">SUM(I49:I54)</f>
        <v>0.39236111111111122</v>
      </c>
    </row>
    <row r="56" spans="1:9">
      <c r="A56" s="346"/>
      <c r="B56" s="140" t="s">
        <v>643</v>
      </c>
      <c r="C56" s="140" t="s">
        <v>594</v>
      </c>
      <c r="D56" s="141">
        <v>0.65625</v>
      </c>
      <c r="E56" s="141">
        <v>0.70833333333333337</v>
      </c>
      <c r="F56" s="141">
        <f t="shared" si="0"/>
        <v>5.208333333333337E-2</v>
      </c>
      <c r="I56" s="143"/>
    </row>
    <row r="57" spans="1:9">
      <c r="A57" s="346"/>
      <c r="B57" s="140" t="s">
        <v>613</v>
      </c>
      <c r="C57" s="140" t="s">
        <v>597</v>
      </c>
      <c r="D57" s="141">
        <v>0.72916666666666663</v>
      </c>
      <c r="E57" s="141">
        <v>0.75</v>
      </c>
      <c r="F57" s="141">
        <f t="shared" si="0"/>
        <v>2.083333333333337E-2</v>
      </c>
      <c r="I57" s="143"/>
    </row>
    <row r="58" spans="1:9">
      <c r="A58" s="346"/>
      <c r="B58" s="45" t="s">
        <v>644</v>
      </c>
      <c r="C58" s="140" t="s">
        <v>600</v>
      </c>
      <c r="D58" s="141">
        <v>0.83333333333333337</v>
      </c>
      <c r="E58" s="141">
        <v>0.86458333333333337</v>
      </c>
      <c r="F58" s="141">
        <f t="shared" si="0"/>
        <v>3.125E-2</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t="s">
        <v>615</v>
      </c>
      <c r="C63" s="140" t="s">
        <v>597</v>
      </c>
      <c r="D63" s="141">
        <v>0.38194444444444442</v>
      </c>
      <c r="E63" s="141">
        <v>0.39583333333333331</v>
      </c>
      <c r="F63" s="141">
        <f t="shared" si="0"/>
        <v>1.3888888888888895E-2</v>
      </c>
      <c r="H63" s="139" t="s">
        <v>595</v>
      </c>
      <c r="I63" s="139" t="s">
        <v>596</v>
      </c>
    </row>
    <row r="64" spans="1:9">
      <c r="A64" s="34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4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46"/>
      <c r="B66" s="140" t="s">
        <v>647</v>
      </c>
      <c r="C66" s="140" t="s">
        <v>594</v>
      </c>
      <c r="D66" s="141">
        <v>0.65625</v>
      </c>
      <c r="E66" s="141">
        <v>0.70972222222222225</v>
      </c>
      <c r="F66" s="141">
        <f t="shared" si="0"/>
        <v>5.3472222222222254E-2</v>
      </c>
      <c r="H66" s="142" t="s">
        <v>600</v>
      </c>
      <c r="I66" s="141">
        <f t="shared" ref="I66" si="24">SUMIFS(F63:F77, C63:C77,H66)</f>
        <v>0</v>
      </c>
    </row>
    <row r="67" spans="1:9">
      <c r="A67" s="34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4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4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4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46"/>
      <c r="B71" s="140" t="s">
        <v>649</v>
      </c>
      <c r="C71" s="140" t="s">
        <v>594</v>
      </c>
      <c r="D71" s="141">
        <v>0.72916666666666663</v>
      </c>
      <c r="E71" s="141">
        <v>0.79166666666666663</v>
      </c>
      <c r="F71" s="141">
        <f t="shared" si="26"/>
        <v>6.25E-2</v>
      </c>
      <c r="I71" s="143"/>
    </row>
    <row r="72" spans="1:9">
      <c r="A72" s="346"/>
      <c r="B72" s="140" t="s">
        <v>650</v>
      </c>
      <c r="C72" s="140" t="s">
        <v>594</v>
      </c>
      <c r="D72" s="141">
        <v>0.86458333333333337</v>
      </c>
      <c r="E72" s="141">
        <v>0.97916666666666663</v>
      </c>
      <c r="F72" s="141">
        <f t="shared" si="26"/>
        <v>0.11458333333333326</v>
      </c>
      <c r="I72" s="143"/>
    </row>
    <row r="73" spans="1:9">
      <c r="A73" s="346"/>
      <c r="B73" s="140"/>
      <c r="C73" s="140"/>
      <c r="D73" s="141"/>
      <c r="E73" s="141"/>
      <c r="F73" s="141">
        <f t="shared" si="26"/>
        <v>0</v>
      </c>
    </row>
    <row r="74" spans="1:9">
      <c r="A74" s="346"/>
      <c r="B74" s="140"/>
      <c r="C74" s="140"/>
      <c r="D74" s="141"/>
      <c r="E74" s="141"/>
      <c r="F74" s="141">
        <f t="shared" si="26"/>
        <v>0</v>
      </c>
    </row>
    <row r="75" spans="1:9">
      <c r="A75" s="346"/>
      <c r="B75" s="140"/>
      <c r="C75" s="140"/>
      <c r="D75" s="141"/>
      <c r="E75" s="141"/>
      <c r="F75" s="141">
        <f t="shared" si="26"/>
        <v>0</v>
      </c>
    </row>
    <row r="76" spans="1:9">
      <c r="A76" s="346"/>
      <c r="B76" s="140"/>
      <c r="C76" s="140"/>
      <c r="D76" s="141"/>
      <c r="E76" s="141"/>
      <c r="F76" s="141">
        <f t="shared" si="26"/>
        <v>0</v>
      </c>
    </row>
    <row r="77" spans="1:9">
      <c r="A77" s="346"/>
      <c r="B77" s="140"/>
      <c r="C77" s="140"/>
      <c r="D77" s="141"/>
      <c r="E77" s="141"/>
      <c r="F77" s="141">
        <f t="shared" si="26"/>
        <v>0</v>
      </c>
    </row>
    <row r="78" spans="1:9">
      <c r="A78" s="346" t="s">
        <v>28</v>
      </c>
      <c r="B78" s="140" t="s">
        <v>615</v>
      </c>
      <c r="C78" s="140" t="s">
        <v>597</v>
      </c>
      <c r="D78" s="141">
        <v>0.38194444444444442</v>
      </c>
      <c r="E78" s="141">
        <v>0.39583333333333331</v>
      </c>
      <c r="F78" s="141">
        <f t="shared" si="26"/>
        <v>1.3888888888888895E-2</v>
      </c>
      <c r="H78" s="139" t="s">
        <v>595</v>
      </c>
      <c r="I78" s="139" t="s">
        <v>596</v>
      </c>
    </row>
    <row r="79" spans="1:9">
      <c r="A79" s="34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4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4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4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4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4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4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46"/>
      <c r="B86" s="140" t="s">
        <v>657</v>
      </c>
      <c r="C86" s="140" t="s">
        <v>597</v>
      </c>
      <c r="D86" s="141">
        <v>0.60416666666666663</v>
      </c>
      <c r="E86" s="141">
        <v>0.625</v>
      </c>
      <c r="F86" s="141">
        <f t="shared" si="26"/>
        <v>2.083333333333337E-2</v>
      </c>
      <c r="I86" s="143"/>
    </row>
    <row r="87" spans="1:9">
      <c r="A87" s="346"/>
      <c r="B87" s="140" t="s">
        <v>354</v>
      </c>
      <c r="C87" s="140" t="s">
        <v>604</v>
      </c>
      <c r="D87" s="141">
        <v>0.625</v>
      </c>
      <c r="E87" s="141">
        <v>0.65277777777777779</v>
      </c>
      <c r="F87" s="141">
        <f t="shared" si="26"/>
        <v>2.777777777777779E-2</v>
      </c>
      <c r="I87" s="143"/>
    </row>
    <row r="88" spans="1:9">
      <c r="A88" s="346"/>
      <c r="B88" s="140" t="s">
        <v>658</v>
      </c>
      <c r="C88" s="140" t="s">
        <v>600</v>
      </c>
      <c r="D88" s="141">
        <v>0.65972222222222221</v>
      </c>
      <c r="E88" s="141">
        <v>0.70833333333333337</v>
      </c>
      <c r="F88" s="141">
        <f t="shared" si="26"/>
        <v>4.861111111111116E-2</v>
      </c>
    </row>
    <row r="89" spans="1:9">
      <c r="A89" s="346"/>
      <c r="B89" s="140" t="s">
        <v>612</v>
      </c>
      <c r="C89" s="140" t="s">
        <v>602</v>
      </c>
      <c r="D89" s="141">
        <v>0.70833333333333337</v>
      </c>
      <c r="E89" s="141">
        <v>0.72916666666666663</v>
      </c>
      <c r="F89" s="141">
        <f t="shared" si="26"/>
        <v>2.0833333333333259E-2</v>
      </c>
    </row>
    <row r="90" spans="1:9">
      <c r="A90" s="346"/>
      <c r="B90" s="140" t="s">
        <v>659</v>
      </c>
      <c r="C90" s="140" t="s">
        <v>597</v>
      </c>
      <c r="D90" s="141">
        <v>0.72986111111111107</v>
      </c>
      <c r="E90" s="141">
        <v>0.75</v>
      </c>
      <c r="F90" s="141">
        <f t="shared" si="26"/>
        <v>2.0138888888888928E-2</v>
      </c>
    </row>
    <row r="91" spans="1:9">
      <c r="A91" s="346"/>
      <c r="B91" s="140" t="s">
        <v>660</v>
      </c>
      <c r="C91" s="140" t="s">
        <v>600</v>
      </c>
      <c r="D91" s="141">
        <v>0.91666666666666663</v>
      </c>
      <c r="E91" s="141">
        <v>0.99930555555555556</v>
      </c>
      <c r="F91" s="141">
        <f t="shared" si="26"/>
        <v>8.2638888888888928E-2</v>
      </c>
    </row>
    <row r="92" spans="1:9">
      <c r="A92" s="346"/>
      <c r="B92" s="140"/>
      <c r="C92" s="140"/>
      <c r="D92" s="141"/>
      <c r="E92" s="141"/>
      <c r="F92" s="141">
        <f t="shared" si="26"/>
        <v>0</v>
      </c>
    </row>
    <row r="93" spans="1:9">
      <c r="A93" s="346" t="s">
        <v>661</v>
      </c>
      <c r="B93" s="140" t="s">
        <v>615</v>
      </c>
      <c r="C93" s="140" t="s">
        <v>597</v>
      </c>
      <c r="D93" s="141">
        <v>0.38194444444444442</v>
      </c>
      <c r="E93" s="141">
        <v>0.39583333333333331</v>
      </c>
      <c r="F93" s="141">
        <f t="shared" si="26"/>
        <v>1.3888888888888895E-2</v>
      </c>
      <c r="H93" s="139" t="s">
        <v>595</v>
      </c>
      <c r="I93" s="139" t="s">
        <v>596</v>
      </c>
    </row>
    <row r="94" spans="1:9">
      <c r="A94" s="34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4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4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4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4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4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4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46"/>
      <c r="B101" s="140" t="s">
        <v>667</v>
      </c>
      <c r="C101" s="140" t="s">
        <v>594</v>
      </c>
      <c r="D101" s="141">
        <v>0.58333333333333337</v>
      </c>
      <c r="E101" s="141">
        <v>0.60416666666666663</v>
      </c>
      <c r="F101" s="141">
        <f t="shared" si="26"/>
        <v>2.0833333333333259E-2</v>
      </c>
      <c r="I101" s="143"/>
    </row>
    <row r="102" spans="1:9">
      <c r="A102" s="346"/>
      <c r="B102" s="140" t="s">
        <v>657</v>
      </c>
      <c r="C102" s="140" t="s">
        <v>597</v>
      </c>
      <c r="D102" s="141">
        <v>0.60416666666666663</v>
      </c>
      <c r="E102" s="141">
        <v>0.62152777777777779</v>
      </c>
      <c r="F102" s="141">
        <f t="shared" si="26"/>
        <v>1.736111111111116E-2</v>
      </c>
      <c r="I102" s="143"/>
    </row>
    <row r="103" spans="1:9">
      <c r="A103" s="346"/>
      <c r="B103" s="140" t="s">
        <v>380</v>
      </c>
      <c r="C103" s="140" t="s">
        <v>604</v>
      </c>
      <c r="D103" s="141">
        <v>0.625</v>
      </c>
      <c r="E103" s="141">
        <v>0.65277777777777779</v>
      </c>
      <c r="F103" s="141">
        <f t="shared" si="26"/>
        <v>2.777777777777779E-2</v>
      </c>
    </row>
    <row r="104" spans="1:9">
      <c r="A104" s="346"/>
      <c r="B104" s="140" t="s">
        <v>668</v>
      </c>
      <c r="C104" s="140" t="s">
        <v>600</v>
      </c>
      <c r="D104" s="141">
        <v>0.65416666666666667</v>
      </c>
      <c r="E104" s="141">
        <v>0.70833333333333337</v>
      </c>
      <c r="F104" s="141">
        <f t="shared" si="26"/>
        <v>5.4166666666666696E-2</v>
      </c>
    </row>
    <row r="105" spans="1:9">
      <c r="A105" s="346"/>
      <c r="B105" s="140" t="s">
        <v>612</v>
      </c>
      <c r="C105" s="140" t="s">
        <v>602</v>
      </c>
      <c r="D105" s="141">
        <v>0.70833333333333337</v>
      </c>
      <c r="E105" s="141">
        <v>0.72916666666666663</v>
      </c>
      <c r="F105" s="141">
        <f t="shared" si="26"/>
        <v>2.0833333333333259E-2</v>
      </c>
    </row>
    <row r="106" spans="1:9">
      <c r="A106" s="346"/>
      <c r="B106" s="140" t="s">
        <v>669</v>
      </c>
      <c r="C106" s="140" t="s">
        <v>594</v>
      </c>
      <c r="D106" s="141">
        <v>0.72916666666666663</v>
      </c>
      <c r="E106" s="141">
        <v>0.75</v>
      </c>
      <c r="F106" s="141">
        <f t="shared" si="26"/>
        <v>2.083333333333337E-2</v>
      </c>
    </row>
    <row r="107" spans="1:9">
      <c r="A107" s="346"/>
      <c r="B107" s="161" t="s">
        <v>670</v>
      </c>
      <c r="C107" s="140" t="s">
        <v>594</v>
      </c>
      <c r="D107" s="141">
        <v>0.75</v>
      </c>
      <c r="E107" s="141">
        <v>0.79166666666666663</v>
      </c>
      <c r="F107" s="141">
        <f t="shared" si="26"/>
        <v>4.166666666666663E-2</v>
      </c>
    </row>
    <row r="108" spans="1:9">
      <c r="A108" s="346" t="s">
        <v>671</v>
      </c>
      <c r="B108" s="140" t="s">
        <v>615</v>
      </c>
      <c r="C108" s="140" t="s">
        <v>597</v>
      </c>
      <c r="D108" s="141">
        <v>0.38194444444444442</v>
      </c>
      <c r="E108" s="141">
        <v>0.39583333333333331</v>
      </c>
      <c r="F108" s="141">
        <f t="shared" si="26"/>
        <v>1.3888888888888895E-2</v>
      </c>
      <c r="H108" s="139" t="s">
        <v>595</v>
      </c>
      <c r="I108" s="139" t="s">
        <v>596</v>
      </c>
    </row>
    <row r="109" spans="1:9">
      <c r="A109" s="34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4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4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4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4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4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4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46"/>
      <c r="B116" s="140" t="s">
        <v>610</v>
      </c>
      <c r="C116" s="140" t="s">
        <v>597</v>
      </c>
      <c r="D116" s="141">
        <v>0.60416666666666663</v>
      </c>
      <c r="E116" s="141">
        <v>0.62152777777777779</v>
      </c>
      <c r="F116" s="141">
        <f t="shared" si="26"/>
        <v>1.736111111111116E-2</v>
      </c>
      <c r="I116" s="143"/>
    </row>
    <row r="117" spans="1:10">
      <c r="A117" s="346"/>
      <c r="B117" s="140" t="s">
        <v>354</v>
      </c>
      <c r="C117" s="140" t="s">
        <v>604</v>
      </c>
      <c r="D117" s="141">
        <v>0.625</v>
      </c>
      <c r="E117" s="141">
        <v>0.65277777777777779</v>
      </c>
      <c r="F117" s="141">
        <f t="shared" si="26"/>
        <v>2.777777777777779E-2</v>
      </c>
      <c r="I117" s="143"/>
    </row>
    <row r="118" spans="1:10">
      <c r="A118" s="346"/>
      <c r="B118" s="140" t="s">
        <v>676</v>
      </c>
      <c r="C118" s="140" t="s">
        <v>600</v>
      </c>
      <c r="D118" s="141">
        <v>0.65277777777777779</v>
      </c>
      <c r="E118" s="141">
        <v>0.70833333333333337</v>
      </c>
      <c r="F118" s="141">
        <f t="shared" si="26"/>
        <v>5.555555555555558E-2</v>
      </c>
    </row>
    <row r="119" spans="1:10">
      <c r="A119" s="346"/>
      <c r="B119" s="140" t="s">
        <v>612</v>
      </c>
      <c r="C119" s="140" t="s">
        <v>602</v>
      </c>
      <c r="D119" s="141">
        <v>0.70833333333333337</v>
      </c>
      <c r="E119" s="141">
        <v>0.71875</v>
      </c>
      <c r="F119" s="141">
        <f t="shared" si="26"/>
        <v>1.041666666666663E-2</v>
      </c>
    </row>
    <row r="120" spans="1:10">
      <c r="A120" s="346"/>
      <c r="B120" s="140" t="s">
        <v>669</v>
      </c>
      <c r="C120" s="140" t="s">
        <v>598</v>
      </c>
      <c r="D120" s="141">
        <v>0.72916666666666663</v>
      </c>
      <c r="E120" s="141">
        <v>0.75</v>
      </c>
      <c r="F120" s="141">
        <f t="shared" si="26"/>
        <v>2.083333333333337E-2</v>
      </c>
    </row>
    <row r="121" spans="1:10">
      <c r="A121" s="346"/>
      <c r="B121" s="140" t="s">
        <v>677</v>
      </c>
      <c r="C121" s="140" t="s">
        <v>594</v>
      </c>
      <c r="D121" s="141">
        <v>0.875</v>
      </c>
      <c r="E121" s="141">
        <v>0.95833333333333337</v>
      </c>
      <c r="F121" s="141">
        <f t="shared" si="26"/>
        <v>8.333333333333337E-2</v>
      </c>
    </row>
    <row r="122" spans="1:10">
      <c r="A122" s="347"/>
      <c r="B122" s="144"/>
      <c r="C122" s="144"/>
      <c r="D122" s="145"/>
      <c r="E122" s="145"/>
      <c r="F122" s="145">
        <f t="shared" si="26"/>
        <v>0</v>
      </c>
    </row>
    <row r="123" spans="1:10">
      <c r="A123" s="34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4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4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4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4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4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4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4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49"/>
      <c r="B131" s="154" t="s">
        <v>643</v>
      </c>
      <c r="C131" s="154" t="s">
        <v>598</v>
      </c>
      <c r="D131" s="155">
        <v>0.65625</v>
      </c>
      <c r="E131" s="155">
        <v>0.70833333333333337</v>
      </c>
      <c r="F131" s="159">
        <f t="shared" si="26"/>
        <v>5.208333333333337E-2</v>
      </c>
      <c r="I131" s="143"/>
      <c r="J131" s="49"/>
    </row>
    <row r="132" spans="1:10">
      <c r="A132" s="349"/>
      <c r="B132" t="s">
        <v>683</v>
      </c>
      <c r="C132" s="154" t="s">
        <v>597</v>
      </c>
      <c r="D132" s="155">
        <v>0.72916666666666663</v>
      </c>
      <c r="E132" s="155">
        <v>0.75</v>
      </c>
      <c r="F132" s="159">
        <f t="shared" ref="F132:F152" si="58">E132-D132</f>
        <v>2.083333333333337E-2</v>
      </c>
      <c r="I132" s="143"/>
      <c r="J132" s="49"/>
    </row>
    <row r="133" spans="1:10">
      <c r="A133" s="349"/>
      <c r="B133" s="154" t="s">
        <v>684</v>
      </c>
      <c r="C133" s="154" t="s">
        <v>594</v>
      </c>
      <c r="D133" s="155">
        <v>0.77083333333333337</v>
      </c>
      <c r="E133" s="155">
        <v>0.85416666666666663</v>
      </c>
      <c r="F133" s="159">
        <f t="shared" si="58"/>
        <v>8.3333333333333259E-2</v>
      </c>
      <c r="J133" s="49"/>
    </row>
    <row r="134" spans="1:10">
      <c r="A134" s="349"/>
      <c r="B134" s="154" t="s">
        <v>685</v>
      </c>
      <c r="C134" s="154" t="s">
        <v>594</v>
      </c>
      <c r="D134" s="155">
        <v>0.91666666666666663</v>
      </c>
      <c r="E134" s="155">
        <v>0.9375</v>
      </c>
      <c r="F134" s="159">
        <f>E134-D134</f>
        <v>2.083333333333337E-2</v>
      </c>
      <c r="J134" s="49"/>
    </row>
    <row r="135" spans="1:10">
      <c r="A135" s="349"/>
      <c r="B135" s="154"/>
      <c r="C135" s="154"/>
      <c r="D135" s="155"/>
      <c r="E135" s="155"/>
      <c r="F135" s="159">
        <f>E135-D135</f>
        <v>0</v>
      </c>
      <c r="J135" s="49"/>
    </row>
    <row r="136" spans="1:10">
      <c r="A136" s="349"/>
      <c r="B136" s="154"/>
      <c r="C136" s="154"/>
      <c r="D136" s="155"/>
      <c r="E136" s="155"/>
      <c r="F136" s="159">
        <f t="shared" si="58"/>
        <v>0</v>
      </c>
      <c r="J136" s="49"/>
    </row>
    <row r="137" spans="1:10">
      <c r="A137" s="350"/>
      <c r="B137" s="156"/>
      <c r="C137" s="156"/>
      <c r="D137" s="157"/>
      <c r="E137" s="157"/>
      <c r="F137" s="160">
        <f t="shared" si="58"/>
        <v>0</v>
      </c>
      <c r="G137" s="50"/>
      <c r="H137" s="50"/>
      <c r="I137" s="50"/>
      <c r="J137" s="51"/>
    </row>
    <row r="138" spans="1:10">
      <c r="A138" s="351" t="s">
        <v>686</v>
      </c>
      <c r="B138" s="146" t="s">
        <v>615</v>
      </c>
      <c r="C138" s="146" t="s">
        <v>597</v>
      </c>
      <c r="D138" s="147">
        <v>0.38194444444444442</v>
      </c>
      <c r="E138" s="147">
        <v>0.39583333333333331</v>
      </c>
      <c r="F138" s="147">
        <f t="shared" si="58"/>
        <v>1.3888888888888895E-2</v>
      </c>
      <c r="H138" s="148" t="s">
        <v>595</v>
      </c>
      <c r="I138" s="148" t="s">
        <v>596</v>
      </c>
    </row>
    <row r="139" spans="1:10">
      <c r="A139" s="34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4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4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4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4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4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4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46"/>
      <c r="B146" s="140" t="s">
        <v>692</v>
      </c>
      <c r="C146" s="140" t="s">
        <v>604</v>
      </c>
      <c r="D146" s="141">
        <v>0.625</v>
      </c>
      <c r="E146" s="141">
        <v>0.65277777777777779</v>
      </c>
      <c r="F146" s="141">
        <f t="shared" si="58"/>
        <v>2.777777777777779E-2</v>
      </c>
      <c r="I146" s="143"/>
    </row>
    <row r="147" spans="1:9">
      <c r="A147" s="346"/>
      <c r="B147" s="140" t="s">
        <v>643</v>
      </c>
      <c r="C147" s="140" t="s">
        <v>598</v>
      </c>
      <c r="D147" s="141">
        <v>0.65625</v>
      </c>
      <c r="E147" s="141">
        <v>0.70833333333333337</v>
      </c>
      <c r="F147" s="141">
        <f t="shared" si="58"/>
        <v>5.208333333333337E-2</v>
      </c>
      <c r="I147" s="143"/>
    </row>
    <row r="148" spans="1:9">
      <c r="A148" s="346"/>
      <c r="B148" s="140" t="s">
        <v>693</v>
      </c>
      <c r="C148" s="140" t="s">
        <v>597</v>
      </c>
      <c r="D148" s="141">
        <v>0.72916666666666663</v>
      </c>
      <c r="E148" s="141">
        <v>0.75</v>
      </c>
      <c r="F148" s="141">
        <f t="shared" si="58"/>
        <v>2.083333333333337E-2</v>
      </c>
    </row>
    <row r="149" spans="1:9">
      <c r="A149" s="346"/>
      <c r="B149" s="140" t="s">
        <v>694</v>
      </c>
      <c r="C149" s="140" t="s">
        <v>594</v>
      </c>
      <c r="D149" s="141">
        <v>0.77083333333333337</v>
      </c>
      <c r="E149" s="141">
        <v>0.8125</v>
      </c>
      <c r="F149" s="141">
        <f t="shared" si="58"/>
        <v>4.166666666666663E-2</v>
      </c>
    </row>
    <row r="150" spans="1:9">
      <c r="A150" s="346"/>
      <c r="B150" s="140" t="s">
        <v>695</v>
      </c>
      <c r="C150" s="140" t="s">
        <v>594</v>
      </c>
      <c r="D150" s="141">
        <v>0.875</v>
      </c>
      <c r="E150" s="141">
        <v>0.91666666666666663</v>
      </c>
      <c r="F150" s="141">
        <f t="shared" si="58"/>
        <v>4.166666666666663E-2</v>
      </c>
    </row>
    <row r="151" spans="1:9">
      <c r="A151" s="346"/>
      <c r="B151" s="140"/>
      <c r="C151" s="140"/>
      <c r="D151" s="141"/>
      <c r="E151" s="141"/>
      <c r="F151" s="141"/>
    </row>
    <row r="152" spans="1:9">
      <c r="A152" s="34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46" t="s">
        <v>592</v>
      </c>
      <c r="B2" s="140" t="s">
        <v>696</v>
      </c>
      <c r="C2" s="140" t="s">
        <v>594</v>
      </c>
      <c r="D2" s="141">
        <v>0.35416666666666669</v>
      </c>
      <c r="E2" s="141">
        <v>0.39583333333333331</v>
      </c>
      <c r="F2" s="141">
        <f>E2-D2</f>
        <v>4.166666666666663E-2</v>
      </c>
      <c r="H2" s="139" t="s">
        <v>595</v>
      </c>
      <c r="I2" s="139" t="s">
        <v>596</v>
      </c>
      <c r="Q2" t="s">
        <v>594</v>
      </c>
    </row>
    <row r="3" spans="1:17">
      <c r="A3" s="34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46"/>
      <c r="B4" s="140" t="s">
        <v>601</v>
      </c>
      <c r="C4" s="140" t="s">
        <v>602</v>
      </c>
      <c r="D4" s="141">
        <v>0.4375</v>
      </c>
      <c r="E4" s="141">
        <v>0.4548611111111111</v>
      </c>
      <c r="F4" s="141">
        <f t="shared" si="0"/>
        <v>1.7361111111111105E-2</v>
      </c>
      <c r="H4" s="142" t="s">
        <v>598</v>
      </c>
      <c r="I4" s="141">
        <f>SUMIFS(F2:F16, C2:C16,H4)</f>
        <v>6.944444444444442E-2</v>
      </c>
      <c r="Q4" t="s">
        <v>600</v>
      </c>
    </row>
    <row r="5" spans="1:17">
      <c r="A5" s="346"/>
      <c r="B5" s="140" t="s">
        <v>698</v>
      </c>
      <c r="C5" s="140" t="s">
        <v>594</v>
      </c>
      <c r="D5" s="141">
        <v>0.4548611111111111</v>
      </c>
      <c r="E5" s="141">
        <v>0.54861111111111105</v>
      </c>
      <c r="F5" s="141">
        <f t="shared" si="0"/>
        <v>9.3749999999999944E-2</v>
      </c>
      <c r="H5" s="142" t="s">
        <v>600</v>
      </c>
      <c r="I5" s="141">
        <f>SUMIFS(F2:F16, C2:C16,H5)</f>
        <v>0</v>
      </c>
      <c r="Q5" t="s">
        <v>597</v>
      </c>
    </row>
    <row r="6" spans="1:17">
      <c r="A6" s="34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4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46"/>
      <c r="B8" s="140" t="s">
        <v>607</v>
      </c>
      <c r="C8" s="140" t="s">
        <v>594</v>
      </c>
      <c r="D8" s="141">
        <v>0.58333333333333337</v>
      </c>
      <c r="E8" s="141">
        <v>0.60763888888888895</v>
      </c>
      <c r="F8" s="141">
        <f t="shared" si="0"/>
        <v>2.430555555555558E-2</v>
      </c>
      <c r="H8" s="142" t="s">
        <v>602</v>
      </c>
      <c r="I8" s="141">
        <f>SUMIFS(F2:F16, C2:C16,H8)</f>
        <v>5.9027777777777846E-2</v>
      </c>
    </row>
    <row r="9" spans="1:17">
      <c r="A9" s="346"/>
      <c r="B9" s="140" t="s">
        <v>699</v>
      </c>
      <c r="C9" s="140" t="s">
        <v>597</v>
      </c>
      <c r="D9" s="141">
        <v>0.60763888888888895</v>
      </c>
      <c r="E9" s="141">
        <v>0.64930555555555558</v>
      </c>
      <c r="F9" s="141">
        <f t="shared" si="0"/>
        <v>4.166666666666663E-2</v>
      </c>
      <c r="H9" s="138" t="s">
        <v>608</v>
      </c>
      <c r="I9" s="139">
        <f>SUM(I3:I8)</f>
        <v>0.45486111111111105</v>
      </c>
    </row>
    <row r="10" spans="1:17">
      <c r="A10" s="346"/>
      <c r="B10" s="140" t="s">
        <v>700</v>
      </c>
      <c r="C10" s="140" t="s">
        <v>598</v>
      </c>
      <c r="D10" s="141">
        <v>0.64930555555555558</v>
      </c>
      <c r="E10" s="141">
        <v>0.67013888888888884</v>
      </c>
      <c r="F10" s="141">
        <f t="shared" si="0"/>
        <v>2.0833333333333259E-2</v>
      </c>
      <c r="I10" s="143"/>
    </row>
    <row r="11" spans="1:17">
      <c r="A11" s="346"/>
      <c r="B11" s="140" t="s">
        <v>502</v>
      </c>
      <c r="C11" s="140" t="s">
        <v>604</v>
      </c>
      <c r="D11" s="141">
        <v>0.67013888888888884</v>
      </c>
      <c r="E11" s="141">
        <v>0.70486111111111116</v>
      </c>
      <c r="F11" s="141">
        <f t="shared" si="0"/>
        <v>3.4722222222222321E-2</v>
      </c>
      <c r="I11" s="143"/>
    </row>
    <row r="12" spans="1:17">
      <c r="A12" s="346"/>
      <c r="B12" s="140" t="s">
        <v>701</v>
      </c>
      <c r="C12" s="140" t="s">
        <v>597</v>
      </c>
      <c r="D12" s="141">
        <v>0.70486111111111116</v>
      </c>
      <c r="E12" s="141">
        <v>0.71180555555555547</v>
      </c>
      <c r="F12" s="141">
        <f t="shared" si="0"/>
        <v>6.9444444444443088E-3</v>
      </c>
    </row>
    <row r="13" spans="1:17">
      <c r="A13" s="346"/>
      <c r="B13" s="140" t="s">
        <v>612</v>
      </c>
      <c r="C13" s="140" t="s">
        <v>602</v>
      </c>
      <c r="D13" s="141">
        <v>0.71180555555555547</v>
      </c>
      <c r="E13" s="141">
        <v>0.72916666666666663</v>
      </c>
      <c r="F13" s="141">
        <f t="shared" si="0"/>
        <v>1.736111111111116E-2</v>
      </c>
    </row>
    <row r="14" spans="1:17">
      <c r="A14" s="346"/>
      <c r="B14" s="140" t="s">
        <v>615</v>
      </c>
      <c r="C14" s="140" t="s">
        <v>597</v>
      </c>
      <c r="D14" s="141">
        <v>0.72916666666666663</v>
      </c>
      <c r="E14" s="141">
        <v>0.75</v>
      </c>
      <c r="F14" s="141">
        <f t="shared" si="0"/>
        <v>2.083333333333337E-2</v>
      </c>
    </row>
    <row r="15" spans="1:17">
      <c r="A15" s="346"/>
      <c r="B15" s="140" t="s">
        <v>702</v>
      </c>
      <c r="C15" s="140" t="s">
        <v>594</v>
      </c>
      <c r="D15" s="141">
        <v>0.79166666666666663</v>
      </c>
      <c r="E15" s="141">
        <v>0.85416666666666663</v>
      </c>
      <c r="F15" s="141">
        <f t="shared" si="0"/>
        <v>6.25E-2</v>
      </c>
    </row>
    <row r="16" spans="1:17">
      <c r="A16" s="346"/>
      <c r="B16" s="140" t="s">
        <v>703</v>
      </c>
      <c r="C16" s="140" t="s">
        <v>594</v>
      </c>
      <c r="D16" s="141"/>
      <c r="E16" s="141"/>
      <c r="F16" s="141">
        <v>0</v>
      </c>
    </row>
    <row r="17" spans="1:9">
      <c r="A17" s="346" t="s">
        <v>704</v>
      </c>
      <c r="B17" s="140" t="s">
        <v>216</v>
      </c>
      <c r="C17" s="140"/>
      <c r="D17" s="141"/>
      <c r="E17" s="141"/>
      <c r="F17" s="141">
        <f t="shared" si="0"/>
        <v>0</v>
      </c>
      <c r="H17" s="139" t="s">
        <v>595</v>
      </c>
      <c r="I17" s="139" t="s">
        <v>596</v>
      </c>
    </row>
    <row r="18" spans="1:9">
      <c r="A18" s="346"/>
      <c r="B18" s="140" t="s">
        <v>705</v>
      </c>
      <c r="C18" s="140"/>
      <c r="D18" s="141"/>
      <c r="E18" s="141"/>
      <c r="F18" s="141">
        <f t="shared" si="0"/>
        <v>0</v>
      </c>
      <c r="H18" s="142" t="s">
        <v>594</v>
      </c>
      <c r="I18" s="141">
        <f t="shared" ref="I18" si="1">SUMIFS(F17:F31, C17:C31,H18)</f>
        <v>0</v>
      </c>
    </row>
    <row r="19" spans="1:9">
      <c r="A19" s="346"/>
      <c r="B19" s="140" t="s">
        <v>706</v>
      </c>
      <c r="C19" s="140"/>
      <c r="D19" s="141"/>
      <c r="E19" s="141"/>
      <c r="F19" s="141">
        <f t="shared" si="0"/>
        <v>0</v>
      </c>
      <c r="H19" s="142" t="s">
        <v>598</v>
      </c>
      <c r="I19" s="141">
        <f t="shared" ref="I19" si="2">SUMIFS(F17:F31, C17:C31,H19)</f>
        <v>0</v>
      </c>
    </row>
    <row r="20" spans="1:9">
      <c r="A20" s="346"/>
      <c r="B20" s="140"/>
      <c r="C20" s="140"/>
      <c r="D20" s="141"/>
      <c r="E20" s="141"/>
      <c r="F20" s="141">
        <f t="shared" si="0"/>
        <v>0</v>
      </c>
      <c r="H20" s="142" t="s">
        <v>600</v>
      </c>
      <c r="I20" s="141">
        <f t="shared" ref="I20" si="3">SUMIFS(F17:F31, C17:C31,H20)</f>
        <v>0</v>
      </c>
    </row>
    <row r="21" spans="1:9">
      <c r="A21" s="346"/>
      <c r="B21" s="140"/>
      <c r="C21" s="140"/>
      <c r="D21" s="141"/>
      <c r="E21" s="141"/>
      <c r="F21" s="141">
        <f t="shared" si="0"/>
        <v>0</v>
      </c>
      <c r="H21" s="142" t="s">
        <v>597</v>
      </c>
      <c r="I21" s="141">
        <f t="shared" ref="I21" si="4">SUMIFS(F17:F31, C17:C31,H21)</f>
        <v>0</v>
      </c>
    </row>
    <row r="22" spans="1:9">
      <c r="A22" s="346"/>
      <c r="B22" s="140"/>
      <c r="C22" s="140"/>
      <c r="D22" s="141"/>
      <c r="E22" s="141"/>
      <c r="F22" s="141">
        <f t="shared" si="0"/>
        <v>0</v>
      </c>
      <c r="H22" s="142" t="s">
        <v>604</v>
      </c>
      <c r="I22" s="141">
        <f t="shared" ref="I22" si="5">SUMIFS(F17:F31, C17:C31,H22)</f>
        <v>0</v>
      </c>
    </row>
    <row r="23" spans="1:9">
      <c r="A23" s="346"/>
      <c r="B23" s="140"/>
      <c r="C23" s="140"/>
      <c r="D23" s="141"/>
      <c r="E23" s="141"/>
      <c r="F23" s="141">
        <f t="shared" si="0"/>
        <v>0</v>
      </c>
      <c r="H23" s="142" t="s">
        <v>602</v>
      </c>
      <c r="I23" s="141">
        <f t="shared" ref="I23" si="6">SUMIFS(F17:F31, C17:C31,H23)</f>
        <v>0</v>
      </c>
    </row>
    <row r="24" spans="1:9">
      <c r="A24" s="346"/>
      <c r="B24" s="140"/>
      <c r="C24" s="140"/>
      <c r="D24" s="141"/>
      <c r="E24" s="141"/>
      <c r="F24" s="141">
        <f t="shared" si="0"/>
        <v>0</v>
      </c>
      <c r="H24" s="138" t="s">
        <v>608</v>
      </c>
      <c r="I24" s="139">
        <f t="shared" ref="I24" si="7">SUM(I18:I23)</f>
        <v>0</v>
      </c>
    </row>
    <row r="25" spans="1:9">
      <c r="A25" s="346"/>
      <c r="B25" s="140"/>
      <c r="C25" s="140"/>
      <c r="D25" s="141"/>
      <c r="E25" s="141"/>
      <c r="F25" s="141">
        <f t="shared" si="0"/>
        <v>0</v>
      </c>
      <c r="I25" s="143"/>
    </row>
    <row r="26" spans="1:9">
      <c r="A26" s="346"/>
      <c r="B26" s="140"/>
      <c r="C26" s="140"/>
      <c r="D26" s="141"/>
      <c r="E26" s="141"/>
      <c r="F26" s="141">
        <f t="shared" si="0"/>
        <v>0</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707</v>
      </c>
      <c r="C32" s="140" t="s">
        <v>594</v>
      </c>
      <c r="D32" s="153">
        <v>0.3611111111111111</v>
      </c>
      <c r="E32" s="153">
        <v>0.38194444444444442</v>
      </c>
      <c r="F32" s="141">
        <f t="shared" si="0"/>
        <v>2.0833333333333315E-2</v>
      </c>
      <c r="H32" s="139" t="s">
        <v>595</v>
      </c>
      <c r="I32" s="139" t="s">
        <v>596</v>
      </c>
    </row>
    <row r="33" spans="1:9">
      <c r="A33" s="34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4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4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46"/>
      <c r="B36" s="140" t="s">
        <v>710</v>
      </c>
      <c r="C36" s="140" t="s">
        <v>594</v>
      </c>
      <c r="D36" s="141">
        <v>0.44791666666666669</v>
      </c>
      <c r="E36" s="141">
        <v>0.5625</v>
      </c>
      <c r="F36" s="141">
        <f t="shared" si="0"/>
        <v>0.11458333333333331</v>
      </c>
      <c r="H36" s="142" t="s">
        <v>597</v>
      </c>
      <c r="I36" s="141">
        <f t="shared" ref="I36" si="11">SUMIFS(F32:F47, C32:C47,H36)</f>
        <v>0</v>
      </c>
    </row>
    <row r="37" spans="1:9">
      <c r="A37" s="346"/>
      <c r="B37" s="140" t="s">
        <v>605</v>
      </c>
      <c r="C37" s="140" t="s">
        <v>594</v>
      </c>
      <c r="D37" s="141">
        <v>0.5625</v>
      </c>
      <c r="E37" s="141">
        <v>0.57638888888888895</v>
      </c>
      <c r="F37" s="141">
        <f t="shared" si="0"/>
        <v>1.3888888888888951E-2</v>
      </c>
      <c r="H37" s="142" t="s">
        <v>604</v>
      </c>
      <c r="I37" s="141">
        <f t="shared" ref="I37" si="12">SUMIFS(F32:F47, C32:C47,H37)</f>
        <v>3.125E-2</v>
      </c>
    </row>
    <row r="38" spans="1:9">
      <c r="A38" s="34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46"/>
      <c r="B39" s="140" t="s">
        <v>711</v>
      </c>
      <c r="C39" s="140" t="s">
        <v>594</v>
      </c>
      <c r="D39" s="141">
        <v>0.59722222222222221</v>
      </c>
      <c r="E39" s="141">
        <v>0.65625</v>
      </c>
      <c r="F39" s="141">
        <f t="shared" si="0"/>
        <v>5.902777777777779E-2</v>
      </c>
      <c r="H39" s="138" t="s">
        <v>608</v>
      </c>
      <c r="I39" s="139">
        <f t="shared" ref="I39" si="14">SUM(I33:I38)</f>
        <v>0.32291666666666652</v>
      </c>
    </row>
    <row r="40" spans="1:9">
      <c r="A40" s="346"/>
      <c r="B40" s="140" t="s">
        <v>712</v>
      </c>
      <c r="C40" s="140" t="s">
        <v>604</v>
      </c>
      <c r="D40" s="141">
        <v>0.67013888888888884</v>
      </c>
      <c r="E40" s="141">
        <v>0.70138888888888884</v>
      </c>
      <c r="F40" s="141">
        <f t="shared" si="0"/>
        <v>3.125E-2</v>
      </c>
      <c r="I40" s="143"/>
    </row>
    <row r="41" spans="1:9">
      <c r="A41" s="346"/>
      <c r="B41" s="140" t="s">
        <v>398</v>
      </c>
      <c r="C41" s="140" t="s">
        <v>594</v>
      </c>
      <c r="D41" s="141">
        <v>0.71875</v>
      </c>
      <c r="E41" s="141">
        <v>0.72916666666666663</v>
      </c>
      <c r="F41" s="141">
        <f t="shared" si="0"/>
        <v>1.041666666666663E-2</v>
      </c>
      <c r="I41" s="143"/>
    </row>
    <row r="42" spans="1:9">
      <c r="A42" s="346"/>
      <c r="B42" s="140"/>
      <c r="C42" s="140"/>
      <c r="D42" s="141"/>
      <c r="E42" s="141"/>
      <c r="F42" s="141">
        <f t="shared" si="0"/>
        <v>0</v>
      </c>
    </row>
    <row r="43" spans="1:9">
      <c r="A43" s="346"/>
      <c r="B43" s="140"/>
      <c r="C43" s="140"/>
      <c r="D43" s="141"/>
      <c r="E43" s="141"/>
      <c r="F43" s="141">
        <f t="shared" si="0"/>
        <v>0</v>
      </c>
    </row>
    <row r="44" spans="1:9">
      <c r="A44" s="346"/>
      <c r="B44" s="140"/>
      <c r="C44" s="140"/>
      <c r="D44" s="141"/>
      <c r="E44" s="141"/>
      <c r="F44" s="141">
        <f t="shared" si="0"/>
        <v>0</v>
      </c>
    </row>
    <row r="45" spans="1:9">
      <c r="A45" s="346"/>
      <c r="B45" s="140"/>
      <c r="C45" s="140"/>
      <c r="D45" s="141"/>
      <c r="E45" s="141"/>
      <c r="F45" s="141">
        <f t="shared" si="0"/>
        <v>0</v>
      </c>
    </row>
    <row r="46" spans="1:9">
      <c r="A46" s="346"/>
      <c r="B46" s="140"/>
      <c r="C46" s="140"/>
      <c r="D46" s="141"/>
      <c r="E46" s="141"/>
      <c r="F46" s="141"/>
    </row>
    <row r="47" spans="1:9">
      <c r="A47" s="346"/>
      <c r="B47" s="140"/>
      <c r="C47" s="140"/>
      <c r="D47" s="141"/>
      <c r="E47" s="141"/>
      <c r="F47" s="141">
        <f t="shared" si="0"/>
        <v>0</v>
      </c>
    </row>
    <row r="48" spans="1:9">
      <c r="A48" s="346" t="s">
        <v>636</v>
      </c>
      <c r="B48" s="140" t="s">
        <v>615</v>
      </c>
      <c r="C48" s="140" t="s">
        <v>597</v>
      </c>
      <c r="D48" s="141">
        <v>0.38194444444444442</v>
      </c>
      <c r="E48" s="141">
        <v>0.39583333333333331</v>
      </c>
      <c r="F48" s="141">
        <f t="shared" si="0"/>
        <v>1.3888888888888895E-2</v>
      </c>
      <c r="H48" s="139" t="s">
        <v>595</v>
      </c>
      <c r="I48" s="139" t="s">
        <v>596</v>
      </c>
    </row>
    <row r="49" spans="1:9">
      <c r="A49" s="34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46"/>
      <c r="B50" s="140" t="s">
        <v>638</v>
      </c>
      <c r="C50" s="140" t="s">
        <v>602</v>
      </c>
      <c r="D50" s="141">
        <v>0.4375</v>
      </c>
      <c r="E50" s="141">
        <v>0.44791666666666669</v>
      </c>
      <c r="F50" s="141">
        <f t="shared" si="0"/>
        <v>1.0416666666666685E-2</v>
      </c>
      <c r="H50" s="142" t="s">
        <v>598</v>
      </c>
      <c r="I50" s="141">
        <f t="shared" ref="I50" si="16">SUMIFS(F48:F62, C48:C62,H50)</f>
        <v>0</v>
      </c>
    </row>
    <row r="51" spans="1:9">
      <c r="A51" s="346"/>
      <c r="B51" s="140" t="s">
        <v>639</v>
      </c>
      <c r="C51" s="140" t="s">
        <v>594</v>
      </c>
      <c r="D51" s="141">
        <v>0.44791666666666669</v>
      </c>
      <c r="E51" s="141">
        <v>0.47916666666666669</v>
      </c>
      <c r="F51" s="141">
        <f t="shared" si="0"/>
        <v>3.125E-2</v>
      </c>
      <c r="H51" s="142" t="s">
        <v>600</v>
      </c>
      <c r="I51" s="141">
        <f t="shared" ref="I51" si="17">SUMIFS(F48:F62, C48:C62,H51)</f>
        <v>3.125E-2</v>
      </c>
    </row>
    <row r="52" spans="1:9">
      <c r="A52" s="34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4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4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46"/>
      <c r="B55" s="140" t="s">
        <v>642</v>
      </c>
      <c r="C55" s="140" t="s">
        <v>604</v>
      </c>
      <c r="D55" s="141">
        <v>0.625</v>
      </c>
      <c r="E55" s="141">
        <v>0.65277777777777779</v>
      </c>
      <c r="F55" s="141">
        <f t="shared" si="0"/>
        <v>2.777777777777779E-2</v>
      </c>
      <c r="H55" s="138" t="s">
        <v>608</v>
      </c>
      <c r="I55" s="139">
        <f t="shared" ref="I55" si="21">SUM(I49:I54)</f>
        <v>0.39236111111111122</v>
      </c>
    </row>
    <row r="56" spans="1:9">
      <c r="A56" s="346"/>
      <c r="B56" s="140" t="s">
        <v>643</v>
      </c>
      <c r="C56" s="140" t="s">
        <v>594</v>
      </c>
      <c r="D56" s="141">
        <v>0.65625</v>
      </c>
      <c r="E56" s="141">
        <v>0.70833333333333337</v>
      </c>
      <c r="F56" s="141">
        <f t="shared" si="0"/>
        <v>5.208333333333337E-2</v>
      </c>
      <c r="I56" s="143"/>
    </row>
    <row r="57" spans="1:9">
      <c r="A57" s="346"/>
      <c r="B57" s="140" t="s">
        <v>613</v>
      </c>
      <c r="C57" s="140" t="s">
        <v>597</v>
      </c>
      <c r="D57" s="141">
        <v>0.72916666666666663</v>
      </c>
      <c r="E57" s="141">
        <v>0.75</v>
      </c>
      <c r="F57" s="141">
        <f t="shared" si="0"/>
        <v>2.083333333333337E-2</v>
      </c>
      <c r="I57" s="143"/>
    </row>
    <row r="58" spans="1:9">
      <c r="A58" s="346"/>
      <c r="B58" s="45" t="s">
        <v>644</v>
      </c>
      <c r="C58" s="140" t="s">
        <v>600</v>
      </c>
      <c r="D58" s="141">
        <v>0.83333333333333337</v>
      </c>
      <c r="E58" s="141">
        <v>0.86458333333333337</v>
      </c>
      <c r="F58" s="141">
        <f t="shared" si="0"/>
        <v>3.125E-2</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t="s">
        <v>713</v>
      </c>
      <c r="C63" s="140" t="s">
        <v>594</v>
      </c>
      <c r="D63" s="141">
        <v>0.35416666666666669</v>
      </c>
      <c r="E63" s="141">
        <v>0.39583333333333331</v>
      </c>
      <c r="F63" s="141">
        <f t="shared" si="0"/>
        <v>4.166666666666663E-2</v>
      </c>
      <c r="H63" s="139" t="s">
        <v>595</v>
      </c>
      <c r="I63" s="139" t="s">
        <v>596</v>
      </c>
    </row>
    <row r="64" spans="1:9">
      <c r="A64" s="346"/>
      <c r="B64" s="140" t="s">
        <v>714</v>
      </c>
      <c r="C64" s="140" t="s">
        <v>598</v>
      </c>
      <c r="D64" s="141">
        <v>0.3972222222222222</v>
      </c>
      <c r="E64" s="141">
        <v>0.43402777777777773</v>
      </c>
      <c r="F64" s="141">
        <f t="shared" si="0"/>
        <v>3.6805555555555536E-2</v>
      </c>
      <c r="H64" s="142" t="s">
        <v>594</v>
      </c>
      <c r="I64" s="141">
        <f>SUMIFS(F63:F77, C63:C77,H64)</f>
        <v>0.2124999999999998</v>
      </c>
    </row>
    <row r="65" spans="1:9">
      <c r="A65" s="346"/>
      <c r="B65" s="140" t="s">
        <v>601</v>
      </c>
      <c r="C65" s="140" t="s">
        <v>602</v>
      </c>
      <c r="D65" s="141">
        <v>0.44097222222222227</v>
      </c>
      <c r="E65" s="141">
        <v>0.4513888888888889</v>
      </c>
      <c r="F65" s="141">
        <f t="shared" si="0"/>
        <v>1.041666666666663E-2</v>
      </c>
      <c r="H65" s="142" t="s">
        <v>598</v>
      </c>
      <c r="I65" s="141">
        <f>SUMIFS(F63:F77, C63:C77,H65)</f>
        <v>5.7638888888888851E-2</v>
      </c>
    </row>
    <row r="66" spans="1:9">
      <c r="A66" s="346"/>
      <c r="B66" s="140" t="s">
        <v>715</v>
      </c>
      <c r="C66" s="140" t="s">
        <v>594</v>
      </c>
      <c r="D66" s="141">
        <v>0.4513888888888889</v>
      </c>
      <c r="E66" s="141">
        <v>0.48958333333333331</v>
      </c>
      <c r="F66" s="141">
        <f t="shared" si="0"/>
        <v>3.819444444444442E-2</v>
      </c>
      <c r="H66" s="142" t="s">
        <v>600</v>
      </c>
      <c r="I66" s="141">
        <f>SUMIFS(F63:F77, C63:C77,H66)</f>
        <v>1.0416666666666685E-2</v>
      </c>
    </row>
    <row r="67" spans="1:9">
      <c r="A67" s="346"/>
      <c r="B67" s="140" t="s">
        <v>716</v>
      </c>
      <c r="C67" s="140" t="s">
        <v>600</v>
      </c>
      <c r="D67" s="141">
        <v>0.48958333333333331</v>
      </c>
      <c r="E67" s="141">
        <v>0.5</v>
      </c>
      <c r="F67" s="141">
        <f t="shared" si="0"/>
        <v>1.0416666666666685E-2</v>
      </c>
      <c r="H67" s="142" t="s">
        <v>597</v>
      </c>
      <c r="I67" s="141">
        <f>SUMIFS(F63:F77, C63:C77,H67)</f>
        <v>1.0416666666666741E-2</v>
      </c>
    </row>
    <row r="68" spans="1:9">
      <c r="A68" s="34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4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4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46"/>
      <c r="B71" s="140" t="s">
        <v>649</v>
      </c>
      <c r="C71" s="140" t="s">
        <v>594</v>
      </c>
      <c r="D71" s="141">
        <v>0.625</v>
      </c>
      <c r="E71" s="141">
        <v>0.65972222222222221</v>
      </c>
      <c r="F71" s="141">
        <f>E71-D71</f>
        <v>3.472222222222221E-2</v>
      </c>
      <c r="I71" s="143"/>
    </row>
    <row r="72" spans="1:9">
      <c r="A72" s="346"/>
      <c r="B72" s="140" t="s">
        <v>682</v>
      </c>
      <c r="C72" s="140" t="s">
        <v>604</v>
      </c>
      <c r="D72" s="141">
        <v>0.6694444444444444</v>
      </c>
      <c r="E72" s="141">
        <v>0.70347222222222217</v>
      </c>
      <c r="F72" s="141">
        <f>E72-D72</f>
        <v>3.4027777777777768E-2</v>
      </c>
      <c r="I72" s="143"/>
    </row>
    <row r="73" spans="1:9">
      <c r="A73" s="346"/>
      <c r="B73" s="140" t="s">
        <v>612</v>
      </c>
      <c r="C73" s="140" t="s">
        <v>602</v>
      </c>
      <c r="D73" s="141">
        <v>0.71180555555555547</v>
      </c>
      <c r="E73" s="141">
        <v>0.72013888888888899</v>
      </c>
      <c r="F73" s="141">
        <f>E73-D73</f>
        <v>8.3333333333335258E-3</v>
      </c>
    </row>
    <row r="74" spans="1:9">
      <c r="A74" s="346"/>
      <c r="B74" s="140" t="s">
        <v>718</v>
      </c>
      <c r="C74" s="140" t="s">
        <v>594</v>
      </c>
      <c r="D74" s="141">
        <v>0.72013888888888899</v>
      </c>
      <c r="E74" s="141">
        <v>0.72777777777777775</v>
      </c>
      <c r="F74" s="141">
        <f>E74-D74</f>
        <v>7.6388888888887507E-3</v>
      </c>
    </row>
    <row r="75" spans="1:9">
      <c r="A75" s="346"/>
      <c r="B75" s="140" t="s">
        <v>719</v>
      </c>
      <c r="C75" s="140" t="s">
        <v>597</v>
      </c>
      <c r="D75" s="141">
        <v>0.72916666666666663</v>
      </c>
      <c r="E75" s="141">
        <v>0.73958333333333337</v>
      </c>
      <c r="F75" s="141">
        <f>E75-D75</f>
        <v>1.0416666666666741E-2</v>
      </c>
    </row>
    <row r="76" spans="1:9">
      <c r="A76" s="346"/>
      <c r="B76" s="140" t="s">
        <v>720</v>
      </c>
      <c r="C76" s="140" t="s">
        <v>598</v>
      </c>
      <c r="D76" s="141">
        <v>0.61458333333333337</v>
      </c>
      <c r="E76" s="141">
        <v>0.625</v>
      </c>
      <c r="F76" s="141">
        <f>E76-D76</f>
        <v>1.041666666666663E-2</v>
      </c>
    </row>
    <row r="77" spans="1:9">
      <c r="A77" s="346"/>
      <c r="B77" s="140" t="s">
        <v>721</v>
      </c>
      <c r="C77" s="140" t="s">
        <v>598</v>
      </c>
      <c r="D77" s="141">
        <v>0.45833333333333331</v>
      </c>
      <c r="E77" s="141">
        <v>0.46875</v>
      </c>
      <c r="F77" s="141">
        <f>E77-D77</f>
        <v>1.0416666666666685E-2</v>
      </c>
    </row>
    <row r="78" spans="1:9">
      <c r="A78" s="346" t="s">
        <v>28</v>
      </c>
      <c r="B78" s="140" t="s">
        <v>722</v>
      </c>
      <c r="C78" s="140" t="s">
        <v>600</v>
      </c>
      <c r="D78" s="141">
        <v>0.375</v>
      </c>
      <c r="E78" s="141">
        <v>0.39583333333333331</v>
      </c>
      <c r="F78" s="141">
        <f t="shared" si="22"/>
        <v>2.0833333333333315E-2</v>
      </c>
      <c r="H78" s="139" t="s">
        <v>595</v>
      </c>
      <c r="I78" s="139" t="s">
        <v>596</v>
      </c>
    </row>
    <row r="79" spans="1:9">
      <c r="A79" s="34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4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4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4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4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4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4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46"/>
      <c r="B86" s="140" t="s">
        <v>641</v>
      </c>
      <c r="C86" s="140" t="s">
        <v>597</v>
      </c>
      <c r="D86" s="141">
        <v>0.60486111111111118</v>
      </c>
      <c r="E86" s="141">
        <v>0.64930555555555558</v>
      </c>
      <c r="F86" s="141">
        <f t="shared" si="22"/>
        <v>4.4444444444444398E-2</v>
      </c>
      <c r="I86" s="143"/>
    </row>
    <row r="87" spans="1:9">
      <c r="A87" s="346"/>
      <c r="B87" s="140" t="s">
        <v>728</v>
      </c>
      <c r="C87" s="140" t="s">
        <v>604</v>
      </c>
      <c r="D87" s="141">
        <v>0.67013888888888884</v>
      </c>
      <c r="E87" s="141">
        <v>0.70486111111111116</v>
      </c>
      <c r="F87" s="141">
        <f t="shared" si="22"/>
        <v>3.4722222222222321E-2</v>
      </c>
      <c r="I87" s="143"/>
    </row>
    <row r="88" spans="1:9">
      <c r="A88" s="346"/>
      <c r="B88" s="140" t="s">
        <v>729</v>
      </c>
      <c r="C88" s="140" t="s">
        <v>598</v>
      </c>
      <c r="D88" s="141">
        <v>0.7055555555555556</v>
      </c>
      <c r="E88" s="141">
        <v>0.71527777777777779</v>
      </c>
      <c r="F88" s="141">
        <f t="shared" si="22"/>
        <v>9.7222222222221877E-3</v>
      </c>
    </row>
    <row r="89" spans="1:9">
      <c r="A89" s="346"/>
      <c r="B89" s="140" t="s">
        <v>612</v>
      </c>
      <c r="C89" s="140" t="s">
        <v>602</v>
      </c>
      <c r="D89" s="141">
        <v>0.71597222222222223</v>
      </c>
      <c r="E89" s="141">
        <v>0.73263888888888884</v>
      </c>
      <c r="F89" s="141">
        <f t="shared" si="22"/>
        <v>1.6666666666666607E-2</v>
      </c>
    </row>
    <row r="90" spans="1:9">
      <c r="A90" s="346"/>
      <c r="B90" s="140" t="s">
        <v>730</v>
      </c>
      <c r="C90" s="140" t="s">
        <v>597</v>
      </c>
      <c r="D90" s="141">
        <v>0.73333333333333339</v>
      </c>
      <c r="E90" s="141">
        <v>0.75</v>
      </c>
      <c r="F90" s="141">
        <f t="shared" si="22"/>
        <v>1.6666666666666607E-2</v>
      </c>
    </row>
    <row r="91" spans="1:9">
      <c r="A91" s="346"/>
      <c r="B91" s="140" t="s">
        <v>731</v>
      </c>
      <c r="C91" s="140" t="s">
        <v>594</v>
      </c>
      <c r="D91" s="141">
        <v>0.86597222222222225</v>
      </c>
      <c r="E91" s="141">
        <v>0.99930555555555556</v>
      </c>
      <c r="F91" s="141">
        <f t="shared" si="22"/>
        <v>0.1333333333333333</v>
      </c>
    </row>
    <row r="92" spans="1:9">
      <c r="A92" s="346"/>
      <c r="B92" s="140"/>
      <c r="C92" s="140"/>
      <c r="D92" s="141"/>
      <c r="E92" s="141"/>
      <c r="F92" s="141">
        <f t="shared" si="22"/>
        <v>0</v>
      </c>
    </row>
    <row r="93" spans="1:9">
      <c r="A93" s="346" t="s">
        <v>661</v>
      </c>
      <c r="B93" s="140" t="s">
        <v>732</v>
      </c>
      <c r="C93" s="140" t="s">
        <v>594</v>
      </c>
      <c r="D93" s="141">
        <v>0.35416666666666669</v>
      </c>
      <c r="E93" s="141">
        <v>0.39583333333333331</v>
      </c>
      <c r="F93" s="141">
        <f t="shared" si="22"/>
        <v>4.166666666666663E-2</v>
      </c>
      <c r="H93" s="139" t="s">
        <v>595</v>
      </c>
      <c r="I93" s="139" t="s">
        <v>596</v>
      </c>
    </row>
    <row r="94" spans="1:9">
      <c r="A94" s="34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4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4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46"/>
      <c r="B97" s="140" t="s">
        <v>735</v>
      </c>
      <c r="C97" s="140" t="s">
        <v>594</v>
      </c>
      <c r="D97" s="141">
        <v>0.5</v>
      </c>
      <c r="E97" s="141">
        <v>0.54166666666666663</v>
      </c>
      <c r="F97" s="141">
        <f t="shared" si="22"/>
        <v>4.166666666666663E-2</v>
      </c>
      <c r="H97" s="142" t="s">
        <v>597</v>
      </c>
      <c r="I97" s="141">
        <f t="shared" ref="I97" si="34">SUMIFS(F93:F107, C93:C107,H97)</f>
        <v>0</v>
      </c>
    </row>
    <row r="98" spans="1:9">
      <c r="A98" s="34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4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4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46"/>
      <c r="B101" s="140" t="s">
        <v>736</v>
      </c>
      <c r="C101" s="140" t="s">
        <v>594</v>
      </c>
      <c r="D101" s="141">
        <v>0.60763888888888895</v>
      </c>
      <c r="E101" s="141">
        <v>0.64930555555555558</v>
      </c>
      <c r="F101" s="141">
        <f t="shared" si="22"/>
        <v>4.166666666666663E-2</v>
      </c>
      <c r="I101" s="143"/>
    </row>
    <row r="102" spans="1:9">
      <c r="A102" s="346"/>
      <c r="B102" s="140" t="s">
        <v>737</v>
      </c>
      <c r="C102" s="140" t="s">
        <v>598</v>
      </c>
      <c r="D102" s="141">
        <v>0.64930555555555558</v>
      </c>
      <c r="E102" s="141">
        <v>0.67013888888888884</v>
      </c>
      <c r="F102" s="141">
        <f t="shared" si="22"/>
        <v>2.0833333333333259E-2</v>
      </c>
      <c r="I102" s="143"/>
    </row>
    <row r="103" spans="1:9">
      <c r="A103" s="346"/>
      <c r="B103" s="140" t="s">
        <v>354</v>
      </c>
      <c r="C103" s="140" t="s">
        <v>604</v>
      </c>
      <c r="D103" s="141">
        <v>0.67013888888888884</v>
      </c>
      <c r="E103" s="141">
        <v>0.70486111111111116</v>
      </c>
      <c r="F103" s="141">
        <f t="shared" si="22"/>
        <v>3.4722222222222321E-2</v>
      </c>
    </row>
    <row r="104" spans="1:9">
      <c r="A104" s="346"/>
      <c r="B104" s="140" t="s">
        <v>738</v>
      </c>
      <c r="C104" s="140" t="s">
        <v>600</v>
      </c>
      <c r="D104" s="141">
        <v>0.70486111111111116</v>
      </c>
      <c r="E104" s="141">
        <v>0.71180555555555547</v>
      </c>
      <c r="F104" s="141">
        <f t="shared" si="22"/>
        <v>6.9444444444443088E-3</v>
      </c>
    </row>
    <row r="105" spans="1:9">
      <c r="A105" s="346"/>
      <c r="B105" s="140" t="s">
        <v>739</v>
      </c>
      <c r="C105" s="140" t="s">
        <v>602</v>
      </c>
      <c r="D105" s="141">
        <v>0.71180555555555547</v>
      </c>
      <c r="E105" s="141">
        <v>0.72916666666666663</v>
      </c>
      <c r="F105" s="141">
        <f t="shared" si="22"/>
        <v>1.736111111111116E-2</v>
      </c>
    </row>
    <row r="106" spans="1:9">
      <c r="A106" s="346"/>
      <c r="B106" s="140" t="s">
        <v>615</v>
      </c>
      <c r="C106" s="140" t="s">
        <v>594</v>
      </c>
      <c r="D106" s="141">
        <v>0.72916666666666663</v>
      </c>
      <c r="E106" s="141">
        <v>0.75</v>
      </c>
      <c r="F106" s="141">
        <f t="shared" si="22"/>
        <v>2.083333333333337E-2</v>
      </c>
    </row>
    <row r="107" spans="1:9">
      <c r="A107" s="346"/>
      <c r="B107" s="161"/>
      <c r="C107" s="140"/>
      <c r="D107" s="141"/>
      <c r="E107" s="141"/>
      <c r="F107" s="141">
        <f t="shared" si="22"/>
        <v>0</v>
      </c>
    </row>
    <row r="108" spans="1:9">
      <c r="A108" s="346" t="s">
        <v>671</v>
      </c>
      <c r="B108" s="140" t="s">
        <v>740</v>
      </c>
      <c r="C108" s="140" t="s">
        <v>594</v>
      </c>
      <c r="D108" s="141">
        <v>0.35416666666666669</v>
      </c>
      <c r="E108" s="141">
        <v>0.39930555555555558</v>
      </c>
      <c r="F108" s="141">
        <v>4.5138888888888888E-2</v>
      </c>
      <c r="H108" s="139" t="s">
        <v>595</v>
      </c>
      <c r="I108" s="139" t="s">
        <v>596</v>
      </c>
    </row>
    <row r="109" spans="1:9">
      <c r="A109" s="34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4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4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4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4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4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4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46"/>
      <c r="B116" s="140" t="s">
        <v>737</v>
      </c>
      <c r="C116" s="140" t="s">
        <v>598</v>
      </c>
      <c r="D116" s="141">
        <v>0.64930555555555558</v>
      </c>
      <c r="E116" s="141">
        <v>0.67013888888888884</v>
      </c>
      <c r="F116" s="141">
        <f t="shared" si="22"/>
        <v>2.0833333333333259E-2</v>
      </c>
      <c r="I116" s="143"/>
    </row>
    <row r="117" spans="1:9">
      <c r="A117" s="346"/>
      <c r="B117" s="140" t="s">
        <v>354</v>
      </c>
      <c r="C117" s="140" t="s">
        <v>604</v>
      </c>
      <c r="D117" s="141">
        <v>0.67013888888888884</v>
      </c>
      <c r="E117" s="141">
        <v>0.70347222222222217</v>
      </c>
      <c r="F117" s="141">
        <f t="shared" si="22"/>
        <v>3.3333333333333326E-2</v>
      </c>
      <c r="I117" s="143"/>
    </row>
    <row r="118" spans="1:9">
      <c r="A118" s="346"/>
      <c r="B118" s="140" t="s">
        <v>743</v>
      </c>
      <c r="C118" s="140" t="s">
        <v>598</v>
      </c>
      <c r="D118" s="141">
        <v>0.70486111111111116</v>
      </c>
      <c r="E118" s="141">
        <v>0.71180555555555547</v>
      </c>
      <c r="F118" s="141">
        <f t="shared" si="22"/>
        <v>6.9444444444443088E-3</v>
      </c>
    </row>
    <row r="119" spans="1:9">
      <c r="A119" s="346"/>
      <c r="B119" s="140" t="s">
        <v>612</v>
      </c>
      <c r="C119" s="140" t="s">
        <v>602</v>
      </c>
      <c r="D119" s="141">
        <v>0.71180555555555547</v>
      </c>
      <c r="E119" s="141">
        <v>0.72569444444444453</v>
      </c>
      <c r="F119" s="141">
        <f t="shared" si="22"/>
        <v>1.3888888888889062E-2</v>
      </c>
    </row>
    <row r="120" spans="1:9">
      <c r="A120" s="346"/>
      <c r="B120" s="140" t="s">
        <v>615</v>
      </c>
      <c r="C120" s="140" t="s">
        <v>597</v>
      </c>
      <c r="D120" s="141">
        <v>0.72916666666666663</v>
      </c>
      <c r="E120" s="141">
        <v>0.75</v>
      </c>
      <c r="F120" s="141">
        <f t="shared" si="22"/>
        <v>2.083333333333337E-2</v>
      </c>
    </row>
    <row r="121" spans="1:9">
      <c r="A121" s="346"/>
      <c r="B121" s="140" t="s">
        <v>744</v>
      </c>
      <c r="C121" s="140" t="s">
        <v>600</v>
      </c>
      <c r="D121" s="141">
        <v>0.875</v>
      </c>
      <c r="E121" s="141">
        <v>0.91666666666666663</v>
      </c>
      <c r="F121" s="141">
        <f t="shared" si="22"/>
        <v>4.166666666666663E-2</v>
      </c>
    </row>
    <row r="122" spans="1:9">
      <c r="A122" s="347"/>
      <c r="B122" s="144" t="s">
        <v>745</v>
      </c>
      <c r="C122" s="144" t="s">
        <v>594</v>
      </c>
      <c r="D122" s="145">
        <v>0.91666666666666663</v>
      </c>
      <c r="E122" s="145">
        <v>0.95833333333333337</v>
      </c>
      <c r="F122" s="145">
        <f t="shared" si="22"/>
        <v>4.1666666666666741E-2</v>
      </c>
    </row>
    <row r="123" spans="1:9">
      <c r="A123" s="348" t="s">
        <v>16</v>
      </c>
      <c r="B123" s="152" t="s">
        <v>713</v>
      </c>
      <c r="C123" s="152" t="s">
        <v>594</v>
      </c>
      <c r="D123" s="153">
        <v>0.35416666666666669</v>
      </c>
      <c r="E123" s="153">
        <v>0.39583333333333331</v>
      </c>
      <c r="F123" s="158">
        <f t="shared" si="22"/>
        <v>4.166666666666663E-2</v>
      </c>
      <c r="H123" s="149" t="s">
        <v>595</v>
      </c>
      <c r="I123" s="149" t="s">
        <v>596</v>
      </c>
    </row>
    <row r="124" spans="1:9">
      <c r="A124" s="34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4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4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4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4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4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4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49"/>
      <c r="B131" s="154" t="s">
        <v>747</v>
      </c>
      <c r="C131" s="154" t="s">
        <v>598</v>
      </c>
      <c r="D131" s="155">
        <v>0.70486111111111116</v>
      </c>
      <c r="E131" s="155">
        <v>0.71180555555555547</v>
      </c>
      <c r="F131" s="159">
        <f t="shared" si="22"/>
        <v>6.9444444444443088E-3</v>
      </c>
      <c r="I131" s="143"/>
    </row>
    <row r="132" spans="1:9">
      <c r="A132" s="349"/>
      <c r="B132" s="154" t="s">
        <v>683</v>
      </c>
      <c r="C132" s="154" t="s">
        <v>597</v>
      </c>
      <c r="D132" s="155">
        <v>0.72916666666666663</v>
      </c>
      <c r="E132" s="155">
        <v>0.75</v>
      </c>
      <c r="F132" s="159">
        <f t="shared" ref="F132:F152" si="52">E132-D132</f>
        <v>2.083333333333337E-2</v>
      </c>
      <c r="I132" s="143"/>
    </row>
    <row r="133" spans="1:9">
      <c r="A133" s="349"/>
      <c r="B133" s="154" t="s">
        <v>748</v>
      </c>
      <c r="C133" s="154" t="s">
        <v>594</v>
      </c>
      <c r="D133" s="155">
        <v>0.625</v>
      </c>
      <c r="E133" s="155">
        <v>0.66666666666666663</v>
      </c>
      <c r="F133" s="159">
        <f t="shared" si="52"/>
        <v>4.166666666666663E-2</v>
      </c>
    </row>
    <row r="134" spans="1:9">
      <c r="A134" s="349"/>
      <c r="B134" s="154" t="s">
        <v>749</v>
      </c>
      <c r="C134" s="154" t="s">
        <v>594</v>
      </c>
      <c r="D134" s="155">
        <v>0.91666666666666663</v>
      </c>
      <c r="E134" s="155">
        <v>0.97916666666666663</v>
      </c>
      <c r="F134" s="159">
        <f>E134-D134</f>
        <v>6.25E-2</v>
      </c>
    </row>
    <row r="135" spans="1:9">
      <c r="A135" s="349"/>
      <c r="B135" s="154"/>
      <c r="C135" s="154"/>
      <c r="D135" s="155"/>
      <c r="E135" s="155"/>
      <c r="F135" s="159">
        <f>E135-D135</f>
        <v>0</v>
      </c>
    </row>
    <row r="136" spans="1:9">
      <c r="A136" s="349"/>
      <c r="B136" s="154"/>
      <c r="C136" s="154"/>
      <c r="D136" s="155"/>
      <c r="E136" s="155"/>
      <c r="F136" s="159">
        <f t="shared" si="52"/>
        <v>0</v>
      </c>
    </row>
    <row r="137" spans="1:9">
      <c r="A137" s="350"/>
      <c r="B137" s="156"/>
      <c r="C137" s="156"/>
      <c r="D137" s="157"/>
      <c r="E137" s="157"/>
      <c r="F137" s="160">
        <f t="shared" si="52"/>
        <v>0</v>
      </c>
    </row>
    <row r="138" spans="1:9">
      <c r="A138" s="351" t="s">
        <v>686</v>
      </c>
      <c r="B138" s="146" t="s">
        <v>750</v>
      </c>
      <c r="C138" s="146" t="s">
        <v>594</v>
      </c>
      <c r="D138" s="147">
        <v>0.35416666666666669</v>
      </c>
      <c r="E138" s="147">
        <v>0.39583333333333331</v>
      </c>
      <c r="F138" s="147">
        <f t="shared" si="52"/>
        <v>4.166666666666663E-2</v>
      </c>
      <c r="H138" s="148" t="s">
        <v>595</v>
      </c>
      <c r="I138" s="148" t="s">
        <v>596</v>
      </c>
    </row>
    <row r="139" spans="1:9">
      <c r="A139" s="34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4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4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4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4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4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4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46"/>
      <c r="B146" s="140" t="s">
        <v>756</v>
      </c>
      <c r="C146" s="140" t="s">
        <v>598</v>
      </c>
      <c r="D146" s="141">
        <v>0.64930555555555558</v>
      </c>
      <c r="E146" s="141">
        <v>0.67013888888888884</v>
      </c>
      <c r="F146" s="147">
        <f>E146-D146</f>
        <v>2.0833333333333259E-2</v>
      </c>
      <c r="I146" s="143"/>
    </row>
    <row r="147" spans="1:9">
      <c r="A147" s="346"/>
      <c r="B147" s="140" t="s">
        <v>354</v>
      </c>
      <c r="C147" s="140" t="s">
        <v>604</v>
      </c>
      <c r="D147" s="141">
        <v>0.67013888888888884</v>
      </c>
      <c r="E147" s="141">
        <v>0.70486111111111116</v>
      </c>
      <c r="F147" s="147">
        <f>E147-D147</f>
        <v>3.4722222222222321E-2</v>
      </c>
      <c r="I147" s="143"/>
    </row>
    <row r="148" spans="1:9">
      <c r="A148" s="346"/>
      <c r="B148" s="140" t="s">
        <v>757</v>
      </c>
      <c r="C148" s="140" t="s">
        <v>597</v>
      </c>
      <c r="D148" s="141">
        <v>0.70486111111111116</v>
      </c>
      <c r="E148" s="141">
        <v>0.71180555555555547</v>
      </c>
      <c r="F148" s="147">
        <f>E148-D148</f>
        <v>6.9444444444443088E-3</v>
      </c>
    </row>
    <row r="149" spans="1:9">
      <c r="A149" s="346"/>
      <c r="B149" s="140" t="s">
        <v>638</v>
      </c>
      <c r="C149" s="140" t="s">
        <v>602</v>
      </c>
      <c r="D149" s="141">
        <v>0.71527777777777779</v>
      </c>
      <c r="E149" s="141">
        <v>0.72916666666666663</v>
      </c>
      <c r="F149" s="147">
        <f>E149-D149</f>
        <v>1.388888888888884E-2</v>
      </c>
    </row>
    <row r="150" spans="1:9">
      <c r="A150" s="346"/>
      <c r="B150" s="140" t="s">
        <v>615</v>
      </c>
      <c r="C150" s="140" t="s">
        <v>597</v>
      </c>
      <c r="D150" s="141">
        <v>0.72916666666666663</v>
      </c>
      <c r="E150" s="141">
        <v>0.75</v>
      </c>
      <c r="F150" s="147">
        <f>E150-D150</f>
        <v>2.083333333333337E-2</v>
      </c>
    </row>
    <row r="151" spans="1:9">
      <c r="A151" s="346"/>
      <c r="B151" s="140" t="s">
        <v>758</v>
      </c>
      <c r="C151" s="140" t="s">
        <v>594</v>
      </c>
      <c r="D151" s="141">
        <v>0.77083333333333337</v>
      </c>
      <c r="E151" s="141">
        <v>0.83333333333333337</v>
      </c>
      <c r="F151" s="147">
        <f>E151-D151</f>
        <v>6.25E-2</v>
      </c>
    </row>
    <row r="152" spans="1:9">
      <c r="A152" s="34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46" t="s">
        <v>592</v>
      </c>
      <c r="B2" s="140" t="s">
        <v>760</v>
      </c>
      <c r="C2" s="140" t="s">
        <v>594</v>
      </c>
      <c r="D2" s="141">
        <v>0.35416666666666669</v>
      </c>
      <c r="E2" s="141">
        <v>0.3611111111111111</v>
      </c>
      <c r="F2" s="141">
        <f>E2-D2</f>
        <v>6.9444444444444198E-3</v>
      </c>
      <c r="H2" s="139" t="s">
        <v>595</v>
      </c>
      <c r="I2" s="139" t="s">
        <v>596</v>
      </c>
      <c r="Q2" t="s">
        <v>594</v>
      </c>
    </row>
    <row r="3" spans="1:17">
      <c r="A3" s="34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46"/>
      <c r="B4" s="140" t="s">
        <v>761</v>
      </c>
      <c r="C4" s="140" t="s">
        <v>594</v>
      </c>
      <c r="D4" s="141">
        <v>0.375</v>
      </c>
      <c r="E4" s="141">
        <v>0.4236111111111111</v>
      </c>
      <c r="F4" s="141">
        <f t="shared" si="0"/>
        <v>4.8611111111111105E-2</v>
      </c>
      <c r="H4" s="142" t="s">
        <v>598</v>
      </c>
      <c r="I4" s="141">
        <f>SUMIFS(F2:F16, C2:C16,H4)</f>
        <v>6.597222222222221E-2</v>
      </c>
      <c r="Q4" t="s">
        <v>600</v>
      </c>
    </row>
    <row r="5" spans="1:17">
      <c r="A5" s="346"/>
      <c r="B5" s="140" t="s">
        <v>697</v>
      </c>
      <c r="C5" s="140" t="s">
        <v>598</v>
      </c>
      <c r="D5" s="141">
        <v>0.4236111111111111</v>
      </c>
      <c r="E5" s="141">
        <v>0.45833333333333331</v>
      </c>
      <c r="F5" s="141">
        <f t="shared" si="0"/>
        <v>3.472222222222221E-2</v>
      </c>
      <c r="H5" s="142" t="s">
        <v>600</v>
      </c>
      <c r="I5" s="141">
        <f>SUMIFS(F2:F16, C2:C16,H5)</f>
        <v>0</v>
      </c>
      <c r="Q5" t="s">
        <v>597</v>
      </c>
    </row>
    <row r="6" spans="1:17">
      <c r="A6" s="34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4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46"/>
      <c r="B8" s="140" t="s">
        <v>605</v>
      </c>
      <c r="C8" s="140" t="s">
        <v>594</v>
      </c>
      <c r="D8" s="141">
        <v>0.5</v>
      </c>
      <c r="E8" s="141">
        <v>0.52083333333333337</v>
      </c>
      <c r="F8" s="141">
        <f t="shared" si="0"/>
        <v>2.083333333333337E-2</v>
      </c>
      <c r="H8" s="142" t="s">
        <v>602</v>
      </c>
      <c r="I8" s="141">
        <f>SUMIFS(F2:F16, C2:C16,H8)</f>
        <v>3.472222222222221E-2</v>
      </c>
    </row>
    <row r="9" spans="1:17">
      <c r="A9" s="346"/>
      <c r="B9" s="140" t="s">
        <v>763</v>
      </c>
      <c r="C9" s="140" t="s">
        <v>594</v>
      </c>
      <c r="D9" s="141">
        <v>0.52083333333333337</v>
      </c>
      <c r="E9" s="141">
        <v>0.55208333333333337</v>
      </c>
      <c r="F9" s="141">
        <f t="shared" si="0"/>
        <v>3.125E-2</v>
      </c>
      <c r="H9" s="138" t="s">
        <v>608</v>
      </c>
      <c r="I9" s="139">
        <f>SUM(I3:I8)</f>
        <v>0.43402777777777785</v>
      </c>
    </row>
    <row r="10" spans="1:17">
      <c r="A10" s="346"/>
      <c r="B10" s="140" t="s">
        <v>619</v>
      </c>
      <c r="C10" s="140" t="s">
        <v>602</v>
      </c>
      <c r="D10" s="141">
        <v>0.55208333333333337</v>
      </c>
      <c r="E10" s="141">
        <v>0.57291666666666663</v>
      </c>
      <c r="F10" s="141">
        <f t="shared" si="0"/>
        <v>2.0833333333333259E-2</v>
      </c>
      <c r="I10" s="143"/>
    </row>
    <row r="11" spans="1:17">
      <c r="A11" s="346"/>
      <c r="B11" s="140" t="s">
        <v>703</v>
      </c>
      <c r="C11" s="140" t="s">
        <v>594</v>
      </c>
      <c r="D11" s="141">
        <v>0.57291666666666663</v>
      </c>
      <c r="E11" s="141">
        <v>0.67361111111111116</v>
      </c>
      <c r="F11" s="141">
        <f t="shared" si="0"/>
        <v>0.10069444444444453</v>
      </c>
      <c r="I11" s="143"/>
    </row>
    <row r="12" spans="1:17">
      <c r="A12" s="346"/>
      <c r="B12" s="140" t="s">
        <v>764</v>
      </c>
      <c r="C12" s="140" t="s">
        <v>594</v>
      </c>
      <c r="D12" s="141">
        <v>0.67361111111111116</v>
      </c>
      <c r="E12" s="141">
        <v>0.6875</v>
      </c>
      <c r="F12" s="141">
        <f t="shared" si="0"/>
        <v>1.388888888888884E-2</v>
      </c>
    </row>
    <row r="13" spans="1:17">
      <c r="A13" s="346"/>
      <c r="B13" s="140" t="s">
        <v>765</v>
      </c>
      <c r="C13" s="140" t="s">
        <v>598</v>
      </c>
      <c r="D13" s="141">
        <v>0.6875</v>
      </c>
      <c r="E13" s="141">
        <v>0.69791666666666663</v>
      </c>
      <c r="F13" s="141">
        <f t="shared" si="0"/>
        <v>1.041666666666663E-2</v>
      </c>
    </row>
    <row r="14" spans="1:17">
      <c r="A14" s="346"/>
      <c r="B14" s="140" t="s">
        <v>682</v>
      </c>
      <c r="C14" s="140" t="s">
        <v>604</v>
      </c>
      <c r="D14" s="141">
        <v>0.69791666666666663</v>
      </c>
      <c r="E14" s="141">
        <v>0.72569444444444453</v>
      </c>
      <c r="F14" s="141">
        <f t="shared" si="0"/>
        <v>2.7777777777777901E-2</v>
      </c>
    </row>
    <row r="15" spans="1:17">
      <c r="A15" s="346"/>
      <c r="B15" s="140" t="s">
        <v>766</v>
      </c>
      <c r="C15" s="140" t="s">
        <v>598</v>
      </c>
      <c r="D15" s="141">
        <v>0.72916666666666663</v>
      </c>
      <c r="E15" s="141">
        <v>0.75</v>
      </c>
      <c r="F15" s="141">
        <f t="shared" si="0"/>
        <v>2.083333333333337E-2</v>
      </c>
    </row>
    <row r="16" spans="1:17">
      <c r="A16" s="346"/>
      <c r="B16" s="140" t="s">
        <v>703</v>
      </c>
      <c r="C16" s="140" t="s">
        <v>594</v>
      </c>
      <c r="D16" s="141">
        <v>0.875</v>
      </c>
      <c r="E16" s="141">
        <v>0.91666666666666663</v>
      </c>
      <c r="F16" s="141">
        <f t="shared" si="0"/>
        <v>4.166666666666663E-2</v>
      </c>
    </row>
    <row r="17" spans="1:9">
      <c r="A17" s="346" t="s">
        <v>704</v>
      </c>
      <c r="B17" s="140" t="s">
        <v>386</v>
      </c>
      <c r="C17" s="140" t="s">
        <v>597</v>
      </c>
      <c r="D17" s="141">
        <v>0.3611111111111111</v>
      </c>
      <c r="E17" s="141">
        <v>0.375</v>
      </c>
      <c r="F17" s="141">
        <f t="shared" si="0"/>
        <v>1.3888888888888895E-2</v>
      </c>
      <c r="H17" s="139" t="s">
        <v>595</v>
      </c>
      <c r="I17" s="139" t="s">
        <v>596</v>
      </c>
    </row>
    <row r="18" spans="1:9">
      <c r="A18" s="34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4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46"/>
      <c r="B20" s="140" t="s">
        <v>769</v>
      </c>
      <c r="C20" s="140" t="s">
        <v>598</v>
      </c>
      <c r="D20" s="141">
        <v>0.4236111111111111</v>
      </c>
      <c r="E20" s="141">
        <v>0.45833333333333331</v>
      </c>
      <c r="F20" s="141">
        <f t="shared" si="0"/>
        <v>3.472222222222221E-2</v>
      </c>
      <c r="H20" s="142" t="s">
        <v>600</v>
      </c>
      <c r="I20" s="141">
        <f t="shared" ref="I20" si="3">SUMIFS(F17:F31, C17:C31,H20)</f>
        <v>0</v>
      </c>
    </row>
    <row r="21" spans="1:9">
      <c r="A21" s="34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4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4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4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46"/>
      <c r="B25" s="140" t="s">
        <v>772</v>
      </c>
      <c r="C25" s="140" t="s">
        <v>594</v>
      </c>
      <c r="D25" s="141">
        <v>0.67708333333333337</v>
      </c>
      <c r="E25" s="141">
        <v>0.6875</v>
      </c>
      <c r="F25" s="141">
        <f t="shared" si="0"/>
        <v>1.041666666666663E-2</v>
      </c>
      <c r="I25" s="143"/>
    </row>
    <row r="26" spans="1:9">
      <c r="A26" s="346"/>
      <c r="B26" s="140" t="s">
        <v>773</v>
      </c>
      <c r="C26" s="140" t="s">
        <v>598</v>
      </c>
      <c r="D26" s="141">
        <v>0.68819444444444444</v>
      </c>
      <c r="E26" s="141">
        <v>0.69791666666666663</v>
      </c>
      <c r="F26" s="141">
        <f t="shared" si="0"/>
        <v>9.7222222222221877E-3</v>
      </c>
      <c r="I26" s="143"/>
    </row>
    <row r="27" spans="1:9">
      <c r="A27" s="346"/>
      <c r="B27" s="140" t="s">
        <v>682</v>
      </c>
      <c r="C27" s="140" t="s">
        <v>604</v>
      </c>
      <c r="D27" s="141">
        <v>0.69861111111111107</v>
      </c>
      <c r="E27" s="141">
        <v>0.72569444444444453</v>
      </c>
      <c r="F27" s="141">
        <f t="shared" si="0"/>
        <v>2.7083333333333459E-2</v>
      </c>
    </row>
    <row r="28" spans="1:9">
      <c r="A28" s="346"/>
      <c r="B28" s="140" t="s">
        <v>774</v>
      </c>
      <c r="C28" s="140" t="s">
        <v>598</v>
      </c>
      <c r="D28" s="141">
        <v>0.72916666666666663</v>
      </c>
      <c r="E28" s="141">
        <v>0.75</v>
      </c>
      <c r="F28" s="141">
        <f t="shared" si="0"/>
        <v>2.083333333333337E-2</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775</v>
      </c>
      <c r="C32" s="140"/>
      <c r="D32" s="153"/>
      <c r="E32" s="153"/>
      <c r="F32" s="141"/>
      <c r="H32" s="139" t="s">
        <v>595</v>
      </c>
      <c r="I32" s="139" t="s">
        <v>596</v>
      </c>
    </row>
    <row r="33" spans="1:9">
      <c r="A33" s="346"/>
      <c r="B33" s="140"/>
      <c r="C33" s="140"/>
      <c r="D33" s="141"/>
      <c r="E33" s="141"/>
      <c r="F33" s="141"/>
      <c r="H33" s="142" t="s">
        <v>594</v>
      </c>
      <c r="I33" s="141">
        <f t="shared" ref="I33" si="8">SUMIFS(F32:F47, C32:C47,H33)</f>
        <v>0</v>
      </c>
    </row>
    <row r="34" spans="1:9">
      <c r="A34" s="346"/>
      <c r="B34" s="140"/>
      <c r="C34" s="140"/>
      <c r="D34" s="141"/>
      <c r="E34" s="141"/>
      <c r="F34" s="141"/>
      <c r="H34" s="142" t="s">
        <v>598</v>
      </c>
      <c r="I34" s="141">
        <f t="shared" ref="I34" si="9">SUMIFS(F32:F47, C32:C47,H34)</f>
        <v>0</v>
      </c>
    </row>
    <row r="35" spans="1:9">
      <c r="A35" s="346"/>
      <c r="B35" s="140"/>
      <c r="C35" s="140"/>
      <c r="D35" s="141"/>
      <c r="E35" s="141"/>
      <c r="F35" s="141"/>
      <c r="H35" s="142" t="s">
        <v>600</v>
      </c>
      <c r="I35" s="141">
        <f t="shared" ref="I35" si="10">SUMIFS(F32:F47, C32:C47,H35)</f>
        <v>0</v>
      </c>
    </row>
    <row r="36" spans="1:9">
      <c r="A36" s="346"/>
      <c r="B36" s="140"/>
      <c r="C36" s="140"/>
      <c r="D36" s="141"/>
      <c r="E36" s="141"/>
      <c r="F36" s="141"/>
      <c r="H36" s="142" t="s">
        <v>597</v>
      </c>
      <c r="I36" s="141">
        <f t="shared" ref="I36" si="11">SUMIFS(F32:F47, C32:C47,H36)</f>
        <v>0</v>
      </c>
    </row>
    <row r="37" spans="1:9">
      <c r="A37" s="346"/>
      <c r="B37" s="140"/>
      <c r="C37" s="140"/>
      <c r="D37" s="141"/>
      <c r="E37" s="141"/>
      <c r="F37" s="141"/>
      <c r="H37" s="142" t="s">
        <v>604</v>
      </c>
      <c r="I37" s="141">
        <f t="shared" ref="I37" si="12">SUMIFS(F32:F47, C32:C47,H37)</f>
        <v>0</v>
      </c>
    </row>
    <row r="38" spans="1:9">
      <c r="A38" s="346"/>
      <c r="B38" s="140"/>
      <c r="C38" s="140"/>
      <c r="D38" s="141"/>
      <c r="E38" s="141"/>
      <c r="F38" s="141"/>
      <c r="H38" s="142" t="s">
        <v>602</v>
      </c>
      <c r="I38" s="141">
        <f t="shared" ref="I38" si="13">SUMIFS(F32:F47, C32:C47,H38)</f>
        <v>0</v>
      </c>
    </row>
    <row r="39" spans="1:9">
      <c r="A39" s="346"/>
      <c r="B39" s="140"/>
      <c r="C39" s="140"/>
      <c r="D39" s="141"/>
      <c r="E39" s="141"/>
      <c r="F39" s="141"/>
      <c r="H39" s="138" t="s">
        <v>608</v>
      </c>
      <c r="I39" s="139">
        <f t="shared" ref="I39" si="14">SUM(I33:I38)</f>
        <v>0</v>
      </c>
    </row>
    <row r="40" spans="1:9">
      <c r="A40" s="346"/>
      <c r="B40" s="140"/>
      <c r="C40" s="140"/>
      <c r="D40" s="141"/>
      <c r="E40" s="141"/>
      <c r="F40" s="141"/>
      <c r="I40" s="143"/>
    </row>
    <row r="41" spans="1:9">
      <c r="A41" s="346"/>
      <c r="B41" s="140"/>
      <c r="C41" s="140"/>
      <c r="D41" s="141"/>
      <c r="E41" s="141"/>
      <c r="F41" s="141"/>
      <c r="I41" s="143"/>
    </row>
    <row r="42" spans="1:9">
      <c r="A42" s="346"/>
      <c r="B42" s="140"/>
      <c r="C42" s="140"/>
      <c r="D42" s="141"/>
      <c r="E42" s="141"/>
      <c r="F42" s="141"/>
    </row>
    <row r="43" spans="1:9">
      <c r="A43" s="346"/>
      <c r="B43" s="140"/>
      <c r="C43" s="140"/>
      <c r="D43" s="141"/>
      <c r="E43" s="141"/>
      <c r="F43" s="141"/>
    </row>
    <row r="44" spans="1:9">
      <c r="A44" s="346"/>
      <c r="B44" s="140"/>
      <c r="C44" s="140"/>
      <c r="D44" s="141"/>
      <c r="E44" s="141"/>
      <c r="F44" s="141"/>
    </row>
    <row r="45" spans="1:9">
      <c r="A45" s="346"/>
      <c r="B45" s="140"/>
      <c r="C45" s="140"/>
      <c r="D45" s="141"/>
      <c r="E45" s="141"/>
      <c r="F45" s="141"/>
    </row>
    <row r="46" spans="1:9">
      <c r="A46" s="346"/>
      <c r="B46" s="140"/>
      <c r="C46" s="140"/>
      <c r="D46" s="141"/>
      <c r="E46" s="141"/>
      <c r="F46" s="141"/>
    </row>
    <row r="47" spans="1:9">
      <c r="A47" s="346"/>
      <c r="B47" s="140"/>
      <c r="C47" s="140"/>
      <c r="D47" s="141"/>
      <c r="E47" s="141"/>
      <c r="F47" s="141"/>
    </row>
    <row r="48" spans="1:9">
      <c r="A48" s="346" t="s">
        <v>636</v>
      </c>
      <c r="B48" s="140"/>
      <c r="C48" s="140" t="s">
        <v>597</v>
      </c>
      <c r="D48" s="141"/>
      <c r="E48" s="141"/>
      <c r="F48" s="141">
        <f t="shared" si="0"/>
        <v>0</v>
      </c>
      <c r="H48" s="139" t="s">
        <v>595</v>
      </c>
      <c r="I48" s="139" t="s">
        <v>596</v>
      </c>
    </row>
    <row r="49" spans="1:9">
      <c r="A49" s="346"/>
      <c r="B49" s="140"/>
      <c r="C49" s="140" t="s">
        <v>594</v>
      </c>
      <c r="D49" s="141"/>
      <c r="E49" s="141"/>
      <c r="F49" s="141">
        <f t="shared" si="0"/>
        <v>0</v>
      </c>
      <c r="H49" s="142" t="s">
        <v>594</v>
      </c>
      <c r="I49" s="141">
        <f t="shared" ref="I49" si="15">SUMIFS(F48:F62, C48:C62,H49)</f>
        <v>0</v>
      </c>
    </row>
    <row r="50" spans="1:9">
      <c r="A50" s="346"/>
      <c r="B50" s="140"/>
      <c r="C50" s="140" t="s">
        <v>602</v>
      </c>
      <c r="D50" s="141"/>
      <c r="E50" s="141"/>
      <c r="F50" s="141">
        <f t="shared" si="0"/>
        <v>0</v>
      </c>
      <c r="H50" s="142" t="s">
        <v>598</v>
      </c>
      <c r="I50" s="141">
        <f t="shared" ref="I50" si="16">SUMIFS(F48:F62, C48:C62,H50)</f>
        <v>0</v>
      </c>
    </row>
    <row r="51" spans="1:9">
      <c r="A51" s="346"/>
      <c r="B51" s="140"/>
      <c r="C51" s="140" t="s">
        <v>594</v>
      </c>
      <c r="D51" s="141"/>
      <c r="E51" s="141"/>
      <c r="F51" s="141">
        <f t="shared" si="0"/>
        <v>0</v>
      </c>
      <c r="H51" s="142" t="s">
        <v>600</v>
      </c>
      <c r="I51" s="141">
        <f t="shared" ref="I51" si="17">SUMIFS(F48:F62, C48:C62,H51)</f>
        <v>0</v>
      </c>
    </row>
    <row r="52" spans="1:9">
      <c r="A52" s="346"/>
      <c r="B52" s="140" t="s">
        <v>776</v>
      </c>
      <c r="C52" s="140" t="s">
        <v>594</v>
      </c>
      <c r="D52" s="141"/>
      <c r="E52" s="141"/>
      <c r="F52" s="141">
        <f t="shared" si="0"/>
        <v>0</v>
      </c>
      <c r="H52" s="142" t="s">
        <v>597</v>
      </c>
      <c r="I52" s="141">
        <f t="shared" ref="I52" si="18">SUMIFS(F48:F62, C48:C62,H52)</f>
        <v>0</v>
      </c>
    </row>
    <row r="53" spans="1:9">
      <c r="A53" s="346"/>
      <c r="B53" s="140"/>
      <c r="C53" s="140" t="s">
        <v>602</v>
      </c>
      <c r="D53" s="141"/>
      <c r="E53" s="141"/>
      <c r="F53" s="141">
        <f t="shared" si="0"/>
        <v>0</v>
      </c>
      <c r="H53" s="142" t="s">
        <v>604</v>
      </c>
      <c r="I53" s="141">
        <f t="shared" ref="I53" si="19">SUMIFS(F48:F62, C48:C62,H53)</f>
        <v>0</v>
      </c>
    </row>
    <row r="54" spans="1:9">
      <c r="A54" s="346"/>
      <c r="B54" s="140"/>
      <c r="C54" s="140" t="s">
        <v>594</v>
      </c>
      <c r="D54" s="141"/>
      <c r="E54" s="141"/>
      <c r="F54" s="141">
        <f t="shared" si="0"/>
        <v>0</v>
      </c>
      <c r="H54" s="142" t="s">
        <v>602</v>
      </c>
      <c r="I54" s="141">
        <f t="shared" ref="I54" si="20">SUMIFS(F48:F62, C48:C62,H54)</f>
        <v>0</v>
      </c>
    </row>
    <row r="55" spans="1:9">
      <c r="A55" s="346"/>
      <c r="B55" s="140"/>
      <c r="C55" s="140" t="s">
        <v>604</v>
      </c>
      <c r="D55" s="141"/>
      <c r="E55" s="141"/>
      <c r="F55" s="141">
        <f t="shared" si="0"/>
        <v>0</v>
      </c>
      <c r="H55" s="138" t="s">
        <v>608</v>
      </c>
      <c r="I55" s="139">
        <f t="shared" ref="I55" si="21">SUM(I49:I54)</f>
        <v>0</v>
      </c>
    </row>
    <row r="56" spans="1:9">
      <c r="A56" s="346"/>
      <c r="B56" s="140"/>
      <c r="C56" s="140" t="s">
        <v>594</v>
      </c>
      <c r="D56" s="141"/>
      <c r="E56" s="141"/>
      <c r="F56" s="141">
        <f t="shared" si="0"/>
        <v>0</v>
      </c>
      <c r="I56" s="143"/>
    </row>
    <row r="57" spans="1:9">
      <c r="A57" s="346"/>
      <c r="B57" s="140"/>
      <c r="C57" s="140" t="s">
        <v>597</v>
      </c>
      <c r="D57" s="141"/>
      <c r="E57" s="141"/>
      <c r="F57" s="141">
        <f t="shared" si="0"/>
        <v>0</v>
      </c>
      <c r="I57" s="143"/>
    </row>
    <row r="58" spans="1:9">
      <c r="A58" s="346"/>
      <c r="B58" s="45"/>
      <c r="C58" s="140"/>
      <c r="D58" s="141"/>
      <c r="E58" s="141"/>
      <c r="F58" s="141">
        <f t="shared" si="0"/>
        <v>0</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t="s">
        <v>386</v>
      </c>
      <c r="C63" s="140" t="s">
        <v>594</v>
      </c>
      <c r="D63" s="141">
        <v>0.3611111111111111</v>
      </c>
      <c r="E63" s="141">
        <v>0.375</v>
      </c>
      <c r="F63" s="141">
        <f t="shared" si="0"/>
        <v>1.3888888888888895E-2</v>
      </c>
      <c r="H63" s="139" t="s">
        <v>595</v>
      </c>
      <c r="I63" s="139" t="s">
        <v>596</v>
      </c>
    </row>
    <row r="64" spans="1:9">
      <c r="A64" s="346"/>
      <c r="B64" s="140" t="s">
        <v>777</v>
      </c>
      <c r="C64" s="140" t="s">
        <v>594</v>
      </c>
      <c r="D64" s="141">
        <v>0.375</v>
      </c>
      <c r="E64" s="141">
        <v>0.42083333333333334</v>
      </c>
      <c r="F64" s="141">
        <f t="shared" si="0"/>
        <v>4.5833333333333337E-2</v>
      </c>
      <c r="H64" s="142" t="s">
        <v>594</v>
      </c>
      <c r="I64" s="141">
        <f>SUMIFS(F63:F77, C63:C77,H64)</f>
        <v>0.28055555555555556</v>
      </c>
    </row>
    <row r="65" spans="1:9">
      <c r="A65" s="346"/>
      <c r="B65" s="140" t="s">
        <v>778</v>
      </c>
      <c r="C65" s="140" t="s">
        <v>598</v>
      </c>
      <c r="D65" s="141">
        <v>0.42291666666666666</v>
      </c>
      <c r="E65" s="141">
        <v>0.45763888888888887</v>
      </c>
      <c r="F65" s="141">
        <f t="shared" si="0"/>
        <v>3.472222222222221E-2</v>
      </c>
      <c r="H65" s="142" t="s">
        <v>598</v>
      </c>
      <c r="I65" s="141">
        <f>SUMIFS(F63:F77, C63:C77,H65)</f>
        <v>4.5138888888888895E-2</v>
      </c>
    </row>
    <row r="66" spans="1:9">
      <c r="A66" s="346"/>
      <c r="B66" s="140" t="s">
        <v>601</v>
      </c>
      <c r="C66" s="140" t="s">
        <v>602</v>
      </c>
      <c r="D66" s="141">
        <v>0.45763888888888887</v>
      </c>
      <c r="E66" s="141">
        <v>0.46875</v>
      </c>
      <c r="F66" s="141">
        <f t="shared" si="0"/>
        <v>1.1111111111111127E-2</v>
      </c>
      <c r="H66" s="142" t="s">
        <v>600</v>
      </c>
      <c r="I66" s="141">
        <f>SUMIFS(F63:F77, C63:C77,H66)</f>
        <v>0</v>
      </c>
    </row>
    <row r="67" spans="1:9">
      <c r="A67" s="346"/>
      <c r="B67" s="140" t="s">
        <v>779</v>
      </c>
      <c r="C67" s="140" t="s">
        <v>594</v>
      </c>
      <c r="D67" s="141">
        <v>0.46875</v>
      </c>
      <c r="E67" s="141">
        <v>0.53125</v>
      </c>
      <c r="F67" s="141">
        <f t="shared" ref="F67:F130" si="22">E67-D67</f>
        <v>6.25E-2</v>
      </c>
      <c r="H67" s="142" t="s">
        <v>597</v>
      </c>
      <c r="I67" s="141">
        <f>SUMIFS(F63:F77, C63:C77,H67)</f>
        <v>0</v>
      </c>
    </row>
    <row r="68" spans="1:9">
      <c r="A68" s="346"/>
      <c r="B68" s="140" t="s">
        <v>655</v>
      </c>
      <c r="C68" s="140" t="s">
        <v>602</v>
      </c>
      <c r="D68" s="141">
        <v>0.53125</v>
      </c>
      <c r="E68" s="141">
        <v>0.55208333333333337</v>
      </c>
      <c r="F68" s="141">
        <f t="shared" si="22"/>
        <v>2.083333333333337E-2</v>
      </c>
      <c r="H68" s="142" t="s">
        <v>604</v>
      </c>
      <c r="I68" s="141">
        <f>SUMIFS(F63:F77, C63:C77,H68)</f>
        <v>2.9861111111111227E-2</v>
      </c>
    </row>
    <row r="69" spans="1:9">
      <c r="A69" s="346"/>
      <c r="B69" s="140" t="s">
        <v>626</v>
      </c>
      <c r="C69" s="140" t="s">
        <v>594</v>
      </c>
      <c r="D69" s="141">
        <v>0.55208333333333337</v>
      </c>
      <c r="E69" s="141">
        <v>0.5625</v>
      </c>
      <c r="F69" s="141">
        <f t="shared" si="22"/>
        <v>1.041666666666663E-2</v>
      </c>
      <c r="H69" s="142" t="s">
        <v>602</v>
      </c>
      <c r="I69" s="141">
        <f>SUMIFS(F63:F77, C63:C77,H69)</f>
        <v>3.8888888888888806E-2</v>
      </c>
    </row>
    <row r="70" spans="1:9">
      <c r="A70" s="346"/>
      <c r="B70" s="140" t="s">
        <v>780</v>
      </c>
      <c r="C70" s="140" t="s">
        <v>594</v>
      </c>
      <c r="D70" s="141">
        <v>0.5625</v>
      </c>
      <c r="E70" s="141">
        <v>0.60763888888888895</v>
      </c>
      <c r="F70" s="141">
        <f t="shared" si="22"/>
        <v>4.5138888888888951E-2</v>
      </c>
      <c r="H70" s="138" t="s">
        <v>608</v>
      </c>
      <c r="I70" s="139">
        <f t="shared" ref="I70" si="23">SUM(I64:I69)</f>
        <v>0.39444444444444449</v>
      </c>
    </row>
    <row r="71" spans="1:9">
      <c r="A71" s="346"/>
      <c r="B71" s="45" t="s">
        <v>781</v>
      </c>
      <c r="C71" s="140" t="s">
        <v>594</v>
      </c>
      <c r="D71" s="141">
        <v>0.60763888888888895</v>
      </c>
      <c r="E71" s="141">
        <v>0.64930555555555558</v>
      </c>
      <c r="F71" s="141">
        <f t="shared" si="22"/>
        <v>4.166666666666663E-2</v>
      </c>
      <c r="I71" s="143"/>
    </row>
    <row r="72" spans="1:9">
      <c r="A72" s="346"/>
      <c r="B72" s="144" t="s">
        <v>782</v>
      </c>
      <c r="C72" s="140" t="s">
        <v>594</v>
      </c>
      <c r="D72" s="141">
        <v>0.64930555555555558</v>
      </c>
      <c r="E72" s="141">
        <v>0.68055555555555547</v>
      </c>
      <c r="F72" s="141">
        <f t="shared" si="22"/>
        <v>3.1249999999999889E-2</v>
      </c>
      <c r="I72" s="143"/>
    </row>
    <row r="73" spans="1:9">
      <c r="A73" s="352"/>
      <c r="B73" s="162" t="s">
        <v>682</v>
      </c>
      <c r="C73" s="163" t="s">
        <v>604</v>
      </c>
      <c r="D73" s="141">
        <v>0.6958333333333333</v>
      </c>
      <c r="E73" s="141">
        <v>0.72569444444444453</v>
      </c>
      <c r="F73" s="141">
        <f t="shared" si="22"/>
        <v>2.9861111111111227E-2</v>
      </c>
    </row>
    <row r="74" spans="1:9">
      <c r="A74" s="346"/>
      <c r="B74" s="45" t="s">
        <v>783</v>
      </c>
      <c r="C74" s="140" t="s">
        <v>594</v>
      </c>
      <c r="D74" s="141">
        <v>0.7270833333333333</v>
      </c>
      <c r="E74" s="141">
        <v>0.73611111111111116</v>
      </c>
      <c r="F74" s="141">
        <f t="shared" si="22"/>
        <v>9.0277777777778567E-3</v>
      </c>
    </row>
    <row r="75" spans="1:9">
      <c r="A75" s="346"/>
      <c r="B75" s="140" t="s">
        <v>612</v>
      </c>
      <c r="C75" s="140" t="s">
        <v>602</v>
      </c>
      <c r="D75" s="141">
        <v>0.73611111111111116</v>
      </c>
      <c r="E75" s="141">
        <v>0.74305555555555547</v>
      </c>
      <c r="F75" s="141">
        <f t="shared" si="22"/>
        <v>6.9444444444443088E-3</v>
      </c>
    </row>
    <row r="76" spans="1:9">
      <c r="A76" s="346"/>
      <c r="B76" s="45" t="s">
        <v>615</v>
      </c>
      <c r="C76" s="140" t="s">
        <v>594</v>
      </c>
      <c r="D76" s="141">
        <v>0.74305555555555547</v>
      </c>
      <c r="E76" s="141">
        <v>0.76388888888888884</v>
      </c>
      <c r="F76" s="141">
        <f t="shared" si="22"/>
        <v>2.083333333333337E-2</v>
      </c>
    </row>
    <row r="77" spans="1:9">
      <c r="A77" s="346"/>
      <c r="B77" s="140"/>
      <c r="C77" s="140" t="s">
        <v>598</v>
      </c>
      <c r="D77" s="141">
        <v>0.45833333333333331</v>
      </c>
      <c r="E77" s="141">
        <v>0.46875</v>
      </c>
      <c r="F77" s="141">
        <f t="shared" si="22"/>
        <v>1.0416666666666685E-2</v>
      </c>
    </row>
    <row r="78" spans="1:9">
      <c r="A78" s="346" t="s">
        <v>28</v>
      </c>
      <c r="B78" s="140" t="s">
        <v>784</v>
      </c>
      <c r="C78" s="140" t="s">
        <v>597</v>
      </c>
      <c r="D78" s="141">
        <v>0.3611111111111111</v>
      </c>
      <c r="E78" s="141">
        <v>0.375</v>
      </c>
      <c r="F78" s="141">
        <f t="shared" si="22"/>
        <v>1.3888888888888895E-2</v>
      </c>
      <c r="H78" s="139" t="s">
        <v>595</v>
      </c>
      <c r="I78" s="139" t="s">
        <v>596</v>
      </c>
    </row>
    <row r="79" spans="1:9">
      <c r="A79" s="34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4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4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4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4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4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4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46"/>
      <c r="B86" s="140" t="s">
        <v>682</v>
      </c>
      <c r="C86" s="140" t="s">
        <v>604</v>
      </c>
      <c r="D86" s="141">
        <v>0.69861111111111107</v>
      </c>
      <c r="E86" s="141">
        <v>0.72569444444444453</v>
      </c>
      <c r="F86" s="141">
        <f t="shared" si="22"/>
        <v>2.7083333333333459E-2</v>
      </c>
      <c r="I86" s="143"/>
    </row>
    <row r="87" spans="1:9">
      <c r="A87" s="346"/>
      <c r="B87" s="140" t="s">
        <v>789</v>
      </c>
      <c r="C87" s="140" t="s">
        <v>598</v>
      </c>
      <c r="D87" s="141">
        <v>0.72638888888888886</v>
      </c>
      <c r="E87" s="141">
        <v>0.73958333333333337</v>
      </c>
      <c r="F87" s="141">
        <f t="shared" si="22"/>
        <v>1.3194444444444509E-2</v>
      </c>
      <c r="I87" s="143"/>
    </row>
    <row r="88" spans="1:9">
      <c r="A88" s="346"/>
      <c r="B88" s="140" t="s">
        <v>790</v>
      </c>
      <c r="C88" s="140" t="s">
        <v>600</v>
      </c>
      <c r="D88" s="141">
        <v>0.7402777777777777</v>
      </c>
      <c r="E88" s="141">
        <v>0.77083333333333337</v>
      </c>
      <c r="F88" s="141">
        <f>E88-D88</f>
        <v>3.0555555555555669E-2</v>
      </c>
    </row>
    <row r="89" spans="1:9">
      <c r="A89" s="346"/>
      <c r="B89" s="140"/>
      <c r="C89" s="140"/>
      <c r="D89" s="141"/>
      <c r="E89" s="141"/>
      <c r="F89" s="141">
        <f>E89-D89</f>
        <v>0</v>
      </c>
    </row>
    <row r="90" spans="1:9">
      <c r="A90" s="346"/>
      <c r="B90" s="140"/>
      <c r="C90" s="140"/>
      <c r="D90" s="141"/>
      <c r="E90" s="141"/>
      <c r="F90" s="141">
        <f t="shared" si="22"/>
        <v>0</v>
      </c>
    </row>
    <row r="91" spans="1:9">
      <c r="A91" s="346"/>
      <c r="B91" s="140"/>
      <c r="C91" s="140"/>
      <c r="D91" s="141"/>
      <c r="E91" s="141"/>
      <c r="F91" s="141">
        <f t="shared" si="22"/>
        <v>0</v>
      </c>
    </row>
    <row r="92" spans="1:9">
      <c r="A92" s="346"/>
      <c r="B92" s="140"/>
      <c r="C92" s="140"/>
      <c r="D92" s="141"/>
      <c r="E92" s="141"/>
      <c r="F92" s="141">
        <f t="shared" si="22"/>
        <v>0</v>
      </c>
    </row>
    <row r="93" spans="1:9">
      <c r="A93" s="346" t="s">
        <v>661</v>
      </c>
      <c r="B93" s="140"/>
      <c r="C93" s="140" t="s">
        <v>598</v>
      </c>
      <c r="D93" s="141"/>
      <c r="E93" s="141"/>
      <c r="F93" s="141">
        <f t="shared" si="22"/>
        <v>0</v>
      </c>
      <c r="H93" s="139" t="s">
        <v>595</v>
      </c>
      <c r="I93" s="139" t="s">
        <v>596</v>
      </c>
    </row>
    <row r="94" spans="1:9">
      <c r="A94" s="346"/>
      <c r="B94" s="140"/>
      <c r="C94" s="140" t="s">
        <v>598</v>
      </c>
      <c r="D94" s="141"/>
      <c r="E94" s="141"/>
      <c r="F94" s="141">
        <f t="shared" si="22"/>
        <v>0</v>
      </c>
      <c r="H94" s="142" t="s">
        <v>594</v>
      </c>
      <c r="I94" s="141">
        <f t="shared" ref="I94" si="31">SUMIFS(F93:F107, C93:C107,H94)</f>
        <v>0</v>
      </c>
    </row>
    <row r="95" spans="1:9">
      <c r="A95" s="346"/>
      <c r="B95" s="140"/>
      <c r="C95" s="140" t="s">
        <v>598</v>
      </c>
      <c r="D95" s="141"/>
      <c r="E95" s="141"/>
      <c r="F95" s="141">
        <f t="shared" si="22"/>
        <v>0</v>
      </c>
      <c r="H95" s="142" t="s">
        <v>598</v>
      </c>
      <c r="I95" s="141">
        <f t="shared" ref="I95" si="32">SUMIFS(F93:F107, C93:C107,H95)</f>
        <v>0</v>
      </c>
    </row>
    <row r="96" spans="1:9">
      <c r="A96" s="346"/>
      <c r="B96" s="140"/>
      <c r="C96" s="140" t="s">
        <v>598</v>
      </c>
      <c r="D96" s="141"/>
      <c r="E96" s="141"/>
      <c r="F96" s="141">
        <f t="shared" si="22"/>
        <v>0</v>
      </c>
      <c r="H96" s="142" t="s">
        <v>600</v>
      </c>
      <c r="I96" s="141">
        <f t="shared" ref="I96" si="33">SUMIFS(F93:F107, C93:C107,H96)</f>
        <v>0</v>
      </c>
    </row>
    <row r="97" spans="1:9">
      <c r="A97" s="346"/>
      <c r="B97" s="140"/>
      <c r="C97" s="140" t="s">
        <v>598</v>
      </c>
      <c r="D97" s="141"/>
      <c r="E97" s="141"/>
      <c r="F97" s="141">
        <f t="shared" si="22"/>
        <v>0</v>
      </c>
      <c r="H97" s="142" t="s">
        <v>597</v>
      </c>
      <c r="I97" s="141">
        <f t="shared" ref="I97" si="34">SUMIFS(F93:F107, C93:C107,H97)</f>
        <v>0</v>
      </c>
    </row>
    <row r="98" spans="1:9">
      <c r="A98" s="346"/>
      <c r="B98" s="140"/>
      <c r="C98" s="140" t="s">
        <v>598</v>
      </c>
      <c r="D98" s="141"/>
      <c r="E98" s="141"/>
      <c r="F98" s="141">
        <f t="shared" si="22"/>
        <v>0</v>
      </c>
      <c r="H98" s="142" t="s">
        <v>604</v>
      </c>
      <c r="I98" s="141">
        <f t="shared" ref="I98" si="35">SUMIFS(F93:F107, C93:C107,H98)</f>
        <v>0</v>
      </c>
    </row>
    <row r="99" spans="1:9">
      <c r="A99" s="346"/>
      <c r="B99" s="140" t="s">
        <v>791</v>
      </c>
      <c r="C99" s="140" t="s">
        <v>598</v>
      </c>
      <c r="D99" s="141"/>
      <c r="E99" s="141"/>
      <c r="F99" s="141">
        <f t="shared" si="22"/>
        <v>0</v>
      </c>
      <c r="H99" s="142" t="s">
        <v>602</v>
      </c>
      <c r="I99" s="141">
        <f t="shared" ref="I99" si="36">SUMIFS(F93:F107, C93:C107,H99)</f>
        <v>0</v>
      </c>
    </row>
    <row r="100" spans="1:9">
      <c r="A100" s="346"/>
      <c r="B100" s="140" t="s">
        <v>792</v>
      </c>
      <c r="C100" s="140" t="s">
        <v>598</v>
      </c>
      <c r="D100" s="141"/>
      <c r="E100" s="141"/>
      <c r="F100" s="141">
        <f t="shared" si="22"/>
        <v>0</v>
      </c>
      <c r="H100" s="138" t="s">
        <v>608</v>
      </c>
      <c r="I100" s="139">
        <f t="shared" ref="I100" si="37">SUM(I94:I99)</f>
        <v>0</v>
      </c>
    </row>
    <row r="101" spans="1:9">
      <c r="A101" s="346"/>
      <c r="B101" s="140"/>
      <c r="C101" s="140" t="s">
        <v>598</v>
      </c>
      <c r="D101" s="141"/>
      <c r="E101" s="141"/>
      <c r="F101" s="141">
        <f t="shared" si="22"/>
        <v>0</v>
      </c>
      <c r="I101" s="143"/>
    </row>
    <row r="102" spans="1:9">
      <c r="A102" s="346"/>
      <c r="B102" s="140"/>
      <c r="C102" s="140" t="s">
        <v>598</v>
      </c>
      <c r="D102" s="141"/>
      <c r="E102" s="141"/>
      <c r="F102" s="141">
        <f t="shared" si="22"/>
        <v>0</v>
      </c>
      <c r="I102" s="143"/>
    </row>
    <row r="103" spans="1:9">
      <c r="A103" s="346"/>
      <c r="B103" s="140"/>
      <c r="C103" s="140" t="s">
        <v>598</v>
      </c>
      <c r="D103" s="141"/>
      <c r="E103" s="141"/>
      <c r="F103" s="141">
        <f t="shared" si="22"/>
        <v>0</v>
      </c>
    </row>
    <row r="104" spans="1:9">
      <c r="A104" s="346"/>
      <c r="B104" s="140"/>
      <c r="C104" s="140" t="s">
        <v>598</v>
      </c>
      <c r="D104" s="141"/>
      <c r="E104" s="141"/>
      <c r="F104" s="141">
        <f t="shared" si="22"/>
        <v>0</v>
      </c>
    </row>
    <row r="105" spans="1:9">
      <c r="A105" s="346"/>
      <c r="B105" s="140"/>
      <c r="C105" s="140" t="s">
        <v>598</v>
      </c>
      <c r="D105" s="141"/>
      <c r="E105" s="141"/>
      <c r="F105" s="141">
        <f t="shared" si="22"/>
        <v>0</v>
      </c>
    </row>
    <row r="106" spans="1:9">
      <c r="A106" s="346"/>
      <c r="B106" s="140"/>
      <c r="C106" s="140" t="s">
        <v>598</v>
      </c>
      <c r="D106" s="141"/>
      <c r="E106" s="141"/>
      <c r="F106" s="141">
        <f t="shared" si="22"/>
        <v>0</v>
      </c>
    </row>
    <row r="107" spans="1:9">
      <c r="A107" s="346"/>
      <c r="B107" s="161"/>
      <c r="C107" s="140"/>
      <c r="D107" s="141"/>
      <c r="E107" s="141"/>
      <c r="F107" s="141">
        <f t="shared" si="22"/>
        <v>0</v>
      </c>
    </row>
    <row r="108" spans="1:9">
      <c r="A108" s="346" t="s">
        <v>671</v>
      </c>
      <c r="B108" s="140" t="s">
        <v>386</v>
      </c>
      <c r="C108" s="140" t="s">
        <v>594</v>
      </c>
      <c r="D108" s="141">
        <v>0.3611111111111111</v>
      </c>
      <c r="E108" s="141">
        <v>0.375</v>
      </c>
      <c r="F108" s="141">
        <f t="shared" si="22"/>
        <v>1.3888888888888895E-2</v>
      </c>
      <c r="H108" s="139" t="s">
        <v>595</v>
      </c>
      <c r="I108" s="139" t="s">
        <v>596</v>
      </c>
    </row>
    <row r="109" spans="1:9">
      <c r="A109" s="34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4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4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4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4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4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4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46"/>
      <c r="B116" s="140" t="s">
        <v>641</v>
      </c>
      <c r="C116" s="140" t="s">
        <v>594</v>
      </c>
      <c r="D116" s="141">
        <v>0.625</v>
      </c>
      <c r="E116" s="141">
        <v>0.64583333333333337</v>
      </c>
      <c r="F116" s="141">
        <f t="shared" si="22"/>
        <v>2.083333333333337E-2</v>
      </c>
      <c r="I116" s="143"/>
    </row>
    <row r="117" spans="1:9">
      <c r="A117" s="346"/>
      <c r="B117" s="140" t="s">
        <v>793</v>
      </c>
      <c r="C117" s="140" t="s">
        <v>594</v>
      </c>
      <c r="D117" s="141">
        <v>0.64583333333333337</v>
      </c>
      <c r="E117" s="141">
        <v>0.6875</v>
      </c>
      <c r="F117" s="141">
        <f t="shared" si="22"/>
        <v>4.166666666666663E-2</v>
      </c>
      <c r="I117" s="143"/>
    </row>
    <row r="118" spans="1:9">
      <c r="A118" s="346"/>
      <c r="B118" s="140" t="s">
        <v>797</v>
      </c>
      <c r="C118" s="140" t="s">
        <v>598</v>
      </c>
      <c r="D118" s="141">
        <v>0.6875</v>
      </c>
      <c r="E118" s="141">
        <v>0.69791666666666663</v>
      </c>
      <c r="F118" s="141">
        <f t="shared" si="22"/>
        <v>1.041666666666663E-2</v>
      </c>
    </row>
    <row r="119" spans="1:9">
      <c r="A119" s="346"/>
      <c r="B119" s="140" t="s">
        <v>798</v>
      </c>
      <c r="C119" s="140" t="s">
        <v>604</v>
      </c>
      <c r="D119" s="141">
        <v>0.69791666666666663</v>
      </c>
      <c r="E119" s="141">
        <v>0.72569444444444453</v>
      </c>
      <c r="F119" s="141">
        <f t="shared" si="22"/>
        <v>2.7777777777777901E-2</v>
      </c>
    </row>
    <row r="120" spans="1:9">
      <c r="A120" s="346"/>
      <c r="B120" s="140" t="s">
        <v>747</v>
      </c>
      <c r="C120" s="140" t="s">
        <v>598</v>
      </c>
      <c r="D120" s="141">
        <v>0.72569444444444453</v>
      </c>
      <c r="E120" s="141">
        <v>0.73611111111111116</v>
      </c>
      <c r="F120" s="141">
        <f t="shared" si="22"/>
        <v>1.041666666666663E-2</v>
      </c>
    </row>
    <row r="121" spans="1:9">
      <c r="A121" s="346"/>
      <c r="B121" s="140" t="s">
        <v>612</v>
      </c>
      <c r="C121" s="140" t="s">
        <v>602</v>
      </c>
      <c r="D121" s="141">
        <v>0.73611111111111116</v>
      </c>
      <c r="E121" s="141">
        <v>0.74652777777777779</v>
      </c>
      <c r="F121" s="141">
        <f t="shared" si="22"/>
        <v>1.041666666666663E-2</v>
      </c>
    </row>
    <row r="122" spans="1:9">
      <c r="A122" s="347"/>
      <c r="B122" s="144" t="s">
        <v>799</v>
      </c>
      <c r="C122" s="144" t="s">
        <v>594</v>
      </c>
      <c r="D122" s="145">
        <v>0.95833333333333337</v>
      </c>
      <c r="E122" s="145">
        <v>1</v>
      </c>
      <c r="F122" s="141">
        <f t="shared" si="22"/>
        <v>4.166666666666663E-2</v>
      </c>
    </row>
    <row r="123" spans="1:9">
      <c r="A123" s="348" t="s">
        <v>16</v>
      </c>
      <c r="B123" s="152" t="s">
        <v>386</v>
      </c>
      <c r="C123" s="152" t="s">
        <v>594</v>
      </c>
      <c r="D123" s="153">
        <v>0.3611111111111111</v>
      </c>
      <c r="E123" s="153">
        <v>0.375</v>
      </c>
      <c r="F123" s="141">
        <f t="shared" si="22"/>
        <v>1.3888888888888895E-2</v>
      </c>
      <c r="H123" s="149" t="s">
        <v>595</v>
      </c>
      <c r="I123" s="149" t="s">
        <v>596</v>
      </c>
    </row>
    <row r="124" spans="1:9">
      <c r="A124" s="34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4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49"/>
      <c r="B126" s="154" t="s">
        <v>746</v>
      </c>
      <c r="C126" s="154" t="s">
        <v>594</v>
      </c>
      <c r="D126" s="155">
        <v>0.44791666666666669</v>
      </c>
      <c r="E126" s="155">
        <v>0.54097222222222219</v>
      </c>
      <c r="F126" s="141">
        <f t="shared" si="22"/>
        <v>9.3055555555555503E-2</v>
      </c>
      <c r="H126" s="114" t="s">
        <v>600</v>
      </c>
      <c r="I126" s="143">
        <f>SUMIFS(F123:F137, C123:C137,H126)</f>
        <v>0</v>
      </c>
    </row>
    <row r="127" spans="1:9">
      <c r="A127" s="34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4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4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4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49"/>
      <c r="B131" s="154" t="s">
        <v>747</v>
      </c>
      <c r="C131" s="154" t="s">
        <v>598</v>
      </c>
      <c r="D131" s="155">
        <v>0.72916666666666663</v>
      </c>
      <c r="E131" s="155">
        <v>0.74652777777777779</v>
      </c>
      <c r="F131" s="141">
        <f t="shared" ref="F131:F152" si="46">E131-D131</f>
        <v>1.736111111111116E-2</v>
      </c>
      <c r="I131" s="143"/>
    </row>
    <row r="132" spans="1:9">
      <c r="A132" s="349"/>
      <c r="B132" s="154" t="s">
        <v>683</v>
      </c>
      <c r="C132" s="154" t="s">
        <v>597</v>
      </c>
      <c r="D132" s="155">
        <v>0.72916666666666663</v>
      </c>
      <c r="E132" s="155">
        <v>0.75</v>
      </c>
      <c r="F132" s="141">
        <f t="shared" si="46"/>
        <v>2.083333333333337E-2</v>
      </c>
      <c r="I132" s="143"/>
    </row>
    <row r="133" spans="1:9">
      <c r="A133" s="349"/>
      <c r="B133" s="154" t="s">
        <v>803</v>
      </c>
      <c r="C133" s="154" t="s">
        <v>594</v>
      </c>
      <c r="D133" s="155">
        <v>0.625</v>
      </c>
      <c r="E133" s="155">
        <v>0.66666666666666663</v>
      </c>
      <c r="F133" s="141">
        <f t="shared" si="46"/>
        <v>4.166666666666663E-2</v>
      </c>
    </row>
    <row r="134" spans="1:9">
      <c r="A134" s="349"/>
      <c r="B134" s="154"/>
      <c r="C134" s="154"/>
      <c r="D134" s="155"/>
      <c r="E134" s="155"/>
      <c r="F134" s="141">
        <v>0</v>
      </c>
    </row>
    <row r="135" spans="1:9">
      <c r="A135" s="349"/>
      <c r="B135" s="154"/>
      <c r="C135" s="154"/>
      <c r="D135" s="155"/>
      <c r="E135" s="155"/>
      <c r="F135" s="141">
        <f t="shared" si="46"/>
        <v>0</v>
      </c>
    </row>
    <row r="136" spans="1:9">
      <c r="A136" s="349"/>
      <c r="B136" s="154"/>
      <c r="C136" s="154"/>
      <c r="D136" s="155"/>
      <c r="E136" s="155"/>
      <c r="F136" s="141">
        <f t="shared" si="46"/>
        <v>0</v>
      </c>
    </row>
    <row r="137" spans="1:9">
      <c r="A137" s="350"/>
      <c r="B137" s="156"/>
      <c r="C137" s="156"/>
      <c r="D137" s="157"/>
      <c r="E137" s="157"/>
      <c r="F137" s="141">
        <f t="shared" si="46"/>
        <v>0</v>
      </c>
    </row>
    <row r="138" spans="1:9">
      <c r="A138" s="351" t="s">
        <v>686</v>
      </c>
      <c r="B138" s="146" t="s">
        <v>386</v>
      </c>
      <c r="C138" s="146" t="s">
        <v>594</v>
      </c>
      <c r="D138" s="147">
        <v>0.3611111111111111</v>
      </c>
      <c r="E138" s="147">
        <v>0.375</v>
      </c>
      <c r="F138" s="141">
        <f t="shared" si="46"/>
        <v>1.3888888888888895E-2</v>
      </c>
      <c r="H138" s="148" t="s">
        <v>595</v>
      </c>
      <c r="I138" s="148" t="s">
        <v>596</v>
      </c>
    </row>
    <row r="139" spans="1:9">
      <c r="A139" s="34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4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4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4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4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4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4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46"/>
      <c r="B146" s="140" t="s">
        <v>742</v>
      </c>
      <c r="C146" s="140" t="s">
        <v>594</v>
      </c>
      <c r="D146" s="141">
        <v>0.60763888888888895</v>
      </c>
      <c r="E146" s="141">
        <v>0.64930555555555558</v>
      </c>
      <c r="F146" s="141">
        <f t="shared" si="46"/>
        <v>4.166666666666663E-2</v>
      </c>
      <c r="I146" s="143"/>
    </row>
    <row r="147" spans="1:9">
      <c r="A147" s="346"/>
      <c r="B147" t="s">
        <v>689</v>
      </c>
      <c r="C147" s="140" t="s">
        <v>598</v>
      </c>
      <c r="D147" s="141">
        <v>0.64930555555555558</v>
      </c>
      <c r="E147" s="141">
        <v>0.68055555555555547</v>
      </c>
      <c r="F147" s="141">
        <f t="shared" si="46"/>
        <v>3.1249999999999889E-2</v>
      </c>
      <c r="I147" s="143"/>
    </row>
    <row r="148" spans="1:9">
      <c r="A148" s="346"/>
      <c r="B148" s="140" t="s">
        <v>737</v>
      </c>
      <c r="C148" s="140" t="s">
        <v>598</v>
      </c>
      <c r="D148" s="141">
        <v>0.68055555555555547</v>
      </c>
      <c r="E148" s="141">
        <v>0.6958333333333333</v>
      </c>
      <c r="F148" s="141">
        <f t="shared" si="46"/>
        <v>1.5277777777777835E-2</v>
      </c>
    </row>
    <row r="149" spans="1:9">
      <c r="A149" s="346"/>
      <c r="B149" s="140" t="s">
        <v>682</v>
      </c>
      <c r="C149" s="140" t="s">
        <v>604</v>
      </c>
      <c r="D149" s="141">
        <v>0.6958333333333333</v>
      </c>
      <c r="E149" s="141">
        <v>0.72569444444444453</v>
      </c>
      <c r="F149" s="141">
        <f t="shared" si="46"/>
        <v>2.9861111111111227E-2</v>
      </c>
    </row>
    <row r="150" spans="1:9">
      <c r="A150" s="346"/>
      <c r="B150" s="140" t="s">
        <v>803</v>
      </c>
      <c r="C150" s="140" t="s">
        <v>598</v>
      </c>
      <c r="D150" s="141">
        <v>0.7270833333333333</v>
      </c>
      <c r="E150" s="141">
        <v>0.73611111111111116</v>
      </c>
      <c r="F150" s="141">
        <f t="shared" si="46"/>
        <v>9.0277777777778567E-3</v>
      </c>
    </row>
    <row r="151" spans="1:9">
      <c r="A151" s="346"/>
      <c r="B151" s="140" t="s">
        <v>638</v>
      </c>
      <c r="C151" s="140" t="s">
        <v>602</v>
      </c>
      <c r="D151" s="141">
        <v>0.73611111111111116</v>
      </c>
      <c r="E151" s="141">
        <v>0.74652777777777779</v>
      </c>
      <c r="F151" s="141">
        <f t="shared" si="46"/>
        <v>1.041666666666663E-2</v>
      </c>
    </row>
    <row r="152" spans="1:9">
      <c r="A152" s="34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46" t="s">
        <v>592</v>
      </c>
      <c r="B2" s="140" t="s">
        <v>809</v>
      </c>
      <c r="C2" s="140" t="s">
        <v>594</v>
      </c>
      <c r="D2" s="141">
        <v>0.38194444444444442</v>
      </c>
      <c r="E2" s="141">
        <v>0.47916666666666669</v>
      </c>
      <c r="F2" s="141">
        <f>E2-D2</f>
        <v>9.7222222222222265E-2</v>
      </c>
      <c r="H2" s="139" t="s">
        <v>595</v>
      </c>
      <c r="I2" s="139" t="s">
        <v>596</v>
      </c>
    </row>
    <row r="3" spans="1:9">
      <c r="A3" s="346"/>
      <c r="B3" s="140" t="s">
        <v>638</v>
      </c>
      <c r="C3" s="140" t="s">
        <v>602</v>
      </c>
      <c r="D3" s="141">
        <v>0.47916666666666669</v>
      </c>
      <c r="E3" s="141">
        <v>0.5</v>
      </c>
      <c r="F3" s="141">
        <f t="shared" ref="F3:F66" si="0">E3-D3</f>
        <v>2.0833333333333315E-2</v>
      </c>
      <c r="H3" s="142" t="s">
        <v>594</v>
      </c>
      <c r="I3" s="141">
        <f>SUMIFS(F2:F16, C2:C16,H3)</f>
        <v>0.24305555555555564</v>
      </c>
    </row>
    <row r="4" spans="1:9">
      <c r="A4" s="346"/>
      <c r="B4" s="140" t="s">
        <v>809</v>
      </c>
      <c r="C4" s="140" t="s">
        <v>594</v>
      </c>
      <c r="D4" s="141">
        <v>0.5</v>
      </c>
      <c r="E4" s="141">
        <v>0.58333333333333337</v>
      </c>
      <c r="F4" s="141">
        <f t="shared" si="0"/>
        <v>8.333333333333337E-2</v>
      </c>
      <c r="H4" s="142" t="s">
        <v>598</v>
      </c>
      <c r="I4" s="141">
        <f>SUMIFS(F2:F16, C2:C16,H4)</f>
        <v>0</v>
      </c>
    </row>
    <row r="5" spans="1:9">
      <c r="A5" s="346"/>
      <c r="B5" s="140" t="s">
        <v>619</v>
      </c>
      <c r="C5" s="140" t="s">
        <v>602</v>
      </c>
      <c r="D5" s="141">
        <v>0.58333333333333337</v>
      </c>
      <c r="E5" s="141">
        <v>0.61805555555555558</v>
      </c>
      <c r="F5" s="141">
        <f t="shared" si="0"/>
        <v>3.472222222222221E-2</v>
      </c>
      <c r="H5" s="142" t="s">
        <v>600</v>
      </c>
      <c r="I5" s="141">
        <f>SUMIFS(F2:F16, C2:C16,H5)</f>
        <v>0</v>
      </c>
    </row>
    <row r="6" spans="1:9">
      <c r="A6" s="346"/>
      <c r="B6" s="140" t="s">
        <v>810</v>
      </c>
      <c r="C6" s="140" t="s">
        <v>594</v>
      </c>
      <c r="D6" s="141">
        <v>0.64583333333333337</v>
      </c>
      <c r="E6" s="141">
        <v>0.70833333333333337</v>
      </c>
      <c r="F6" s="141">
        <f t="shared" si="0"/>
        <v>6.25E-2</v>
      </c>
      <c r="H6" s="142" t="s">
        <v>597</v>
      </c>
      <c r="I6" s="141">
        <f>SUMIFS(F2:F16, C2:C16,H6)</f>
        <v>0</v>
      </c>
    </row>
    <row r="7" spans="1:9">
      <c r="A7" s="346"/>
      <c r="B7" s="140"/>
      <c r="C7" s="140"/>
      <c r="D7" s="141"/>
      <c r="E7" s="141"/>
      <c r="F7" s="141"/>
      <c r="H7" s="142" t="s">
        <v>604</v>
      </c>
      <c r="I7" s="141">
        <f>SUMIFS(F2:F16, C2:C16,H7)</f>
        <v>0</v>
      </c>
    </row>
    <row r="8" spans="1:9">
      <c r="A8" s="346"/>
      <c r="B8" s="140"/>
      <c r="C8" s="140"/>
      <c r="D8" s="141"/>
      <c r="E8" s="141"/>
      <c r="F8" s="141"/>
      <c r="H8" s="142" t="s">
        <v>602</v>
      </c>
      <c r="I8" s="141">
        <f>SUMIFS(F2:F16, C2:C16,H8)</f>
        <v>5.5555555555555525E-2</v>
      </c>
    </row>
    <row r="9" spans="1:9">
      <c r="A9" s="346"/>
      <c r="B9" s="140"/>
      <c r="C9" s="140"/>
      <c r="D9" s="141"/>
      <c r="E9" s="141"/>
      <c r="F9" s="141"/>
      <c r="H9" s="138" t="s">
        <v>608</v>
      </c>
      <c r="I9" s="139">
        <f>SUM(I3:I8)</f>
        <v>0.29861111111111116</v>
      </c>
    </row>
    <row r="10" spans="1:9">
      <c r="A10" s="346"/>
      <c r="B10" s="140"/>
      <c r="C10" s="140"/>
      <c r="D10" s="141"/>
      <c r="E10" s="141"/>
      <c r="F10" s="141"/>
      <c r="I10" s="143"/>
    </row>
    <row r="11" spans="1:9">
      <c r="A11" s="346"/>
      <c r="B11" s="140"/>
      <c r="C11" s="140"/>
      <c r="D11" s="141"/>
      <c r="E11" s="141"/>
      <c r="F11" s="141"/>
      <c r="I11" s="143"/>
    </row>
    <row r="12" spans="1:9">
      <c r="A12" s="346"/>
      <c r="B12" s="140"/>
      <c r="C12" s="140"/>
      <c r="D12" s="141"/>
      <c r="E12" s="141"/>
      <c r="F12" s="141"/>
    </row>
    <row r="13" spans="1:9">
      <c r="A13" s="346"/>
      <c r="B13" s="140"/>
      <c r="C13" s="140"/>
      <c r="D13" s="141"/>
      <c r="E13" s="141"/>
      <c r="F13" s="141"/>
    </row>
    <row r="14" spans="1:9">
      <c r="A14" s="346"/>
      <c r="B14" s="140"/>
      <c r="C14" s="140"/>
      <c r="D14" s="141"/>
      <c r="E14" s="141"/>
      <c r="F14" s="141"/>
    </row>
    <row r="15" spans="1:9">
      <c r="A15" s="346"/>
      <c r="B15" s="140"/>
      <c r="C15" s="140"/>
      <c r="D15" s="141"/>
      <c r="E15" s="141"/>
      <c r="F15" s="141"/>
    </row>
    <row r="16" spans="1:9">
      <c r="A16" s="346"/>
      <c r="B16" s="140"/>
      <c r="C16" s="140"/>
      <c r="D16" s="141"/>
      <c r="E16" s="141"/>
      <c r="F16" s="141"/>
    </row>
    <row r="17" spans="1:9">
      <c r="A17" s="346" t="s">
        <v>704</v>
      </c>
      <c r="B17" s="140" t="s">
        <v>811</v>
      </c>
      <c r="C17" s="140" t="s">
        <v>594</v>
      </c>
      <c r="D17" s="141">
        <v>0.375</v>
      </c>
      <c r="E17" s="141">
        <v>0.41666666666666669</v>
      </c>
      <c r="F17" s="141">
        <f t="shared" si="0"/>
        <v>4.1666666666666685E-2</v>
      </c>
      <c r="H17" s="139" t="s">
        <v>595</v>
      </c>
      <c r="I17" s="139" t="s">
        <v>596</v>
      </c>
    </row>
    <row r="18" spans="1:9">
      <c r="A18" s="34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4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4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4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46"/>
      <c r="B22" s="140"/>
      <c r="C22" s="140"/>
      <c r="D22" s="141"/>
      <c r="E22" s="141"/>
      <c r="F22" s="141">
        <f t="shared" si="0"/>
        <v>0</v>
      </c>
      <c r="H22" s="142" t="s">
        <v>604</v>
      </c>
      <c r="I22" s="141">
        <f t="shared" ref="I22" si="5">SUMIFS(F17:F31, C17:C31,H22)</f>
        <v>0</v>
      </c>
    </row>
    <row r="23" spans="1:9">
      <c r="A23" s="346"/>
      <c r="B23" s="140"/>
      <c r="C23" s="140"/>
      <c r="D23" s="141"/>
      <c r="E23" s="141"/>
      <c r="F23" s="141">
        <f t="shared" si="0"/>
        <v>0</v>
      </c>
      <c r="H23" s="142" t="s">
        <v>602</v>
      </c>
      <c r="I23" s="141">
        <f t="shared" ref="I23" si="6">SUMIFS(F17:F31, C17:C31,H23)</f>
        <v>7.2916666666666741E-2</v>
      </c>
    </row>
    <row r="24" spans="1:9">
      <c r="A24" s="346"/>
      <c r="B24" s="140"/>
      <c r="C24" s="140"/>
      <c r="D24" s="141"/>
      <c r="E24" s="141"/>
      <c r="F24" s="141">
        <f t="shared" si="0"/>
        <v>0</v>
      </c>
      <c r="H24" s="138" t="s">
        <v>608</v>
      </c>
      <c r="I24" s="139">
        <f t="shared" ref="I24" si="7">SUM(I18:I23)</f>
        <v>0.28472222222222221</v>
      </c>
    </row>
    <row r="25" spans="1:9">
      <c r="A25" s="346"/>
      <c r="B25" s="140"/>
      <c r="C25" s="140"/>
      <c r="D25" s="141"/>
      <c r="E25" s="141"/>
      <c r="F25" s="141">
        <f t="shared" si="0"/>
        <v>0</v>
      </c>
      <c r="I25" s="143"/>
    </row>
    <row r="26" spans="1:9">
      <c r="A26" s="346"/>
      <c r="B26" s="140"/>
      <c r="C26" s="140"/>
      <c r="D26" s="141"/>
      <c r="E26" s="141"/>
      <c r="F26" s="141">
        <f t="shared" si="0"/>
        <v>0</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814</v>
      </c>
      <c r="C32" s="140"/>
      <c r="D32" s="153"/>
      <c r="E32" s="153"/>
      <c r="F32" s="141">
        <f>E32-D32</f>
        <v>0</v>
      </c>
      <c r="H32" s="139" t="s">
        <v>595</v>
      </c>
      <c r="I32" s="139" t="s">
        <v>596</v>
      </c>
    </row>
    <row r="33" spans="1:9">
      <c r="A33" s="346"/>
      <c r="B33" s="140"/>
      <c r="C33" s="140"/>
      <c r="D33" s="141"/>
      <c r="E33" s="141"/>
      <c r="F33" s="141">
        <f>E33-D33</f>
        <v>0</v>
      </c>
      <c r="H33" s="142" t="s">
        <v>594</v>
      </c>
      <c r="I33" s="141">
        <f t="shared" ref="I33" si="8">SUMIFS(F32:F47, C32:C47,H33)</f>
        <v>0</v>
      </c>
    </row>
    <row r="34" spans="1:9">
      <c r="A34" s="346"/>
      <c r="B34" s="140"/>
      <c r="C34" s="140"/>
      <c r="D34" s="141"/>
      <c r="E34" s="141"/>
      <c r="F34" s="141">
        <f>E34-D34</f>
        <v>0</v>
      </c>
      <c r="H34" s="142" t="s">
        <v>598</v>
      </c>
      <c r="I34" s="141">
        <f t="shared" ref="I34" si="9">SUMIFS(F32:F47, C32:C47,H34)</f>
        <v>0</v>
      </c>
    </row>
    <row r="35" spans="1:9">
      <c r="A35" s="346"/>
      <c r="B35" s="140"/>
      <c r="C35" s="140"/>
      <c r="D35" s="141"/>
      <c r="E35" s="141"/>
      <c r="F35" s="141">
        <f>E35-D35</f>
        <v>0</v>
      </c>
      <c r="H35" s="142" t="s">
        <v>600</v>
      </c>
      <c r="I35" s="141">
        <f t="shared" ref="I35" si="10">SUMIFS(F32:F47, C32:C47,H35)</f>
        <v>0</v>
      </c>
    </row>
    <row r="36" spans="1:9">
      <c r="A36" s="346"/>
      <c r="B36" s="140"/>
      <c r="C36" s="140"/>
      <c r="D36" s="141"/>
      <c r="E36" s="141"/>
      <c r="F36" s="141">
        <f>E36-D36</f>
        <v>0</v>
      </c>
      <c r="H36" s="142" t="s">
        <v>597</v>
      </c>
      <c r="I36" s="141">
        <f t="shared" ref="I36" si="11">SUMIFS(F32:F47, C32:C47,H36)</f>
        <v>0</v>
      </c>
    </row>
    <row r="37" spans="1:9">
      <c r="A37" s="346"/>
      <c r="B37" s="140"/>
      <c r="C37" s="140"/>
      <c r="D37" s="141"/>
      <c r="E37" s="141"/>
      <c r="F37" s="141">
        <f>E37-D37</f>
        <v>0</v>
      </c>
      <c r="H37" s="142" t="s">
        <v>604</v>
      </c>
      <c r="I37" s="141">
        <f t="shared" ref="I37" si="12">SUMIFS(F32:F47, C32:C47,H37)</f>
        <v>0</v>
      </c>
    </row>
    <row r="38" spans="1:9">
      <c r="A38" s="346"/>
      <c r="B38" s="140"/>
      <c r="C38" s="140"/>
      <c r="D38" s="141"/>
      <c r="E38" s="141"/>
      <c r="F38" s="141">
        <f>E38-D38</f>
        <v>0</v>
      </c>
      <c r="H38" s="142" t="s">
        <v>602</v>
      </c>
      <c r="I38" s="141">
        <f t="shared" ref="I38" si="13">SUMIFS(F32:F47, C32:C47,H38)</f>
        <v>0</v>
      </c>
    </row>
    <row r="39" spans="1:9">
      <c r="A39" s="346"/>
      <c r="B39" s="140"/>
      <c r="C39" s="140"/>
      <c r="D39" s="141"/>
      <c r="E39" s="141"/>
      <c r="F39" s="141">
        <f>E39-D39</f>
        <v>0</v>
      </c>
      <c r="H39" s="138" t="s">
        <v>608</v>
      </c>
      <c r="I39" s="139">
        <f t="shared" ref="I39" si="14">SUM(I33:I38)</f>
        <v>0</v>
      </c>
    </row>
    <row r="40" spans="1:9">
      <c r="A40" s="346"/>
      <c r="B40" s="140"/>
      <c r="C40" s="140"/>
      <c r="D40" s="141"/>
      <c r="E40" s="141"/>
      <c r="F40" s="141">
        <f>E40-D40</f>
        <v>0</v>
      </c>
      <c r="I40" s="143"/>
    </row>
    <row r="41" spans="1:9">
      <c r="A41" s="346"/>
      <c r="B41" s="140"/>
      <c r="C41" s="140"/>
      <c r="D41" s="141"/>
      <c r="E41" s="141"/>
      <c r="F41" s="141">
        <f>E41-D41</f>
        <v>0</v>
      </c>
      <c r="I41" s="143"/>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f>E47-D47</f>
        <v>0</v>
      </c>
    </row>
    <row r="48" spans="1:9">
      <c r="A48" s="346" t="s">
        <v>636</v>
      </c>
      <c r="B48" s="140"/>
      <c r="C48" s="140" t="s">
        <v>597</v>
      </c>
      <c r="D48" s="141"/>
      <c r="E48" s="141"/>
      <c r="F48" s="141">
        <f t="shared" si="0"/>
        <v>0</v>
      </c>
      <c r="H48" s="139" t="s">
        <v>595</v>
      </c>
      <c r="I48" s="139" t="s">
        <v>596</v>
      </c>
    </row>
    <row r="49" spans="1:9">
      <c r="A49" s="346"/>
      <c r="B49" s="140"/>
      <c r="C49" s="140" t="s">
        <v>594</v>
      </c>
      <c r="D49" s="141"/>
      <c r="E49" s="141"/>
      <c r="F49" s="141">
        <f t="shared" si="0"/>
        <v>0</v>
      </c>
      <c r="H49" s="142" t="s">
        <v>594</v>
      </c>
      <c r="I49" s="141">
        <f t="shared" ref="I49" si="15">SUMIFS(F48:F62, C48:C62,H49)</f>
        <v>0</v>
      </c>
    </row>
    <row r="50" spans="1:9">
      <c r="A50" s="346"/>
      <c r="B50" s="140"/>
      <c r="C50" s="140" t="s">
        <v>602</v>
      </c>
      <c r="D50" s="141"/>
      <c r="E50" s="141"/>
      <c r="F50" s="141">
        <f t="shared" si="0"/>
        <v>0</v>
      </c>
      <c r="H50" s="142" t="s">
        <v>598</v>
      </c>
      <c r="I50" s="141">
        <f t="shared" ref="I50" si="16">SUMIFS(F48:F62, C48:C62,H50)</f>
        <v>0</v>
      </c>
    </row>
    <row r="51" spans="1:9">
      <c r="A51" s="346"/>
      <c r="B51" s="140"/>
      <c r="C51" s="140" t="s">
        <v>594</v>
      </c>
      <c r="D51" s="141"/>
      <c r="E51" s="141"/>
      <c r="F51" s="141">
        <f t="shared" si="0"/>
        <v>0</v>
      </c>
      <c r="H51" s="142" t="s">
        <v>600</v>
      </c>
      <c r="I51" s="141">
        <f t="shared" ref="I51" si="17">SUMIFS(F48:F62, C48:C62,H51)</f>
        <v>0</v>
      </c>
    </row>
    <row r="52" spans="1:9">
      <c r="A52" s="346"/>
      <c r="B52" s="140"/>
      <c r="C52" s="140" t="s">
        <v>594</v>
      </c>
      <c r="D52" s="141"/>
      <c r="E52" s="141"/>
      <c r="F52" s="141">
        <f t="shared" si="0"/>
        <v>0</v>
      </c>
      <c r="H52" s="142" t="s">
        <v>597</v>
      </c>
      <c r="I52" s="141">
        <f t="shared" ref="I52" si="18">SUMIFS(F48:F62, C48:C62,H52)</f>
        <v>0</v>
      </c>
    </row>
    <row r="53" spans="1:9">
      <c r="A53" s="346"/>
      <c r="B53" s="140" t="s">
        <v>815</v>
      </c>
      <c r="C53" s="140" t="s">
        <v>602</v>
      </c>
      <c r="D53" s="141"/>
      <c r="E53" s="141"/>
      <c r="F53" s="141">
        <f t="shared" si="0"/>
        <v>0</v>
      </c>
      <c r="H53" s="142" t="s">
        <v>604</v>
      </c>
      <c r="I53" s="141">
        <f t="shared" ref="I53" si="19">SUMIFS(F48:F62, C48:C62,H53)</f>
        <v>0</v>
      </c>
    </row>
    <row r="54" spans="1:9">
      <c r="A54" s="346"/>
      <c r="B54" s="140"/>
      <c r="C54" s="140" t="s">
        <v>594</v>
      </c>
      <c r="D54" s="141"/>
      <c r="E54" s="141"/>
      <c r="F54" s="141">
        <f t="shared" si="0"/>
        <v>0</v>
      </c>
      <c r="H54" s="142" t="s">
        <v>602</v>
      </c>
      <c r="I54" s="141">
        <f t="shared" ref="I54" si="20">SUMIFS(F48:F62, C48:C62,H54)</f>
        <v>0</v>
      </c>
    </row>
    <row r="55" spans="1:9">
      <c r="A55" s="346"/>
      <c r="B55" s="140"/>
      <c r="C55" s="140" t="s">
        <v>604</v>
      </c>
      <c r="D55" s="141"/>
      <c r="E55" s="141"/>
      <c r="F55" s="141">
        <f t="shared" si="0"/>
        <v>0</v>
      </c>
      <c r="H55" s="138" t="s">
        <v>608</v>
      </c>
      <c r="I55" s="139">
        <f t="shared" ref="I55" si="21">SUM(I49:I54)</f>
        <v>0</v>
      </c>
    </row>
    <row r="56" spans="1:9">
      <c r="A56" s="346"/>
      <c r="B56" s="140"/>
      <c r="C56" s="140" t="s">
        <v>594</v>
      </c>
      <c r="D56" s="141"/>
      <c r="E56" s="141"/>
      <c r="F56" s="141">
        <f t="shared" si="0"/>
        <v>0</v>
      </c>
      <c r="I56" s="143"/>
    </row>
    <row r="57" spans="1:9">
      <c r="A57" s="346"/>
      <c r="B57" s="140"/>
      <c r="C57" s="140" t="s">
        <v>597</v>
      </c>
      <c r="D57" s="141"/>
      <c r="E57" s="141"/>
      <c r="F57" s="141">
        <f t="shared" si="0"/>
        <v>0</v>
      </c>
      <c r="I57" s="143"/>
    </row>
    <row r="58" spans="1:9">
      <c r="A58" s="346"/>
      <c r="B58" s="45"/>
      <c r="C58" s="140" t="s">
        <v>600</v>
      </c>
      <c r="D58" s="141"/>
      <c r="E58" s="141"/>
      <c r="F58" s="141">
        <f t="shared" si="0"/>
        <v>0</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c r="C63" s="140"/>
      <c r="D63" s="141"/>
      <c r="E63" s="141"/>
      <c r="F63" s="141">
        <f t="shared" si="0"/>
        <v>0</v>
      </c>
      <c r="H63" s="139" t="s">
        <v>595</v>
      </c>
      <c r="I63" s="139" t="s">
        <v>596</v>
      </c>
    </row>
    <row r="64" spans="1:9">
      <c r="A64" s="346"/>
      <c r="B64" s="140"/>
      <c r="C64" s="140"/>
      <c r="D64" s="141"/>
      <c r="E64" s="141"/>
      <c r="F64" s="141">
        <f t="shared" si="0"/>
        <v>0</v>
      </c>
      <c r="H64" s="142" t="s">
        <v>594</v>
      </c>
      <c r="I64" s="141">
        <f>SUMIFS(F63:F77, C63:C77,H64)</f>
        <v>0</v>
      </c>
    </row>
    <row r="65" spans="1:9">
      <c r="A65" s="346"/>
      <c r="B65" s="140"/>
      <c r="C65" s="140"/>
      <c r="D65" s="141"/>
      <c r="E65" s="141"/>
      <c r="F65" s="141">
        <f t="shared" si="0"/>
        <v>0</v>
      </c>
      <c r="H65" s="142" t="s">
        <v>598</v>
      </c>
      <c r="I65" s="141">
        <f>SUMIFS(F63:F77, C63:C77,H65)</f>
        <v>0</v>
      </c>
    </row>
    <row r="66" spans="1:9">
      <c r="A66" s="346"/>
      <c r="B66" s="140"/>
      <c r="C66" s="140"/>
      <c r="D66" s="141"/>
      <c r="E66" s="141"/>
      <c r="F66" s="141">
        <f t="shared" si="0"/>
        <v>0</v>
      </c>
      <c r="H66" s="142" t="s">
        <v>600</v>
      </c>
      <c r="I66" s="141">
        <f>SUMIFS(F63:F77, C63:C77,H66)</f>
        <v>0</v>
      </c>
    </row>
    <row r="67" spans="1:9">
      <c r="A67" s="346"/>
      <c r="B67" s="140"/>
      <c r="C67" s="140"/>
      <c r="D67" s="141"/>
      <c r="E67" s="141"/>
      <c r="F67" s="141">
        <f t="shared" ref="F67:F130" si="22">E67-D67</f>
        <v>0</v>
      </c>
      <c r="H67" s="142" t="s">
        <v>597</v>
      </c>
      <c r="I67" s="141">
        <f>SUMIFS(F63:F77, C63:C77,H67)</f>
        <v>0</v>
      </c>
    </row>
    <row r="68" spans="1:9">
      <c r="A68" s="346"/>
      <c r="B68" s="140" t="s">
        <v>815</v>
      </c>
      <c r="C68" s="140"/>
      <c r="D68" s="141"/>
      <c r="E68" s="141"/>
      <c r="F68" s="141">
        <f t="shared" si="22"/>
        <v>0</v>
      </c>
      <c r="H68" s="142" t="s">
        <v>604</v>
      </c>
      <c r="I68" s="141">
        <f>SUMIFS(F63:F77, C63:C77,H68)</f>
        <v>0</v>
      </c>
    </row>
    <row r="69" spans="1:9">
      <c r="A69" s="346"/>
      <c r="B69" s="140"/>
      <c r="C69" s="140"/>
      <c r="D69" s="141"/>
      <c r="E69" s="141"/>
      <c r="F69" s="141">
        <f t="shared" si="22"/>
        <v>0</v>
      </c>
      <c r="H69" s="142" t="s">
        <v>602</v>
      </c>
      <c r="I69" s="141">
        <f>SUMIFS(F63:F77, C63:C77,H69)</f>
        <v>0</v>
      </c>
    </row>
    <row r="70" spans="1:9">
      <c r="A70" s="346"/>
      <c r="B70" s="140"/>
      <c r="C70" s="140"/>
      <c r="D70" s="141"/>
      <c r="E70" s="141"/>
      <c r="F70" s="141">
        <f t="shared" si="22"/>
        <v>0</v>
      </c>
      <c r="H70" s="138" t="s">
        <v>608</v>
      </c>
      <c r="I70" s="139">
        <f t="shared" ref="I70" si="23">SUM(I64:I69)</f>
        <v>0</v>
      </c>
    </row>
    <row r="71" spans="1:9">
      <c r="A71" s="346"/>
      <c r="B71" s="140"/>
      <c r="C71" s="140"/>
      <c r="D71" s="141"/>
      <c r="E71" s="141"/>
      <c r="F71" s="141">
        <f t="shared" si="22"/>
        <v>0</v>
      </c>
      <c r="I71" s="143"/>
    </row>
    <row r="72" spans="1:9">
      <c r="A72" s="346"/>
      <c r="B72" s="140"/>
      <c r="C72" s="140"/>
      <c r="D72" s="141"/>
      <c r="E72" s="141"/>
      <c r="F72" s="141">
        <f t="shared" si="22"/>
        <v>0</v>
      </c>
      <c r="I72" s="143"/>
    </row>
    <row r="73" spans="1:9">
      <c r="A73" s="346"/>
      <c r="B73" s="140"/>
      <c r="C73" s="140"/>
      <c r="D73" s="141"/>
      <c r="E73" s="141"/>
      <c r="F73" s="141">
        <f t="shared" si="22"/>
        <v>0</v>
      </c>
    </row>
    <row r="74" spans="1:9">
      <c r="A74" s="346"/>
      <c r="B74" s="140"/>
      <c r="C74" s="140"/>
      <c r="D74" s="141"/>
      <c r="E74" s="141"/>
      <c r="F74" s="141">
        <f t="shared" si="22"/>
        <v>0</v>
      </c>
    </row>
    <row r="75" spans="1:9">
      <c r="A75" s="346"/>
      <c r="B75" s="140"/>
      <c r="C75" s="140"/>
      <c r="D75" s="141"/>
      <c r="E75" s="141"/>
      <c r="F75" s="141">
        <f t="shared" si="22"/>
        <v>0</v>
      </c>
    </row>
    <row r="76" spans="1:9">
      <c r="A76" s="346"/>
      <c r="B76" s="140"/>
      <c r="C76" s="140"/>
      <c r="D76" s="141"/>
      <c r="E76" s="141"/>
      <c r="F76" s="141">
        <f t="shared" si="22"/>
        <v>0</v>
      </c>
    </row>
    <row r="77" spans="1:9">
      <c r="A77" s="346"/>
      <c r="B77" s="140"/>
      <c r="C77" s="140"/>
      <c r="D77" s="141"/>
      <c r="E77" s="141"/>
      <c r="F77" s="141">
        <f t="shared" si="22"/>
        <v>0</v>
      </c>
    </row>
    <row r="78" spans="1:9">
      <c r="A78" s="346" t="s">
        <v>28</v>
      </c>
      <c r="B78" s="140" t="s">
        <v>816</v>
      </c>
      <c r="C78" s="140" t="s">
        <v>594</v>
      </c>
      <c r="D78" s="141">
        <v>0.375</v>
      </c>
      <c r="E78" s="141">
        <v>0.41666666666666669</v>
      </c>
      <c r="F78" s="141">
        <f t="shared" si="22"/>
        <v>4.1666666666666685E-2</v>
      </c>
      <c r="H78" s="139" t="s">
        <v>595</v>
      </c>
      <c r="I78" s="139" t="s">
        <v>596</v>
      </c>
    </row>
    <row r="79" spans="1:9">
      <c r="A79" s="34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4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4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46"/>
      <c r="B82" s="140"/>
      <c r="D82" s="141"/>
      <c r="E82" s="141"/>
      <c r="F82" s="141">
        <f t="shared" si="22"/>
        <v>0</v>
      </c>
      <c r="H82" s="142" t="s">
        <v>597</v>
      </c>
      <c r="I82" s="141">
        <f t="shared" ref="I82" si="27">SUMIFS(F78:F92, C78:C92,H82)</f>
        <v>0</v>
      </c>
    </row>
    <row r="83" spans="1:9">
      <c r="A83" s="346"/>
      <c r="B83" s="140"/>
      <c r="C83" s="140"/>
      <c r="D83" s="141"/>
      <c r="E83" s="141"/>
      <c r="F83" s="141">
        <f t="shared" si="22"/>
        <v>0</v>
      </c>
      <c r="H83" s="142" t="s">
        <v>604</v>
      </c>
      <c r="I83" s="141">
        <f t="shared" ref="I83" si="28">SUMIFS(F78:F92, C78:C92,H83)</f>
        <v>0</v>
      </c>
    </row>
    <row r="84" spans="1:9">
      <c r="A84" s="346"/>
      <c r="B84" s="140"/>
      <c r="C84" s="140"/>
      <c r="D84" s="141"/>
      <c r="E84" s="141"/>
      <c r="F84" s="141">
        <f t="shared" si="22"/>
        <v>0</v>
      </c>
      <c r="H84" s="142" t="s">
        <v>602</v>
      </c>
      <c r="I84" s="141">
        <f t="shared" ref="I84" si="29">SUMIFS(F78:F92, C78:C92,H84)</f>
        <v>4.1666666666666741E-2</v>
      </c>
    </row>
    <row r="85" spans="1:9">
      <c r="A85" s="346"/>
      <c r="B85" s="140"/>
      <c r="C85" s="140"/>
      <c r="D85" s="141"/>
      <c r="E85" s="141"/>
      <c r="F85" s="141">
        <f t="shared" si="22"/>
        <v>0</v>
      </c>
      <c r="H85" s="138" t="s">
        <v>608</v>
      </c>
      <c r="I85" s="139">
        <f t="shared" ref="I85" si="30">SUM(I79:I84)</f>
        <v>0.29652777777777783</v>
      </c>
    </row>
    <row r="86" spans="1:9">
      <c r="A86" s="346"/>
      <c r="B86" s="140"/>
      <c r="C86" s="140"/>
      <c r="D86" s="141"/>
      <c r="E86" s="141"/>
      <c r="F86" s="141">
        <f t="shared" si="22"/>
        <v>0</v>
      </c>
      <c r="I86" s="143"/>
    </row>
    <row r="87" spans="1:9">
      <c r="A87" s="346"/>
      <c r="B87" s="140"/>
      <c r="C87" s="140"/>
      <c r="D87" s="141"/>
      <c r="E87" s="141"/>
      <c r="F87" s="141">
        <f t="shared" si="22"/>
        <v>0</v>
      </c>
      <c r="I87" s="143"/>
    </row>
    <row r="88" spans="1:9">
      <c r="A88" s="346"/>
      <c r="B88" s="140"/>
      <c r="C88" s="140"/>
      <c r="D88" s="141"/>
      <c r="E88" s="141"/>
      <c r="F88" s="141">
        <f t="shared" si="22"/>
        <v>0</v>
      </c>
    </row>
    <row r="89" spans="1:9">
      <c r="A89" s="346"/>
      <c r="B89" s="140"/>
      <c r="C89" s="140"/>
      <c r="D89" s="141"/>
      <c r="E89" s="141"/>
      <c r="F89" s="141">
        <f t="shared" si="22"/>
        <v>0</v>
      </c>
    </row>
    <row r="90" spans="1:9">
      <c r="A90" s="346"/>
      <c r="B90" s="140"/>
      <c r="C90" s="140"/>
      <c r="D90" s="141"/>
      <c r="E90" s="141"/>
      <c r="F90" s="141">
        <f t="shared" si="22"/>
        <v>0</v>
      </c>
    </row>
    <row r="91" spans="1:9">
      <c r="A91" s="346"/>
      <c r="B91" s="140"/>
      <c r="C91" s="140"/>
      <c r="D91" s="141"/>
      <c r="E91" s="141"/>
      <c r="F91" s="141">
        <f t="shared" si="22"/>
        <v>0</v>
      </c>
    </row>
    <row r="92" spans="1:9">
      <c r="A92" s="346"/>
      <c r="B92" s="140"/>
      <c r="C92" s="140"/>
      <c r="D92" s="141"/>
      <c r="E92" s="141"/>
      <c r="F92" s="141">
        <f t="shared" si="22"/>
        <v>0</v>
      </c>
    </row>
    <row r="93" spans="1:9">
      <c r="A93" s="346" t="s">
        <v>661</v>
      </c>
      <c r="B93" s="140"/>
      <c r="C93" s="140"/>
      <c r="D93" s="141"/>
      <c r="E93" s="141"/>
      <c r="F93" s="141">
        <f t="shared" si="22"/>
        <v>0</v>
      </c>
      <c r="H93" s="139" t="s">
        <v>595</v>
      </c>
      <c r="I93" s="139" t="s">
        <v>596</v>
      </c>
    </row>
    <row r="94" spans="1:9">
      <c r="A94" s="346"/>
      <c r="B94" s="140"/>
      <c r="C94" s="140"/>
      <c r="D94" s="141"/>
      <c r="E94" s="141"/>
      <c r="F94" s="141">
        <f t="shared" si="22"/>
        <v>0</v>
      </c>
      <c r="H94" s="142" t="s">
        <v>594</v>
      </c>
      <c r="I94" s="141">
        <f t="shared" ref="I94" si="31">SUMIFS(F93:F107, C93:C107,H94)</f>
        <v>0</v>
      </c>
    </row>
    <row r="95" spans="1:9">
      <c r="A95" s="346"/>
      <c r="B95" s="140"/>
      <c r="C95" s="140"/>
      <c r="D95" s="141"/>
      <c r="E95" s="141"/>
      <c r="F95" s="141">
        <f t="shared" si="22"/>
        <v>0</v>
      </c>
      <c r="H95" s="142" t="s">
        <v>598</v>
      </c>
      <c r="I95" s="141">
        <f t="shared" ref="I95" si="32">SUMIFS(F93:F107, C93:C107,H95)</f>
        <v>0</v>
      </c>
    </row>
    <row r="96" spans="1:9">
      <c r="A96" s="346"/>
      <c r="B96" s="140"/>
      <c r="C96" s="140"/>
      <c r="D96" s="141"/>
      <c r="E96" s="141"/>
      <c r="F96" s="141">
        <f t="shared" si="22"/>
        <v>0</v>
      </c>
      <c r="H96" s="142" t="s">
        <v>600</v>
      </c>
      <c r="I96" s="141">
        <f t="shared" ref="I96" si="33">SUMIFS(F93:F107, C93:C107,H96)</f>
        <v>0</v>
      </c>
    </row>
    <row r="97" spans="1:9">
      <c r="A97" s="346"/>
      <c r="B97" s="140"/>
      <c r="C97" s="140"/>
      <c r="D97" s="141"/>
      <c r="E97" s="141"/>
      <c r="F97" s="141">
        <f t="shared" si="22"/>
        <v>0</v>
      </c>
      <c r="H97" s="142" t="s">
        <v>597</v>
      </c>
      <c r="I97" s="141">
        <f t="shared" ref="I97" si="34">SUMIFS(F93:F107, C93:C107,H97)</f>
        <v>0</v>
      </c>
    </row>
    <row r="98" spans="1:9">
      <c r="A98" s="346"/>
      <c r="B98" s="140" t="s">
        <v>815</v>
      </c>
      <c r="C98" s="140"/>
      <c r="D98" s="141"/>
      <c r="E98" s="141"/>
      <c r="F98" s="141">
        <f t="shared" si="22"/>
        <v>0</v>
      </c>
      <c r="H98" s="142" t="s">
        <v>604</v>
      </c>
      <c r="I98" s="141">
        <f t="shared" ref="I98" si="35">SUMIFS(F93:F107, C93:C107,H98)</f>
        <v>0</v>
      </c>
    </row>
    <row r="99" spans="1:9">
      <c r="A99" s="346"/>
      <c r="B99" s="140"/>
      <c r="C99" s="140"/>
      <c r="D99" s="141"/>
      <c r="E99" s="141"/>
      <c r="F99" s="141">
        <f t="shared" si="22"/>
        <v>0</v>
      </c>
      <c r="H99" s="142" t="s">
        <v>602</v>
      </c>
      <c r="I99" s="141">
        <f t="shared" ref="I99" si="36">SUMIFS(F93:F107, C93:C107,H99)</f>
        <v>0</v>
      </c>
    </row>
    <row r="100" spans="1:9">
      <c r="A100" s="346"/>
      <c r="B100" s="140"/>
      <c r="C100" s="140"/>
      <c r="D100" s="141"/>
      <c r="E100" s="141"/>
      <c r="F100" s="141">
        <f t="shared" si="22"/>
        <v>0</v>
      </c>
      <c r="H100" s="138" t="s">
        <v>608</v>
      </c>
      <c r="I100" s="139">
        <f t="shared" ref="I100" si="37">SUM(I94:I99)</f>
        <v>0</v>
      </c>
    </row>
    <row r="101" spans="1:9">
      <c r="A101" s="346"/>
      <c r="B101" s="140"/>
      <c r="C101" s="140"/>
      <c r="D101" s="141"/>
      <c r="E101" s="141"/>
      <c r="F101" s="141">
        <f t="shared" si="22"/>
        <v>0</v>
      </c>
      <c r="I101" s="143"/>
    </row>
    <row r="102" spans="1:9">
      <c r="A102" s="346"/>
      <c r="B102" s="140"/>
      <c r="C102" s="140"/>
      <c r="D102" s="141"/>
      <c r="E102" s="141"/>
      <c r="F102" s="141">
        <f t="shared" si="22"/>
        <v>0</v>
      </c>
      <c r="I102" s="143"/>
    </row>
    <row r="103" spans="1:9">
      <c r="A103" s="346"/>
      <c r="B103" s="140"/>
      <c r="C103" s="140"/>
      <c r="D103" s="141"/>
      <c r="E103" s="141"/>
      <c r="F103" s="141">
        <f t="shared" si="22"/>
        <v>0</v>
      </c>
    </row>
    <row r="104" spans="1:9">
      <c r="A104" s="346"/>
      <c r="B104" s="140"/>
      <c r="C104" s="140"/>
      <c r="D104" s="141"/>
      <c r="E104" s="141"/>
      <c r="F104" s="141">
        <f t="shared" si="22"/>
        <v>0</v>
      </c>
    </row>
    <row r="105" spans="1:9">
      <c r="A105" s="346"/>
      <c r="B105" s="140"/>
      <c r="C105" s="140"/>
      <c r="D105" s="141"/>
      <c r="E105" s="141"/>
      <c r="F105" s="141">
        <f t="shared" si="22"/>
        <v>0</v>
      </c>
    </row>
    <row r="106" spans="1:9">
      <c r="A106" s="346"/>
      <c r="B106" s="140"/>
      <c r="C106" s="140"/>
      <c r="D106" s="141"/>
      <c r="E106" s="141"/>
      <c r="F106" s="141">
        <f t="shared" si="22"/>
        <v>0</v>
      </c>
    </row>
    <row r="107" spans="1:9">
      <c r="A107" s="346"/>
      <c r="B107" s="161"/>
      <c r="C107" s="140"/>
      <c r="D107" s="141"/>
      <c r="E107" s="141"/>
      <c r="F107" s="141">
        <f t="shared" si="22"/>
        <v>0</v>
      </c>
    </row>
    <row r="108" spans="1:9">
      <c r="A108" s="346" t="s">
        <v>671</v>
      </c>
      <c r="B108" s="140" t="s">
        <v>819</v>
      </c>
      <c r="C108" s="140" t="s">
        <v>594</v>
      </c>
      <c r="D108" s="141">
        <v>0.39583333333333331</v>
      </c>
      <c r="E108" s="141">
        <v>0.45833333333333331</v>
      </c>
      <c r="F108" s="141">
        <f t="shared" si="22"/>
        <v>6.25E-2</v>
      </c>
      <c r="H108" s="139" t="s">
        <v>595</v>
      </c>
      <c r="I108" s="139" t="s">
        <v>596</v>
      </c>
    </row>
    <row r="109" spans="1:9">
      <c r="A109" s="34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4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4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4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4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4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46"/>
      <c r="B115" s="140"/>
      <c r="C115" s="140"/>
      <c r="D115" s="141"/>
      <c r="E115" s="141"/>
      <c r="F115" s="141"/>
      <c r="H115" s="138" t="s">
        <v>608</v>
      </c>
      <c r="I115" s="139">
        <f t="shared" ref="I115" si="44">SUM(I109:I114)</f>
        <v>0.35416666666666669</v>
      </c>
    </row>
    <row r="116" spans="1:9">
      <c r="A116" s="346"/>
      <c r="B116" s="140"/>
      <c r="C116" s="140"/>
      <c r="D116" s="141"/>
      <c r="E116" s="141"/>
      <c r="F116" s="141"/>
      <c r="I116" s="143"/>
    </row>
    <row r="117" spans="1:9">
      <c r="A117" s="346"/>
      <c r="B117" s="140"/>
      <c r="C117" s="140"/>
      <c r="D117" s="141"/>
      <c r="E117" s="141"/>
      <c r="F117" s="141"/>
      <c r="I117" s="143"/>
    </row>
    <row r="118" spans="1:9">
      <c r="A118" s="346"/>
      <c r="B118" s="140"/>
      <c r="C118" s="140"/>
      <c r="D118" s="141"/>
      <c r="E118" s="141"/>
      <c r="F118" s="141"/>
    </row>
    <row r="119" spans="1:9">
      <c r="A119" s="346"/>
      <c r="B119" s="140"/>
      <c r="C119" s="140"/>
      <c r="D119" s="141"/>
      <c r="E119" s="141"/>
      <c r="F119" s="141"/>
    </row>
    <row r="120" spans="1:9">
      <c r="A120" s="346"/>
      <c r="B120" s="140"/>
      <c r="C120" s="140"/>
      <c r="D120" s="141"/>
      <c r="E120" s="141"/>
      <c r="F120" s="141"/>
    </row>
    <row r="121" spans="1:9">
      <c r="A121" s="346"/>
      <c r="B121" s="140"/>
      <c r="C121" s="140"/>
      <c r="D121" s="141"/>
      <c r="E121" s="141"/>
      <c r="F121" s="141"/>
    </row>
    <row r="122" spans="1:9">
      <c r="A122" s="347"/>
      <c r="B122" s="144"/>
      <c r="C122" s="144"/>
      <c r="D122" s="145"/>
      <c r="E122" s="145"/>
      <c r="F122" s="141"/>
    </row>
    <row r="123" spans="1:9">
      <c r="A123" s="348" t="s">
        <v>16</v>
      </c>
      <c r="B123" s="152" t="s">
        <v>823</v>
      </c>
      <c r="C123" s="152" t="s">
        <v>594</v>
      </c>
      <c r="D123" s="153">
        <v>0.375</v>
      </c>
      <c r="E123" s="153">
        <v>0.45833333333333331</v>
      </c>
      <c r="F123" s="141">
        <f t="shared" si="22"/>
        <v>8.3333333333333315E-2</v>
      </c>
      <c r="H123" s="149" t="s">
        <v>595</v>
      </c>
      <c r="I123" s="149" t="s">
        <v>596</v>
      </c>
    </row>
    <row r="124" spans="1:9">
      <c r="A124" s="34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4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4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4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49"/>
      <c r="B128" s="154" t="s">
        <v>827</v>
      </c>
      <c r="C128" s="154" t="s">
        <v>594</v>
      </c>
      <c r="D128" s="155">
        <v>0.66666666666666663</v>
      </c>
      <c r="E128" s="155">
        <v>0.75</v>
      </c>
      <c r="F128" s="141">
        <f>E128-D128</f>
        <v>8.333333333333337E-2</v>
      </c>
      <c r="H128" s="114" t="s">
        <v>604</v>
      </c>
      <c r="I128" s="143">
        <f t="shared" ref="I128" si="49">SUMIFS(F123:F137, C123:C137,H128)</f>
        <v>0</v>
      </c>
    </row>
    <row r="129" spans="1:9">
      <c r="A129" s="34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49"/>
      <c r="B130" s="154"/>
      <c r="C130" s="154"/>
      <c r="D130" s="155"/>
      <c r="E130" s="155"/>
      <c r="F130" s="141">
        <f>E130-D130</f>
        <v>0</v>
      </c>
      <c r="H130" s="150" t="s">
        <v>608</v>
      </c>
      <c r="I130" s="149">
        <f t="shared" ref="I130" si="51">SUM(I124:I129)</f>
        <v>0.47569444444444442</v>
      </c>
    </row>
    <row r="131" spans="1:9">
      <c r="A131" s="349"/>
      <c r="B131" s="154"/>
      <c r="C131" s="154"/>
      <c r="D131" s="155"/>
      <c r="E131" s="155"/>
      <c r="F131" s="141">
        <f>E131-D131</f>
        <v>0</v>
      </c>
      <c r="I131" s="143"/>
    </row>
    <row r="132" spans="1:9">
      <c r="A132" s="349"/>
      <c r="B132" s="154"/>
      <c r="C132" s="154"/>
      <c r="D132" s="155"/>
      <c r="E132" s="155"/>
      <c r="F132" s="141">
        <f>E132-D132</f>
        <v>0</v>
      </c>
      <c r="I132" s="143"/>
    </row>
    <row r="133" spans="1:9">
      <c r="A133" s="349"/>
      <c r="B133" s="154"/>
      <c r="C133" s="154"/>
      <c r="D133" s="155"/>
      <c r="E133" s="155"/>
      <c r="F133" s="141">
        <f>E133-D133</f>
        <v>0</v>
      </c>
    </row>
    <row r="134" spans="1:9">
      <c r="A134" s="349"/>
      <c r="B134" s="154"/>
      <c r="C134" s="154"/>
      <c r="D134" s="155"/>
      <c r="E134" s="155"/>
      <c r="F134" s="141">
        <f>E134-D134</f>
        <v>0</v>
      </c>
    </row>
    <row r="135" spans="1:9">
      <c r="A135" s="349"/>
      <c r="B135" s="154"/>
      <c r="C135" s="154"/>
      <c r="D135" s="155"/>
      <c r="E135" s="155"/>
      <c r="F135" s="141">
        <f t="shared" ref="F135:F152" si="52">E135-D135</f>
        <v>0</v>
      </c>
    </row>
    <row r="136" spans="1:9">
      <c r="A136" s="349"/>
      <c r="B136" s="154"/>
      <c r="C136" s="154"/>
      <c r="D136" s="155"/>
      <c r="E136" s="155"/>
      <c r="F136" s="141">
        <f t="shared" si="52"/>
        <v>0</v>
      </c>
    </row>
    <row r="137" spans="1:9">
      <c r="A137" s="350"/>
      <c r="B137" s="156"/>
      <c r="C137" s="156"/>
      <c r="D137" s="157"/>
      <c r="E137" s="157"/>
      <c r="F137" s="141">
        <f t="shared" si="52"/>
        <v>0</v>
      </c>
    </row>
    <row r="138" spans="1:9">
      <c r="A138" s="351" t="s">
        <v>686</v>
      </c>
      <c r="B138" s="146" t="s">
        <v>829</v>
      </c>
      <c r="C138" s="146" t="s">
        <v>598</v>
      </c>
      <c r="D138" s="147">
        <v>0.375</v>
      </c>
      <c r="E138" s="147">
        <v>0.45833333333333331</v>
      </c>
      <c r="F138" s="141">
        <f>E138-D138</f>
        <v>8.3333333333333315E-2</v>
      </c>
      <c r="H138" s="148" t="s">
        <v>595</v>
      </c>
      <c r="I138" s="148" t="s">
        <v>596</v>
      </c>
    </row>
    <row r="139" spans="1:9">
      <c r="A139" s="34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4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4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4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4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4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46"/>
      <c r="B145" s="140"/>
      <c r="C145" s="154"/>
      <c r="D145" s="141"/>
      <c r="E145" s="141"/>
      <c r="F145" s="141"/>
      <c r="H145" s="138" t="s">
        <v>608</v>
      </c>
      <c r="I145" s="139">
        <f t="shared" ref="I145" si="59">SUM(I139:I144)</f>
        <v>0.34375</v>
      </c>
    </row>
    <row r="146" spans="1:9">
      <c r="A146" s="346"/>
      <c r="B146" s="140"/>
      <c r="C146" s="154"/>
      <c r="D146" s="141"/>
      <c r="E146" s="141"/>
      <c r="F146" s="141"/>
      <c r="I146" s="143"/>
    </row>
    <row r="147" spans="1:9">
      <c r="A147" s="346"/>
      <c r="B147" s="140"/>
      <c r="C147" s="154"/>
      <c r="D147" s="141"/>
      <c r="E147" s="141"/>
      <c r="F147" s="141"/>
      <c r="I147" s="143"/>
    </row>
    <row r="148" spans="1:9">
      <c r="A148" s="346"/>
      <c r="B148" s="140"/>
      <c r="C148" s="140"/>
      <c r="D148" s="141"/>
      <c r="E148" s="141"/>
      <c r="F148" s="141"/>
    </row>
    <row r="149" spans="1:9">
      <c r="A149" s="346"/>
      <c r="B149" s="140"/>
      <c r="C149" s="154"/>
      <c r="D149" s="141"/>
      <c r="E149" s="141"/>
      <c r="F149" s="141"/>
    </row>
    <row r="150" spans="1:9">
      <c r="A150" s="346"/>
      <c r="B150" s="140"/>
      <c r="C150" s="140"/>
      <c r="D150" s="141"/>
      <c r="E150" s="141"/>
      <c r="F150" s="141"/>
    </row>
    <row r="151" spans="1:9">
      <c r="A151" s="346"/>
      <c r="B151" s="140"/>
      <c r="C151" s="140"/>
      <c r="D151" s="141"/>
      <c r="E151" s="141"/>
      <c r="F151" s="141"/>
    </row>
    <row r="152" spans="1:9">
      <c r="A152" s="34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46" t="s">
        <v>592</v>
      </c>
      <c r="B2" s="140" t="s">
        <v>835</v>
      </c>
      <c r="C2" s="140" t="s">
        <v>594</v>
      </c>
      <c r="D2" s="141">
        <v>0.41666666666666669</v>
      </c>
      <c r="E2" s="141">
        <v>0.5</v>
      </c>
      <c r="F2" s="141">
        <f>E2-D2</f>
        <v>8.3333333333333315E-2</v>
      </c>
      <c r="H2" s="139" t="s">
        <v>595</v>
      </c>
      <c r="I2" s="139" t="s">
        <v>596</v>
      </c>
    </row>
    <row r="3" spans="1:9">
      <c r="A3" s="346"/>
      <c r="B3" s="140" t="s">
        <v>638</v>
      </c>
      <c r="C3" s="140" t="s">
        <v>602</v>
      </c>
      <c r="D3" s="141">
        <v>0.5</v>
      </c>
      <c r="E3" s="141">
        <v>0.52430555555555558</v>
      </c>
      <c r="F3" s="141">
        <f t="shared" ref="F3:F66" si="0">E3-D3</f>
        <v>2.430555555555558E-2</v>
      </c>
      <c r="H3" s="142" t="s">
        <v>594</v>
      </c>
      <c r="I3" s="141">
        <f>SUMIFS(F2:F16, C2:C16,H3)</f>
        <v>0.22569444444444448</v>
      </c>
    </row>
    <row r="4" spans="1:9">
      <c r="A4" s="346"/>
      <c r="B4" s="140" t="s">
        <v>836</v>
      </c>
      <c r="C4" s="140" t="s">
        <v>594</v>
      </c>
      <c r="D4" s="141">
        <v>0.52430555555555558</v>
      </c>
      <c r="E4" s="141">
        <v>0.58333333333333337</v>
      </c>
      <c r="F4" s="141">
        <f t="shared" si="0"/>
        <v>5.902777777777779E-2</v>
      </c>
      <c r="H4" s="142" t="s">
        <v>598</v>
      </c>
      <c r="I4" s="141">
        <f>SUMIFS(F2:F16, C2:C16,H4)</f>
        <v>0</v>
      </c>
    </row>
    <row r="5" spans="1:9">
      <c r="A5" s="346"/>
      <c r="B5" s="140" t="s">
        <v>619</v>
      </c>
      <c r="C5" s="140" t="s">
        <v>602</v>
      </c>
      <c r="D5" s="141">
        <v>0.58333333333333337</v>
      </c>
      <c r="E5" s="141">
        <v>0.625</v>
      </c>
      <c r="F5" s="141">
        <f t="shared" si="0"/>
        <v>4.166666666666663E-2</v>
      </c>
      <c r="H5" s="142" t="s">
        <v>600</v>
      </c>
      <c r="I5" s="141">
        <f>SUMIFS(F2:F16, C2:C16,H5)</f>
        <v>0</v>
      </c>
    </row>
    <row r="6" spans="1:9">
      <c r="A6" s="346"/>
      <c r="B6" s="140" t="s">
        <v>837</v>
      </c>
      <c r="C6" s="140" t="s">
        <v>594</v>
      </c>
      <c r="D6" s="141">
        <v>0.66666666666666663</v>
      </c>
      <c r="E6" s="141">
        <v>0.75</v>
      </c>
      <c r="F6" s="141">
        <f t="shared" si="0"/>
        <v>8.333333333333337E-2</v>
      </c>
      <c r="H6" s="142" t="s">
        <v>597</v>
      </c>
      <c r="I6" s="141">
        <f>SUMIFS(F2:F16, C2:C16,H6)</f>
        <v>0</v>
      </c>
    </row>
    <row r="7" spans="1:9">
      <c r="A7" s="346"/>
      <c r="B7" s="140"/>
      <c r="C7" s="140"/>
      <c r="D7" s="141"/>
      <c r="E7" s="141"/>
      <c r="F7" s="141"/>
      <c r="H7" s="142" t="s">
        <v>604</v>
      </c>
      <c r="I7" s="141">
        <f>SUMIFS(F2:F16, C2:C16,H7)</f>
        <v>0</v>
      </c>
    </row>
    <row r="8" spans="1:9">
      <c r="A8" s="346"/>
      <c r="B8" s="140"/>
      <c r="C8" s="140"/>
      <c r="D8" s="141"/>
      <c r="E8" s="141"/>
      <c r="F8" s="141"/>
      <c r="H8" s="142" t="s">
        <v>602</v>
      </c>
      <c r="I8" s="141">
        <f>SUMIFS(F2:F16, C2:C16,H8)</f>
        <v>6.597222222222221E-2</v>
      </c>
    </row>
    <row r="9" spans="1:9">
      <c r="A9" s="346"/>
      <c r="B9" s="140"/>
      <c r="C9" s="140"/>
      <c r="D9" s="141"/>
      <c r="E9" s="141"/>
      <c r="F9" s="141"/>
      <c r="H9" s="138" t="s">
        <v>608</v>
      </c>
      <c r="I9" s="139">
        <f>SUM(I3:I8)</f>
        <v>0.29166666666666669</v>
      </c>
    </row>
    <row r="10" spans="1:9">
      <c r="A10" s="346"/>
      <c r="B10" s="140"/>
      <c r="C10" s="140"/>
      <c r="D10" s="141"/>
      <c r="E10" s="141"/>
      <c r="F10" s="141"/>
      <c r="I10" s="143"/>
    </row>
    <row r="11" spans="1:9">
      <c r="A11" s="346"/>
      <c r="B11" s="140"/>
      <c r="C11" s="140"/>
      <c r="D11" s="141"/>
      <c r="E11" s="141"/>
      <c r="F11" s="141"/>
      <c r="I11" s="143"/>
    </row>
    <row r="12" spans="1:9">
      <c r="A12" s="346"/>
      <c r="B12" s="140"/>
      <c r="C12" s="140"/>
      <c r="D12" s="141"/>
      <c r="E12" s="141"/>
      <c r="F12" s="141"/>
    </row>
    <row r="13" spans="1:9">
      <c r="A13" s="346"/>
      <c r="B13" s="140"/>
      <c r="C13" s="140"/>
      <c r="D13" s="141"/>
      <c r="E13" s="141"/>
      <c r="F13" s="141"/>
    </row>
    <row r="14" spans="1:9">
      <c r="A14" s="346"/>
      <c r="B14" s="140"/>
      <c r="C14" s="140"/>
      <c r="D14" s="141"/>
      <c r="E14" s="141"/>
      <c r="F14" s="141"/>
    </row>
    <row r="15" spans="1:9">
      <c r="A15" s="346"/>
      <c r="B15" s="140"/>
      <c r="C15" s="140"/>
      <c r="D15" s="141"/>
      <c r="E15" s="141"/>
      <c r="F15" s="141"/>
    </row>
    <row r="16" spans="1:9">
      <c r="A16" s="346"/>
      <c r="B16" s="140"/>
      <c r="C16" s="140"/>
      <c r="D16" s="141"/>
      <c r="E16" s="141"/>
      <c r="F16" s="141"/>
    </row>
    <row r="17" spans="1:9">
      <c r="A17" s="346" t="s">
        <v>704</v>
      </c>
      <c r="B17" s="140" t="s">
        <v>838</v>
      </c>
      <c r="C17" s="140" t="s">
        <v>594</v>
      </c>
      <c r="D17" s="141">
        <v>0.40972222222222227</v>
      </c>
      <c r="E17" s="141">
        <v>0.45833333333333331</v>
      </c>
      <c r="F17" s="141">
        <f t="shared" si="0"/>
        <v>4.8611111111111049E-2</v>
      </c>
      <c r="H17" s="139" t="s">
        <v>595</v>
      </c>
      <c r="I17" s="139" t="s">
        <v>596</v>
      </c>
    </row>
    <row r="18" spans="1:9">
      <c r="A18" s="34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4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4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46"/>
      <c r="B21" s="140" t="s">
        <v>840</v>
      </c>
      <c r="C21" s="140" t="s">
        <v>594</v>
      </c>
      <c r="D21" s="141">
        <v>0.60416666666666663</v>
      </c>
      <c r="E21" s="141">
        <v>0.71875</v>
      </c>
      <c r="F21" s="141">
        <f t="shared" si="0"/>
        <v>0.11458333333333337</v>
      </c>
      <c r="H21" s="142" t="s">
        <v>597</v>
      </c>
      <c r="I21" s="141">
        <f t="shared" ref="I21" si="4">SUMIFS(F17:F31, C17:C31,H21)</f>
        <v>0</v>
      </c>
    </row>
    <row r="22" spans="1:9">
      <c r="A22" s="346"/>
      <c r="B22" s="140"/>
      <c r="C22" s="140"/>
      <c r="D22" s="141"/>
      <c r="E22" s="141"/>
      <c r="F22" s="141">
        <f t="shared" si="0"/>
        <v>0</v>
      </c>
      <c r="H22" s="142" t="s">
        <v>604</v>
      </c>
      <c r="I22" s="141">
        <f t="shared" ref="I22" si="5">SUMIFS(F17:F31, C17:C31,H22)</f>
        <v>0</v>
      </c>
    </row>
    <row r="23" spans="1:9">
      <c r="A23" s="346"/>
      <c r="B23" s="140"/>
      <c r="C23" s="140"/>
      <c r="D23" s="141"/>
      <c r="E23" s="141"/>
      <c r="F23" s="141">
        <f t="shared" si="0"/>
        <v>0</v>
      </c>
      <c r="H23" s="142" t="s">
        <v>602</v>
      </c>
      <c r="I23" s="141">
        <f t="shared" ref="I23" si="6">SUMIFS(F17:F31, C17:C31,H23)</f>
        <v>2.7777777777777679E-2</v>
      </c>
    </row>
    <row r="24" spans="1:9">
      <c r="A24" s="346"/>
      <c r="B24" s="140"/>
      <c r="C24" s="140"/>
      <c r="D24" s="141"/>
      <c r="E24" s="141"/>
      <c r="F24" s="141">
        <f t="shared" si="0"/>
        <v>0</v>
      </c>
      <c r="H24" s="138" t="s">
        <v>608</v>
      </c>
      <c r="I24" s="139">
        <f t="shared" ref="I24" si="7">SUM(I18:I23)</f>
        <v>0.30902777777777773</v>
      </c>
    </row>
    <row r="25" spans="1:9">
      <c r="A25" s="346"/>
      <c r="B25" s="140"/>
      <c r="C25" s="140"/>
      <c r="D25" s="141"/>
      <c r="E25" s="141"/>
      <c r="F25" s="141">
        <f t="shared" si="0"/>
        <v>0</v>
      </c>
      <c r="I25" s="143"/>
    </row>
    <row r="26" spans="1:9">
      <c r="A26" s="346"/>
      <c r="B26" s="140"/>
      <c r="C26" s="140"/>
      <c r="D26" s="141"/>
      <c r="E26" s="141"/>
      <c r="F26" s="141">
        <f t="shared" si="0"/>
        <v>0</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841</v>
      </c>
      <c r="C32" s="140" t="s">
        <v>594</v>
      </c>
      <c r="D32" s="141">
        <v>0.42708333333333331</v>
      </c>
      <c r="E32" s="153">
        <v>0.5625</v>
      </c>
      <c r="F32" s="141">
        <f>E32-D32</f>
        <v>0.13541666666666669</v>
      </c>
      <c r="H32" s="139" t="s">
        <v>595</v>
      </c>
      <c r="I32" s="139" t="s">
        <v>596</v>
      </c>
    </row>
    <row r="33" spans="1:9">
      <c r="A33" s="346"/>
      <c r="B33" s="140" t="s">
        <v>812</v>
      </c>
      <c r="C33" s="140" t="s">
        <v>602</v>
      </c>
      <c r="D33" s="141">
        <v>0.5625</v>
      </c>
      <c r="E33" s="153">
        <v>0.60416666666666663</v>
      </c>
      <c r="F33" s="141">
        <f>E33-D33</f>
        <v>4.166666666666663E-2</v>
      </c>
      <c r="H33" s="142" t="s">
        <v>594</v>
      </c>
      <c r="I33" s="141">
        <f t="shared" ref="I33" si="8">SUMIFS(F32:F47, C32:C47,H33)</f>
        <v>0.13541666666666669</v>
      </c>
    </row>
    <row r="34" spans="1:9">
      <c r="A34" s="34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46"/>
      <c r="B35" s="140"/>
      <c r="C35" s="140"/>
      <c r="D35" s="141"/>
      <c r="E35" s="141"/>
      <c r="F35" s="141"/>
      <c r="H35" s="142" t="s">
        <v>600</v>
      </c>
      <c r="I35" s="141">
        <f t="shared" ref="I35" si="10">SUMIFS(F32:F47, C32:C47,H35)</f>
        <v>0</v>
      </c>
    </row>
    <row r="36" spans="1:9">
      <c r="A36" s="346"/>
      <c r="B36" s="140"/>
      <c r="C36" s="140"/>
      <c r="D36" s="141"/>
      <c r="E36" s="141"/>
      <c r="F36" s="141"/>
      <c r="H36" s="142" t="s">
        <v>597</v>
      </c>
      <c r="I36" s="141">
        <f t="shared" ref="I36" si="11">SUMIFS(F32:F47, C32:C47,H36)</f>
        <v>0</v>
      </c>
    </row>
    <row r="37" spans="1:9">
      <c r="A37" s="346"/>
      <c r="B37" s="140"/>
      <c r="C37" s="140"/>
      <c r="D37" s="141"/>
      <c r="E37" s="141"/>
      <c r="F37" s="141"/>
      <c r="H37" s="142" t="s">
        <v>604</v>
      </c>
      <c r="I37" s="141">
        <f t="shared" ref="I37" si="12">SUMIFS(F32:F47, C32:C47,H37)</f>
        <v>0</v>
      </c>
    </row>
    <row r="38" spans="1:9">
      <c r="A38" s="346"/>
      <c r="B38" s="140"/>
      <c r="C38" s="140"/>
      <c r="D38" s="141"/>
      <c r="E38" s="141"/>
      <c r="F38" s="141"/>
      <c r="H38" s="142" t="s">
        <v>602</v>
      </c>
      <c r="I38" s="141">
        <f t="shared" ref="I38" si="13">SUMIFS(F32:F47, C32:C47,H38)</f>
        <v>4.166666666666663E-2</v>
      </c>
    </row>
    <row r="39" spans="1:9">
      <c r="A39" s="346"/>
      <c r="B39" s="140"/>
      <c r="C39" s="140"/>
      <c r="D39" s="141"/>
      <c r="E39" s="141"/>
      <c r="F39" s="141"/>
      <c r="H39" s="138" t="s">
        <v>608</v>
      </c>
      <c r="I39" s="139">
        <f t="shared" ref="I39" si="14">SUM(I33:I38)</f>
        <v>0.2013888888888889</v>
      </c>
    </row>
    <row r="40" spans="1:9">
      <c r="A40" s="346"/>
      <c r="B40" s="140"/>
      <c r="C40" s="140"/>
      <c r="D40" s="141"/>
      <c r="E40" s="141"/>
      <c r="F40" s="141"/>
      <c r="I40" s="143"/>
    </row>
    <row r="41" spans="1:9">
      <c r="A41" s="346"/>
      <c r="B41" s="140"/>
      <c r="C41" s="140"/>
      <c r="D41" s="141"/>
      <c r="E41" s="141"/>
      <c r="F41" s="141"/>
      <c r="I41" s="143"/>
    </row>
    <row r="42" spans="1:9">
      <c r="A42" s="346"/>
      <c r="B42" s="140"/>
      <c r="C42" s="140"/>
      <c r="D42" s="141"/>
      <c r="E42" s="141"/>
      <c r="F42" s="141"/>
    </row>
    <row r="43" spans="1:9">
      <c r="A43" s="346"/>
      <c r="B43" s="140"/>
      <c r="C43" s="140"/>
      <c r="D43" s="141"/>
      <c r="E43" s="141"/>
      <c r="F43" s="141"/>
    </row>
    <row r="44" spans="1:9">
      <c r="A44" s="346"/>
      <c r="B44" s="140"/>
      <c r="C44" s="140"/>
      <c r="D44" s="141"/>
      <c r="E44" s="141"/>
      <c r="F44" s="141"/>
    </row>
    <row r="45" spans="1:9">
      <c r="A45" s="346"/>
      <c r="B45" s="140"/>
      <c r="C45" s="140"/>
      <c r="D45" s="141"/>
      <c r="E45" s="141"/>
      <c r="F45" s="141"/>
    </row>
    <row r="46" spans="1:9">
      <c r="A46" s="346"/>
      <c r="B46" s="140"/>
      <c r="C46" s="140"/>
      <c r="D46" s="141"/>
      <c r="E46" s="141"/>
      <c r="F46" s="141"/>
    </row>
    <row r="47" spans="1:9">
      <c r="A47" s="346"/>
      <c r="B47" s="140"/>
      <c r="C47" s="140"/>
      <c r="D47" s="141"/>
      <c r="E47" s="141"/>
      <c r="F47" s="141"/>
    </row>
    <row r="48" spans="1:9">
      <c r="A48" s="346" t="s">
        <v>636</v>
      </c>
      <c r="B48" s="140"/>
      <c r="C48" s="140"/>
      <c r="D48" s="141"/>
      <c r="E48" s="141"/>
      <c r="F48" s="141">
        <f t="shared" si="0"/>
        <v>0</v>
      </c>
      <c r="H48" s="139" t="s">
        <v>595</v>
      </c>
      <c r="I48" s="139" t="s">
        <v>596</v>
      </c>
    </row>
    <row r="49" spans="1:9">
      <c r="A49" s="346"/>
      <c r="B49" s="140"/>
      <c r="C49" s="140"/>
      <c r="D49" s="141"/>
      <c r="E49" s="141"/>
      <c r="F49" s="141">
        <f t="shared" si="0"/>
        <v>0</v>
      </c>
      <c r="H49" s="142" t="s">
        <v>594</v>
      </c>
      <c r="I49" s="141">
        <f t="shared" ref="I49" si="15">SUMIFS(F48:F62, C48:C62,H49)</f>
        <v>0</v>
      </c>
    </row>
    <row r="50" spans="1:9">
      <c r="A50" s="346"/>
      <c r="B50" s="140"/>
      <c r="C50" s="140"/>
      <c r="D50" s="141"/>
      <c r="E50" s="141"/>
      <c r="F50" s="141">
        <f t="shared" si="0"/>
        <v>0</v>
      </c>
      <c r="H50" s="142" t="s">
        <v>598</v>
      </c>
      <c r="I50" s="141">
        <f t="shared" ref="I50" si="16">SUMIFS(F48:F62, C48:C62,H50)</f>
        <v>0</v>
      </c>
    </row>
    <row r="51" spans="1:9">
      <c r="A51" s="346"/>
      <c r="B51" s="140"/>
      <c r="C51" s="140"/>
      <c r="D51" s="141"/>
      <c r="E51" s="141"/>
      <c r="F51" s="141">
        <f t="shared" si="0"/>
        <v>0</v>
      </c>
      <c r="H51" s="142" t="s">
        <v>600</v>
      </c>
      <c r="I51" s="141">
        <f t="shared" ref="I51" si="17">SUMIFS(F48:F62, C48:C62,H51)</f>
        <v>0</v>
      </c>
    </row>
    <row r="52" spans="1:9">
      <c r="A52" s="346"/>
      <c r="B52" s="140" t="s">
        <v>843</v>
      </c>
      <c r="C52" s="140" t="s">
        <v>594</v>
      </c>
      <c r="D52" s="141"/>
      <c r="E52" s="141"/>
      <c r="F52" s="141">
        <f t="shared" si="0"/>
        <v>0</v>
      </c>
      <c r="H52" s="142" t="s">
        <v>597</v>
      </c>
      <c r="I52" s="141">
        <f t="shared" ref="I52" si="18">SUMIFS(F48:F62, C48:C62,H52)</f>
        <v>0</v>
      </c>
    </row>
    <row r="53" spans="1:9">
      <c r="A53" s="346"/>
      <c r="B53" s="140"/>
      <c r="C53" s="140"/>
      <c r="D53" s="141"/>
      <c r="E53" s="141"/>
      <c r="F53" s="141">
        <f t="shared" si="0"/>
        <v>0</v>
      </c>
      <c r="H53" s="142" t="s">
        <v>604</v>
      </c>
      <c r="I53" s="141">
        <f t="shared" ref="I53" si="19">SUMIFS(F48:F62, C48:C62,H53)</f>
        <v>0</v>
      </c>
    </row>
    <row r="54" spans="1:9">
      <c r="A54" s="346"/>
      <c r="B54" s="140"/>
      <c r="C54" s="140"/>
      <c r="D54" s="141"/>
      <c r="E54" s="141"/>
      <c r="F54" s="141">
        <f t="shared" si="0"/>
        <v>0</v>
      </c>
      <c r="H54" s="142" t="s">
        <v>602</v>
      </c>
      <c r="I54" s="141">
        <f t="shared" ref="I54" si="20">SUMIFS(F48:F62, C48:C62,H54)</f>
        <v>0</v>
      </c>
    </row>
    <row r="55" spans="1:9">
      <c r="A55" s="346"/>
      <c r="B55" s="140"/>
      <c r="C55" s="140"/>
      <c r="D55" s="141"/>
      <c r="E55" s="141"/>
      <c r="F55" s="141">
        <f t="shared" si="0"/>
        <v>0</v>
      </c>
      <c r="H55" s="138" t="s">
        <v>608</v>
      </c>
      <c r="I55" s="139">
        <f t="shared" ref="I55" si="21">SUM(I49:I54)</f>
        <v>0</v>
      </c>
    </row>
    <row r="56" spans="1:9">
      <c r="A56" s="346"/>
      <c r="B56" s="140"/>
      <c r="C56" s="140"/>
      <c r="D56" s="141"/>
      <c r="E56" s="141"/>
      <c r="F56" s="141">
        <f t="shared" si="0"/>
        <v>0</v>
      </c>
      <c r="I56" s="143"/>
    </row>
    <row r="57" spans="1:9">
      <c r="A57" s="346"/>
      <c r="B57" s="140"/>
      <c r="C57" s="140"/>
      <c r="D57" s="141"/>
      <c r="E57" s="141"/>
      <c r="F57" s="141">
        <f t="shared" si="0"/>
        <v>0</v>
      </c>
      <c r="I57" s="143"/>
    </row>
    <row r="58" spans="1:9">
      <c r="A58" s="346"/>
      <c r="B58" s="45"/>
      <c r="C58" s="140"/>
      <c r="D58" s="141"/>
      <c r="E58" s="141"/>
      <c r="F58" s="141">
        <f t="shared" si="0"/>
        <v>0</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52" t="s">
        <v>844</v>
      </c>
      <c r="C63" s="140" t="s">
        <v>594</v>
      </c>
      <c r="D63" s="141">
        <v>0.375</v>
      </c>
      <c r="E63" s="141">
        <v>0.47916666666666669</v>
      </c>
      <c r="F63" s="141">
        <f t="shared" si="0"/>
        <v>0.10416666666666669</v>
      </c>
      <c r="H63" s="139" t="s">
        <v>595</v>
      </c>
      <c r="I63" s="139" t="s">
        <v>596</v>
      </c>
    </row>
    <row r="64" spans="1:9">
      <c r="A64" s="346"/>
      <c r="B64" s="154" t="s">
        <v>845</v>
      </c>
      <c r="C64" s="140" t="s">
        <v>594</v>
      </c>
      <c r="D64" s="141">
        <v>0.47916666666666669</v>
      </c>
      <c r="E64" s="141">
        <v>0.5625</v>
      </c>
      <c r="F64" s="141">
        <f t="shared" si="0"/>
        <v>8.3333333333333315E-2</v>
      </c>
      <c r="H64" s="142" t="s">
        <v>594</v>
      </c>
      <c r="I64" s="141">
        <f>SUMIFS(F63:F77, C63:C77,H64)</f>
        <v>0.29166666666666663</v>
      </c>
    </row>
    <row r="65" spans="1:9">
      <c r="A65" s="346"/>
      <c r="B65" s="140" t="s">
        <v>846</v>
      </c>
      <c r="C65" s="140" t="s">
        <v>594</v>
      </c>
      <c r="D65" s="141">
        <v>0.58333333333333337</v>
      </c>
      <c r="E65" s="141">
        <v>0.6875</v>
      </c>
      <c r="F65" s="141">
        <f t="shared" si="0"/>
        <v>0.10416666666666663</v>
      </c>
      <c r="H65" s="142" t="s">
        <v>598</v>
      </c>
      <c r="I65" s="141">
        <f>SUMIFS(F63:F77, C63:C77,H65)</f>
        <v>0</v>
      </c>
    </row>
    <row r="66" spans="1:9">
      <c r="A66" s="346"/>
      <c r="B66" s="140"/>
      <c r="C66" s="140"/>
      <c r="D66" s="141"/>
      <c r="E66" s="141"/>
      <c r="F66" s="141">
        <f t="shared" si="0"/>
        <v>0</v>
      </c>
      <c r="H66" s="142" t="s">
        <v>600</v>
      </c>
      <c r="I66" s="141">
        <f>SUMIFS(F63:F77, C63:C77,H66)</f>
        <v>0</v>
      </c>
    </row>
    <row r="67" spans="1:9">
      <c r="A67" s="346"/>
      <c r="B67" s="140"/>
      <c r="C67" s="140"/>
      <c r="D67" s="141"/>
      <c r="E67" s="141"/>
      <c r="F67" s="141">
        <f t="shared" ref="F67:F130" si="22">E67-D67</f>
        <v>0</v>
      </c>
      <c r="H67" s="142" t="s">
        <v>597</v>
      </c>
      <c r="I67" s="141">
        <f>SUMIFS(F63:F77, C63:C77,H67)</f>
        <v>0</v>
      </c>
    </row>
    <row r="68" spans="1:9">
      <c r="A68" s="346"/>
      <c r="B68" s="140"/>
      <c r="C68" s="140"/>
      <c r="D68" s="141"/>
      <c r="E68" s="141"/>
      <c r="F68" s="141">
        <f t="shared" si="22"/>
        <v>0</v>
      </c>
      <c r="H68" s="142" t="s">
        <v>604</v>
      </c>
      <c r="I68" s="141">
        <f>SUMIFS(F63:F77, C63:C77,H68)</f>
        <v>0</v>
      </c>
    </row>
    <row r="69" spans="1:9">
      <c r="A69" s="346"/>
      <c r="B69" s="140"/>
      <c r="C69" s="140"/>
      <c r="D69" s="141"/>
      <c r="E69" s="141"/>
      <c r="F69" s="141">
        <f t="shared" si="22"/>
        <v>0</v>
      </c>
      <c r="H69" s="142" t="s">
        <v>602</v>
      </c>
      <c r="I69" s="141">
        <f>SUMIFS(F63:F77, C63:C77,H69)</f>
        <v>0</v>
      </c>
    </row>
    <row r="70" spans="1:9">
      <c r="A70" s="346"/>
      <c r="B70" s="140"/>
      <c r="C70" s="140"/>
      <c r="D70" s="141"/>
      <c r="E70" s="141"/>
      <c r="F70" s="141">
        <f t="shared" si="22"/>
        <v>0</v>
      </c>
      <c r="H70" s="138" t="s">
        <v>608</v>
      </c>
      <c r="I70" s="139">
        <f t="shared" ref="I70" si="23">SUM(I64:I69)</f>
        <v>0.29166666666666663</v>
      </c>
    </row>
    <row r="71" spans="1:9">
      <c r="A71" s="346"/>
      <c r="B71" s="140"/>
      <c r="C71" s="140"/>
      <c r="D71" s="141"/>
      <c r="E71" s="141"/>
      <c r="F71" s="141">
        <f t="shared" si="22"/>
        <v>0</v>
      </c>
      <c r="I71" s="143"/>
    </row>
    <row r="72" spans="1:9">
      <c r="A72" s="346"/>
      <c r="B72" s="140"/>
      <c r="C72" s="140"/>
      <c r="D72" s="141"/>
      <c r="E72" s="141"/>
      <c r="F72" s="141">
        <f t="shared" si="22"/>
        <v>0</v>
      </c>
      <c r="I72" s="143"/>
    </row>
    <row r="73" spans="1:9">
      <c r="A73" s="346"/>
      <c r="B73" s="140"/>
      <c r="C73" s="140"/>
      <c r="D73" s="141"/>
      <c r="E73" s="141"/>
      <c r="F73" s="141">
        <f t="shared" si="22"/>
        <v>0</v>
      </c>
    </row>
    <row r="74" spans="1:9">
      <c r="A74" s="346"/>
      <c r="B74" s="140"/>
      <c r="C74" s="140"/>
      <c r="D74" s="141"/>
      <c r="E74" s="141"/>
      <c r="F74" s="141">
        <f t="shared" si="22"/>
        <v>0</v>
      </c>
    </row>
    <row r="75" spans="1:9">
      <c r="A75" s="346"/>
      <c r="B75" s="140"/>
      <c r="C75" s="140"/>
      <c r="D75" s="141"/>
      <c r="E75" s="141"/>
      <c r="F75" s="141">
        <f t="shared" si="22"/>
        <v>0</v>
      </c>
    </row>
    <row r="76" spans="1:9">
      <c r="A76" s="346"/>
      <c r="B76" s="140"/>
      <c r="C76" s="140"/>
      <c r="D76" s="141"/>
      <c r="E76" s="141"/>
      <c r="F76" s="141">
        <f t="shared" si="22"/>
        <v>0</v>
      </c>
    </row>
    <row r="77" spans="1:9">
      <c r="A77" s="346"/>
      <c r="B77" s="140"/>
      <c r="C77" s="140"/>
      <c r="D77" s="141"/>
      <c r="E77" s="141"/>
      <c r="F77" s="141">
        <f t="shared" si="22"/>
        <v>0</v>
      </c>
    </row>
    <row r="78" spans="1:9">
      <c r="A78" s="346" t="s">
        <v>28</v>
      </c>
      <c r="B78" s="140" t="s">
        <v>847</v>
      </c>
      <c r="C78" s="140" t="s">
        <v>594</v>
      </c>
      <c r="D78" s="141">
        <v>0.40972222222222227</v>
      </c>
      <c r="E78" s="141">
        <v>0.45833333333333331</v>
      </c>
      <c r="F78" s="141">
        <f t="shared" si="22"/>
        <v>4.8611111111111049E-2</v>
      </c>
      <c r="H78" s="139" t="s">
        <v>595</v>
      </c>
      <c r="I78" s="139" t="s">
        <v>596</v>
      </c>
    </row>
    <row r="79" spans="1:9">
      <c r="A79" s="34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4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4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46"/>
      <c r="B82" s="140" t="s">
        <v>849</v>
      </c>
      <c r="C82" s="140" t="s">
        <v>594</v>
      </c>
      <c r="D82" s="141">
        <v>0.60416666666666663</v>
      </c>
      <c r="E82" s="141">
        <v>0.71875</v>
      </c>
      <c r="F82" s="141">
        <f t="shared" si="22"/>
        <v>0.11458333333333337</v>
      </c>
      <c r="H82" s="142" t="s">
        <v>597</v>
      </c>
      <c r="I82" s="141">
        <f t="shared" ref="I82" si="27">SUMIFS(F78:F92, C78:C92,H82)</f>
        <v>0</v>
      </c>
    </row>
    <row r="83" spans="1:9">
      <c r="A83" s="346"/>
      <c r="B83" s="140"/>
      <c r="C83" s="140"/>
      <c r="D83" s="141"/>
      <c r="E83" s="141"/>
      <c r="F83" s="141">
        <f t="shared" si="22"/>
        <v>0</v>
      </c>
      <c r="H83" s="142" t="s">
        <v>604</v>
      </c>
      <c r="I83" s="141">
        <f t="shared" ref="I83" si="28">SUMIFS(F78:F92, C78:C92,H83)</f>
        <v>0</v>
      </c>
    </row>
    <row r="84" spans="1:9">
      <c r="A84" s="346"/>
      <c r="B84" s="140"/>
      <c r="C84" s="140"/>
      <c r="D84" s="141"/>
      <c r="E84" s="141"/>
      <c r="F84" s="141">
        <f t="shared" si="22"/>
        <v>0</v>
      </c>
      <c r="H84" s="142" t="s">
        <v>602</v>
      </c>
      <c r="I84" s="141">
        <f t="shared" ref="I84" si="29">SUMIFS(F78:F92, C78:C92,H84)</f>
        <v>2.7777777777777679E-2</v>
      </c>
    </row>
    <row r="85" spans="1:9">
      <c r="A85" s="346"/>
      <c r="B85" s="140"/>
      <c r="C85" s="140"/>
      <c r="D85" s="141"/>
      <c r="E85" s="141"/>
      <c r="F85" s="141">
        <f t="shared" si="22"/>
        <v>0</v>
      </c>
      <c r="H85" s="138" t="s">
        <v>608</v>
      </c>
      <c r="I85" s="139">
        <f t="shared" ref="I85" si="30">SUM(I79:I84)</f>
        <v>0.30902777777777773</v>
      </c>
    </row>
    <row r="86" spans="1:9">
      <c r="A86" s="346"/>
      <c r="B86" s="140"/>
      <c r="C86" s="140"/>
      <c r="D86" s="141"/>
      <c r="E86" s="141"/>
      <c r="F86" s="141">
        <f t="shared" si="22"/>
        <v>0</v>
      </c>
      <c r="I86" s="143"/>
    </row>
    <row r="87" spans="1:9">
      <c r="A87" s="346"/>
      <c r="B87" s="140"/>
      <c r="C87" s="140"/>
      <c r="D87" s="141"/>
      <c r="E87" s="141"/>
      <c r="F87" s="141">
        <f t="shared" si="22"/>
        <v>0</v>
      </c>
      <c r="I87" s="143"/>
    </row>
    <row r="88" spans="1:9">
      <c r="A88" s="346"/>
      <c r="B88" s="140"/>
      <c r="C88" s="140"/>
      <c r="D88" s="141"/>
      <c r="E88" s="141"/>
      <c r="F88" s="141">
        <f t="shared" si="22"/>
        <v>0</v>
      </c>
    </row>
    <row r="89" spans="1:9">
      <c r="A89" s="346"/>
      <c r="B89" s="140"/>
      <c r="C89" s="140"/>
      <c r="D89" s="141"/>
      <c r="E89" s="141"/>
      <c r="F89" s="141">
        <f t="shared" si="22"/>
        <v>0</v>
      </c>
    </row>
    <row r="90" spans="1:9">
      <c r="A90" s="346"/>
      <c r="B90" s="140"/>
      <c r="C90" s="140"/>
      <c r="D90" s="141"/>
      <c r="E90" s="141"/>
      <c r="F90" s="141">
        <f t="shared" si="22"/>
        <v>0</v>
      </c>
    </row>
    <row r="91" spans="1:9">
      <c r="A91" s="346"/>
      <c r="B91" s="140"/>
      <c r="C91" s="140"/>
      <c r="D91" s="141"/>
      <c r="E91" s="141"/>
      <c r="F91" s="141">
        <f t="shared" si="22"/>
        <v>0</v>
      </c>
    </row>
    <row r="92" spans="1:9">
      <c r="A92" s="346"/>
      <c r="B92" s="140"/>
      <c r="C92" s="140"/>
      <c r="D92" s="141"/>
      <c r="E92" s="141"/>
      <c r="F92" s="141">
        <f t="shared" si="22"/>
        <v>0</v>
      </c>
    </row>
    <row r="93" spans="1:9">
      <c r="A93" s="346" t="s">
        <v>661</v>
      </c>
      <c r="B93" s="140" t="s">
        <v>850</v>
      </c>
      <c r="C93" s="140" t="s">
        <v>594</v>
      </c>
      <c r="D93" s="141">
        <v>0.39583333333333331</v>
      </c>
      <c r="E93" s="141">
        <v>0.47916666666666669</v>
      </c>
      <c r="F93" s="141">
        <f t="shared" si="22"/>
        <v>8.333333333333337E-2</v>
      </c>
      <c r="H93" s="139" t="s">
        <v>595</v>
      </c>
      <c r="I93" s="139" t="s">
        <v>596</v>
      </c>
    </row>
    <row r="94" spans="1:9">
      <c r="A94" s="34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46"/>
      <c r="B95" t="s">
        <v>655</v>
      </c>
      <c r="C95" s="140" t="s">
        <v>602</v>
      </c>
      <c r="D95" s="141">
        <v>0.52083333333333337</v>
      </c>
      <c r="E95" s="141">
        <v>0.5625</v>
      </c>
      <c r="F95" s="141">
        <f t="shared" si="22"/>
        <v>4.166666666666663E-2</v>
      </c>
      <c r="H95" s="142" t="s">
        <v>598</v>
      </c>
      <c r="I95" s="141">
        <f t="shared" ref="I95" si="32">SUMIFS(F93:F107, C93:C107,H95)</f>
        <v>0</v>
      </c>
    </row>
    <row r="96" spans="1:9">
      <c r="A96" s="346"/>
      <c r="B96" s="140" t="s">
        <v>852</v>
      </c>
      <c r="C96" s="140" t="s">
        <v>594</v>
      </c>
      <c r="D96" s="141">
        <v>0.5625</v>
      </c>
      <c r="E96" s="141">
        <v>4.666666666666667</v>
      </c>
      <c r="F96" s="141">
        <f t="shared" si="22"/>
        <v>4.104166666666667</v>
      </c>
      <c r="H96" s="142" t="s">
        <v>600</v>
      </c>
      <c r="I96" s="141">
        <f t="shared" ref="I96" si="33">SUMIFS(F93:F107, C93:C107,H96)</f>
        <v>0</v>
      </c>
    </row>
    <row r="97" spans="1:9">
      <c r="A97" s="34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46"/>
      <c r="B98" s="140"/>
      <c r="C98" s="140"/>
      <c r="D98" s="141"/>
      <c r="E98" s="141"/>
      <c r="F98" s="141">
        <f t="shared" si="22"/>
        <v>0</v>
      </c>
      <c r="H98" s="142" t="s">
        <v>604</v>
      </c>
      <c r="I98" s="141">
        <f t="shared" ref="I98" si="35">SUMIFS(F93:F107, C93:C107,H98)</f>
        <v>0</v>
      </c>
    </row>
    <row r="99" spans="1:9">
      <c r="A99" s="346"/>
      <c r="B99" s="140"/>
      <c r="C99" s="140"/>
      <c r="D99" s="141"/>
      <c r="E99" s="141"/>
      <c r="F99" s="141">
        <f t="shared" si="22"/>
        <v>0</v>
      </c>
      <c r="H99" s="142" t="s">
        <v>602</v>
      </c>
      <c r="I99" s="141">
        <f t="shared" ref="I99" si="36">SUMIFS(F93:F107, C93:C107,H99)</f>
        <v>5.208333333333337E-2</v>
      </c>
    </row>
    <row r="100" spans="1:9">
      <c r="A100" s="346"/>
      <c r="B100" s="140"/>
      <c r="C100" s="140"/>
      <c r="D100" s="141"/>
      <c r="E100" s="141"/>
      <c r="F100" s="141">
        <f t="shared" si="22"/>
        <v>0</v>
      </c>
      <c r="H100" s="138" t="s">
        <v>608</v>
      </c>
      <c r="I100" s="139">
        <f t="shared" ref="I100" si="37">SUM(I94:I99)</f>
        <v>4.28125</v>
      </c>
    </row>
    <row r="101" spans="1:9">
      <c r="A101" s="346"/>
      <c r="B101" s="140"/>
      <c r="C101" s="140"/>
      <c r="D101" s="141"/>
      <c r="E101" s="141"/>
      <c r="F101" s="141">
        <f t="shared" si="22"/>
        <v>0</v>
      </c>
      <c r="I101" s="143"/>
    </row>
    <row r="102" spans="1:9">
      <c r="A102" s="346"/>
      <c r="B102" s="140"/>
      <c r="C102" s="140"/>
      <c r="D102" s="141"/>
      <c r="E102" s="141"/>
      <c r="F102" s="141">
        <f t="shared" si="22"/>
        <v>0</v>
      </c>
      <c r="I102" s="143"/>
    </row>
    <row r="103" spans="1:9">
      <c r="A103" s="346"/>
      <c r="B103" s="140"/>
      <c r="C103" s="140"/>
      <c r="D103" s="141"/>
      <c r="E103" s="141"/>
      <c r="F103" s="141">
        <f t="shared" si="22"/>
        <v>0</v>
      </c>
    </row>
    <row r="104" spans="1:9">
      <c r="A104" s="346"/>
      <c r="B104" s="140"/>
      <c r="C104" s="140"/>
      <c r="D104" s="141"/>
      <c r="E104" s="141"/>
      <c r="F104" s="141">
        <f t="shared" si="22"/>
        <v>0</v>
      </c>
    </row>
    <row r="105" spans="1:9">
      <c r="A105" s="346"/>
      <c r="B105" s="140"/>
      <c r="C105" s="140"/>
      <c r="D105" s="141"/>
      <c r="E105" s="141"/>
      <c r="F105" s="141">
        <f t="shared" si="22"/>
        <v>0</v>
      </c>
    </row>
    <row r="106" spans="1:9">
      <c r="A106" s="346"/>
      <c r="B106" s="140"/>
      <c r="C106" s="140"/>
      <c r="D106" s="141"/>
      <c r="E106" s="141"/>
      <c r="F106" s="141">
        <f t="shared" si="22"/>
        <v>0</v>
      </c>
    </row>
    <row r="107" spans="1:9">
      <c r="A107" s="346"/>
      <c r="B107" s="161"/>
      <c r="C107" s="140"/>
      <c r="D107" s="141"/>
      <c r="E107" s="141"/>
      <c r="F107" s="141">
        <f t="shared" si="22"/>
        <v>0</v>
      </c>
    </row>
    <row r="108" spans="1:9">
      <c r="A108" s="346" t="s">
        <v>671</v>
      </c>
      <c r="B108" s="140" t="s">
        <v>853</v>
      </c>
      <c r="C108" s="140" t="s">
        <v>594</v>
      </c>
      <c r="D108" s="141">
        <v>0.375</v>
      </c>
      <c r="E108" s="141">
        <v>0.47916666666666669</v>
      </c>
      <c r="F108" s="141">
        <f t="shared" si="22"/>
        <v>0.10416666666666669</v>
      </c>
      <c r="H108" s="139" t="s">
        <v>595</v>
      </c>
      <c r="I108" s="139" t="s">
        <v>596</v>
      </c>
    </row>
    <row r="109" spans="1:9">
      <c r="A109" s="34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4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4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4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4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4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4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46"/>
      <c r="B116" s="140"/>
      <c r="C116" s="140"/>
      <c r="D116" s="141"/>
      <c r="E116" s="141"/>
      <c r="F116" s="141">
        <f t="shared" si="22"/>
        <v>0</v>
      </c>
      <c r="I116" s="143"/>
    </row>
    <row r="117" spans="1:9">
      <c r="A117" s="346"/>
      <c r="B117" s="140"/>
      <c r="C117" s="140"/>
      <c r="D117" s="141"/>
      <c r="E117" s="141"/>
      <c r="F117" s="141">
        <f t="shared" si="22"/>
        <v>0</v>
      </c>
      <c r="I117" s="143"/>
    </row>
    <row r="118" spans="1:9">
      <c r="A118" s="346"/>
      <c r="B118" s="140"/>
      <c r="C118" s="140"/>
      <c r="D118" s="141"/>
      <c r="E118" s="141"/>
      <c r="F118" s="141">
        <f t="shared" si="22"/>
        <v>0</v>
      </c>
    </row>
    <row r="119" spans="1:9">
      <c r="A119" s="346"/>
      <c r="B119" s="140"/>
      <c r="C119" s="140"/>
      <c r="D119" s="141"/>
      <c r="E119" s="141"/>
      <c r="F119" s="141">
        <f t="shared" si="22"/>
        <v>0</v>
      </c>
    </row>
    <row r="120" spans="1:9">
      <c r="A120" s="346"/>
      <c r="B120" s="140"/>
      <c r="C120" s="140"/>
      <c r="D120" s="141"/>
      <c r="E120" s="141"/>
      <c r="F120" s="141">
        <f t="shared" si="22"/>
        <v>0</v>
      </c>
    </row>
    <row r="121" spans="1:9">
      <c r="A121" s="346"/>
      <c r="B121" s="140"/>
      <c r="C121" s="140"/>
      <c r="D121" s="141"/>
      <c r="E121" s="141"/>
      <c r="F121" s="141">
        <f t="shared" si="22"/>
        <v>0</v>
      </c>
    </row>
    <row r="122" spans="1:9">
      <c r="A122" s="347"/>
      <c r="B122" s="144"/>
      <c r="C122" s="144"/>
      <c r="D122" s="145"/>
      <c r="E122" s="145"/>
      <c r="F122" s="141">
        <f t="shared" si="22"/>
        <v>0</v>
      </c>
    </row>
    <row r="123" spans="1:9">
      <c r="A123" s="348" t="s">
        <v>16</v>
      </c>
      <c r="B123" s="152" t="s">
        <v>844</v>
      </c>
      <c r="C123" s="152" t="s">
        <v>594</v>
      </c>
      <c r="D123" s="153">
        <v>0.375</v>
      </c>
      <c r="E123" s="153">
        <v>0.47916666666666669</v>
      </c>
      <c r="F123" s="141">
        <f t="shared" si="22"/>
        <v>0.10416666666666669</v>
      </c>
      <c r="H123" s="149" t="s">
        <v>595</v>
      </c>
      <c r="I123" s="149" t="s">
        <v>596</v>
      </c>
    </row>
    <row r="124" spans="1:9">
      <c r="A124" s="34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4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4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4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4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49"/>
      <c r="B129" s="154"/>
      <c r="C129" s="154"/>
      <c r="D129" s="155"/>
      <c r="E129" s="155"/>
      <c r="F129" s="141">
        <f t="shared" si="22"/>
        <v>0</v>
      </c>
      <c r="H129" s="114" t="s">
        <v>602</v>
      </c>
      <c r="I129" s="143">
        <f t="shared" ref="I129" si="50">SUMIFS(F123:F137, C123:C137,H129)</f>
        <v>8.3333333333333259E-2</v>
      </c>
    </row>
    <row r="130" spans="1:9">
      <c r="A130" s="349"/>
      <c r="B130" s="154"/>
      <c r="C130" s="154"/>
      <c r="D130" s="155"/>
      <c r="E130" s="155"/>
      <c r="F130" s="141">
        <f t="shared" si="22"/>
        <v>0</v>
      </c>
      <c r="H130" s="150" t="s">
        <v>608</v>
      </c>
      <c r="I130" s="149">
        <f t="shared" ref="I130" si="51">SUM(I124:I129)</f>
        <v>0.38888888888888873</v>
      </c>
    </row>
    <row r="131" spans="1:9">
      <c r="A131" s="349"/>
      <c r="B131" s="154"/>
      <c r="C131" s="154"/>
      <c r="D131" s="155"/>
      <c r="E131" s="155"/>
      <c r="F131" s="141">
        <f t="shared" ref="F131:F152" si="52">E131-D131</f>
        <v>0</v>
      </c>
      <c r="I131" s="143"/>
    </row>
    <row r="132" spans="1:9">
      <c r="A132" s="349"/>
      <c r="B132" s="154"/>
      <c r="C132" s="154"/>
      <c r="D132" s="155"/>
      <c r="E132" s="155"/>
      <c r="F132" s="141">
        <f t="shared" si="52"/>
        <v>0</v>
      </c>
      <c r="I132" s="143"/>
    </row>
    <row r="133" spans="1:9">
      <c r="A133" s="349"/>
      <c r="B133" s="154"/>
      <c r="C133" s="154"/>
      <c r="D133" s="155"/>
      <c r="E133" s="155"/>
      <c r="F133" s="141">
        <f t="shared" si="52"/>
        <v>0</v>
      </c>
    </row>
    <row r="134" spans="1:9">
      <c r="A134" s="349"/>
      <c r="B134" s="154"/>
      <c r="C134" s="154"/>
      <c r="D134" s="155"/>
      <c r="E134" s="155"/>
      <c r="F134" s="141">
        <f t="shared" si="52"/>
        <v>0</v>
      </c>
    </row>
    <row r="135" spans="1:9">
      <c r="A135" s="349"/>
      <c r="B135" s="154"/>
      <c r="C135" s="154"/>
      <c r="D135" s="155"/>
      <c r="E135" s="155"/>
      <c r="F135" s="141">
        <f t="shared" si="52"/>
        <v>0</v>
      </c>
    </row>
    <row r="136" spans="1:9">
      <c r="A136" s="349"/>
      <c r="B136" s="154"/>
      <c r="C136" s="154"/>
      <c r="D136" s="155"/>
      <c r="E136" s="155"/>
      <c r="F136" s="141">
        <f t="shared" si="52"/>
        <v>0</v>
      </c>
    </row>
    <row r="137" spans="1:9">
      <c r="A137" s="350"/>
      <c r="B137" s="156"/>
      <c r="C137" s="156"/>
      <c r="D137" s="157"/>
      <c r="E137" s="157"/>
      <c r="F137" s="141">
        <f t="shared" si="52"/>
        <v>0</v>
      </c>
    </row>
    <row r="138" spans="1:9">
      <c r="A138" s="351" t="s">
        <v>686</v>
      </c>
      <c r="B138" s="146" t="s">
        <v>859</v>
      </c>
      <c r="C138" s="146" t="s">
        <v>598</v>
      </c>
      <c r="D138" s="147">
        <v>0.375</v>
      </c>
      <c r="E138" s="147">
        <v>0.41666666666666669</v>
      </c>
      <c r="F138" s="141">
        <f t="shared" si="52"/>
        <v>4.1666666666666685E-2</v>
      </c>
      <c r="H138" s="148" t="s">
        <v>595</v>
      </c>
      <c r="I138" s="148" t="s">
        <v>596</v>
      </c>
    </row>
    <row r="139" spans="1:9">
      <c r="A139" s="34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4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4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4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4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4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4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46"/>
      <c r="B146" s="140"/>
      <c r="C146" s="140"/>
      <c r="D146" s="141"/>
      <c r="E146" s="141"/>
      <c r="F146" s="141"/>
      <c r="I146" s="143"/>
    </row>
    <row r="147" spans="1:9">
      <c r="A147" s="346"/>
      <c r="B147" s="140"/>
      <c r="C147" s="140"/>
      <c r="D147" s="141"/>
      <c r="E147" s="141"/>
      <c r="F147" s="141"/>
      <c r="I147" s="143"/>
    </row>
    <row r="148" spans="1:9">
      <c r="A148" s="346"/>
      <c r="B148" s="140"/>
      <c r="C148" s="140"/>
      <c r="D148" s="141"/>
      <c r="E148" s="141"/>
      <c r="F148" s="141"/>
    </row>
    <row r="149" spans="1:9">
      <c r="A149" s="346"/>
      <c r="B149" s="140"/>
      <c r="C149" s="140"/>
      <c r="D149" s="141"/>
      <c r="E149" s="141"/>
      <c r="F149" s="141"/>
    </row>
    <row r="150" spans="1:9">
      <c r="A150" s="346"/>
      <c r="B150" s="140"/>
      <c r="C150" s="140"/>
      <c r="D150" s="141"/>
      <c r="E150" s="141"/>
      <c r="F150" s="141"/>
    </row>
    <row r="151" spans="1:9">
      <c r="A151" s="346"/>
      <c r="B151" s="140"/>
      <c r="C151" s="140"/>
      <c r="D151" s="141"/>
      <c r="E151" s="141"/>
      <c r="F151" s="141"/>
    </row>
    <row r="152" spans="1:9">
      <c r="A152" s="34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46" t="s">
        <v>592</v>
      </c>
      <c r="B2" s="140" t="s">
        <v>615</v>
      </c>
      <c r="C2" s="140" t="s">
        <v>597</v>
      </c>
      <c r="D2" s="141">
        <v>0.375</v>
      </c>
      <c r="E2" s="141">
        <v>0.38541666666666669</v>
      </c>
      <c r="F2" s="141">
        <f>E2-D2</f>
        <v>1.0416666666666685E-2</v>
      </c>
      <c r="H2" s="139" t="s">
        <v>595</v>
      </c>
      <c r="I2" s="139" t="s">
        <v>596</v>
      </c>
    </row>
    <row r="3" spans="1:9">
      <c r="A3" s="346"/>
      <c r="B3" s="140" t="s">
        <v>865</v>
      </c>
      <c r="C3" s="140" t="s">
        <v>594</v>
      </c>
      <c r="D3" s="141">
        <v>0.38541666666666669</v>
      </c>
      <c r="E3" s="141">
        <v>0.4375</v>
      </c>
      <c r="F3" s="141">
        <f t="shared" ref="F3:F66" si="0">E3-D3</f>
        <v>5.2083333333333315E-2</v>
      </c>
      <c r="H3" s="142" t="s">
        <v>594</v>
      </c>
      <c r="I3" s="141">
        <f>SUMIFS(F2:F16, C2:C16,H3)</f>
        <v>0.26736111111111105</v>
      </c>
    </row>
    <row r="4" spans="1:9">
      <c r="A4" s="346"/>
      <c r="B4" s="140" t="s">
        <v>601</v>
      </c>
      <c r="C4" s="140" t="s">
        <v>602</v>
      </c>
      <c r="D4" s="141">
        <v>0.4375</v>
      </c>
      <c r="E4" s="141">
        <v>0.4513888888888889</v>
      </c>
      <c r="F4" s="141">
        <f t="shared" si="0"/>
        <v>1.3888888888888895E-2</v>
      </c>
      <c r="H4" s="142" t="s">
        <v>598</v>
      </c>
      <c r="I4" s="141">
        <f>SUMIFS(F2:F16, C2:C16,H4)</f>
        <v>0</v>
      </c>
    </row>
    <row r="5" spans="1:9">
      <c r="A5" s="346"/>
      <c r="B5" s="140" t="s">
        <v>866</v>
      </c>
      <c r="C5" s="140" t="s">
        <v>594</v>
      </c>
      <c r="D5" s="141">
        <v>0.4513888888888889</v>
      </c>
      <c r="E5" s="141">
        <v>0.54861111111111105</v>
      </c>
      <c r="F5" s="141">
        <f t="shared" si="0"/>
        <v>9.7222222222222154E-2</v>
      </c>
      <c r="H5" s="142" t="s">
        <v>600</v>
      </c>
      <c r="I5" s="141">
        <f>SUMIFS(F2:F16, C2:C16,H5)</f>
        <v>5.208333333333337E-2</v>
      </c>
    </row>
    <row r="6" spans="1:9">
      <c r="A6" s="346"/>
      <c r="B6" s="140" t="s">
        <v>619</v>
      </c>
      <c r="C6" s="140" t="s">
        <v>602</v>
      </c>
      <c r="D6" s="141">
        <v>0.54861111111111105</v>
      </c>
      <c r="E6" s="141">
        <v>0.56944444444444442</v>
      </c>
      <c r="F6" s="141">
        <f t="shared" si="0"/>
        <v>2.083333333333337E-2</v>
      </c>
      <c r="H6" s="142" t="s">
        <v>597</v>
      </c>
      <c r="I6" s="141">
        <f>SUMIFS(F2:F16, C2:C16,H6)</f>
        <v>1.0416666666666685E-2</v>
      </c>
    </row>
    <row r="7" spans="1:9">
      <c r="A7" s="346"/>
      <c r="B7" s="140" t="s">
        <v>867</v>
      </c>
      <c r="C7" s="140" t="s">
        <v>594</v>
      </c>
      <c r="D7" s="141">
        <v>0.56944444444444442</v>
      </c>
      <c r="E7" s="141">
        <v>0.65625</v>
      </c>
      <c r="F7" s="141">
        <f t="shared" si="0"/>
        <v>8.680555555555558E-2</v>
      </c>
      <c r="H7" s="142" t="s">
        <v>604</v>
      </c>
      <c r="I7" s="141">
        <f>SUMIFS(F2:F16, C2:C16,H7)</f>
        <v>0</v>
      </c>
    </row>
    <row r="8" spans="1:9">
      <c r="A8" s="346"/>
      <c r="B8" s="140" t="s">
        <v>638</v>
      </c>
      <c r="C8" s="140" t="s">
        <v>602</v>
      </c>
      <c r="D8" s="141">
        <v>0.65625</v>
      </c>
      <c r="E8" s="141">
        <v>0.66666666666666663</v>
      </c>
      <c r="F8" s="141">
        <f t="shared" si="0"/>
        <v>1.041666666666663E-2</v>
      </c>
      <c r="H8" s="142" t="s">
        <v>602</v>
      </c>
      <c r="I8" s="141">
        <f>SUMIFS(F2:F16, C2:C16,H8)</f>
        <v>4.5138888888888895E-2</v>
      </c>
    </row>
    <row r="9" spans="1:9">
      <c r="A9" s="346"/>
      <c r="B9" s="140" t="s">
        <v>631</v>
      </c>
      <c r="C9" s="140" t="s">
        <v>600</v>
      </c>
      <c r="D9" s="141">
        <v>0.66666666666666663</v>
      </c>
      <c r="E9" s="141">
        <v>0.71875</v>
      </c>
      <c r="F9" s="141">
        <f t="shared" si="0"/>
        <v>5.208333333333337E-2</v>
      </c>
      <c r="H9" s="138" t="s">
        <v>608</v>
      </c>
      <c r="I9" s="139">
        <f>SUM(I3:I8)</f>
        <v>0.375</v>
      </c>
    </row>
    <row r="10" spans="1:9">
      <c r="A10" s="346"/>
      <c r="B10" s="140" t="s">
        <v>868</v>
      </c>
      <c r="C10" s="140" t="s">
        <v>594</v>
      </c>
      <c r="D10" s="141">
        <v>0.71875</v>
      </c>
      <c r="E10" s="141">
        <v>0.75</v>
      </c>
      <c r="F10" s="141">
        <f t="shared" si="0"/>
        <v>3.125E-2</v>
      </c>
      <c r="I10" s="143"/>
    </row>
    <row r="11" spans="1:9">
      <c r="A11" s="346"/>
      <c r="B11" s="140"/>
      <c r="C11" s="140"/>
      <c r="D11" s="141"/>
      <c r="E11" s="141"/>
      <c r="F11" s="141">
        <f t="shared" si="0"/>
        <v>0</v>
      </c>
      <c r="I11" s="143"/>
    </row>
    <row r="12" spans="1:9">
      <c r="A12" s="346"/>
      <c r="B12" s="140"/>
      <c r="C12" s="140"/>
      <c r="D12" s="141"/>
      <c r="E12" s="141"/>
      <c r="F12" s="141">
        <f t="shared" si="0"/>
        <v>0</v>
      </c>
    </row>
    <row r="13" spans="1:9">
      <c r="A13" s="346"/>
      <c r="B13" s="140"/>
      <c r="C13" s="140"/>
      <c r="D13" s="141"/>
      <c r="E13" s="141"/>
      <c r="F13" s="141">
        <f t="shared" si="0"/>
        <v>0</v>
      </c>
    </row>
    <row r="14" spans="1:9">
      <c r="A14" s="346"/>
      <c r="B14" s="140"/>
      <c r="C14" s="140"/>
      <c r="D14" s="141"/>
      <c r="E14" s="141"/>
      <c r="F14" s="141">
        <f t="shared" si="0"/>
        <v>0</v>
      </c>
    </row>
    <row r="15" spans="1:9">
      <c r="A15" s="346"/>
      <c r="B15" s="140"/>
      <c r="C15" s="140"/>
      <c r="D15" s="141"/>
      <c r="E15" s="141"/>
      <c r="F15" s="141">
        <f t="shared" si="0"/>
        <v>0</v>
      </c>
    </row>
    <row r="16" spans="1:9">
      <c r="A16" s="346"/>
      <c r="B16" s="140"/>
      <c r="C16" s="140"/>
      <c r="D16" s="141"/>
      <c r="E16" s="141"/>
      <c r="F16" s="141">
        <f t="shared" si="0"/>
        <v>0</v>
      </c>
    </row>
    <row r="17" spans="1:9">
      <c r="A17" s="346" t="s">
        <v>704</v>
      </c>
      <c r="B17" s="140" t="s">
        <v>386</v>
      </c>
      <c r="C17" s="140" t="s">
        <v>597</v>
      </c>
      <c r="D17" s="141">
        <v>0.375</v>
      </c>
      <c r="E17" s="141">
        <v>0.38541666666666669</v>
      </c>
      <c r="F17" s="141">
        <f t="shared" si="0"/>
        <v>1.0416666666666685E-2</v>
      </c>
      <c r="H17" s="139" t="s">
        <v>595</v>
      </c>
      <c r="I17" s="139" t="s">
        <v>596</v>
      </c>
    </row>
    <row r="18" spans="1:9">
      <c r="A18" s="34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46"/>
      <c r="B19" s="140" t="s">
        <v>812</v>
      </c>
      <c r="C19" s="140" t="s">
        <v>602</v>
      </c>
      <c r="D19" s="141">
        <v>0.4375</v>
      </c>
      <c r="E19" s="141">
        <v>0.4513888888888889</v>
      </c>
      <c r="F19" s="141">
        <f t="shared" si="0"/>
        <v>1.3888888888888895E-2</v>
      </c>
      <c r="H19" s="142" t="s">
        <v>598</v>
      </c>
      <c r="I19" s="141">
        <f t="shared" ref="I19" si="2">SUMIFS(F17:F31, C17:C31,H19)</f>
        <v>0</v>
      </c>
    </row>
    <row r="20" spans="1:9">
      <c r="A20" s="34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4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46"/>
      <c r="B22" s="140" t="s">
        <v>871</v>
      </c>
      <c r="C22" s="140" t="s">
        <v>594</v>
      </c>
      <c r="D22" s="141">
        <v>0.57638888888888895</v>
      </c>
      <c r="E22" s="141">
        <v>0.65625</v>
      </c>
      <c r="F22" s="141">
        <f t="shared" si="0"/>
        <v>7.9861111111111049E-2</v>
      </c>
      <c r="H22" s="142" t="s">
        <v>604</v>
      </c>
      <c r="I22" s="141">
        <f t="shared" ref="I22" si="5">SUMIFS(F17:F31, C17:C31,H22)</f>
        <v>0</v>
      </c>
    </row>
    <row r="23" spans="1:9">
      <c r="A23" s="34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46"/>
      <c r="B24" s="140" t="s">
        <v>631</v>
      </c>
      <c r="C24" s="140" t="s">
        <v>600</v>
      </c>
      <c r="D24" s="141">
        <v>0.66666666666666663</v>
      </c>
      <c r="E24" s="141">
        <v>0.71875</v>
      </c>
      <c r="F24" s="141">
        <f t="shared" si="0"/>
        <v>5.208333333333337E-2</v>
      </c>
      <c r="H24" s="138" t="s">
        <v>608</v>
      </c>
      <c r="I24" s="139">
        <f t="shared" ref="I24" si="7">SUM(I18:I23)</f>
        <v>0.37083333333333324</v>
      </c>
    </row>
    <row r="25" spans="1:9">
      <c r="A25" s="346"/>
      <c r="B25" s="140" t="s">
        <v>872</v>
      </c>
      <c r="C25" s="140" t="s">
        <v>594</v>
      </c>
      <c r="D25" s="141">
        <v>0.71875</v>
      </c>
      <c r="E25" s="141">
        <v>0.75</v>
      </c>
      <c r="F25" s="141">
        <f t="shared" si="0"/>
        <v>3.125E-2</v>
      </c>
      <c r="I25" s="143"/>
    </row>
    <row r="26" spans="1:9">
      <c r="A26" s="346"/>
      <c r="B26" s="140"/>
      <c r="C26" s="140"/>
      <c r="D26" s="141"/>
      <c r="E26" s="141"/>
      <c r="F26" s="141">
        <f t="shared" si="0"/>
        <v>0</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873</v>
      </c>
      <c r="C32" s="140" t="s">
        <v>594</v>
      </c>
      <c r="D32" s="153">
        <v>0.45833333333333331</v>
      </c>
      <c r="E32" s="153">
        <v>0.47222222222222227</v>
      </c>
      <c r="F32" s="141">
        <f t="shared" si="0"/>
        <v>1.3888888888888951E-2</v>
      </c>
      <c r="H32" s="139" t="s">
        <v>595</v>
      </c>
      <c r="I32" s="139" t="s">
        <v>596</v>
      </c>
    </row>
    <row r="33" spans="1:9">
      <c r="A33" s="34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46"/>
      <c r="B34" s="140" t="s">
        <v>875</v>
      </c>
      <c r="C34" s="140" t="s">
        <v>597</v>
      </c>
      <c r="D34" s="141">
        <v>0.48958333333333331</v>
      </c>
      <c r="E34" s="141">
        <v>0.5</v>
      </c>
      <c r="F34" s="141">
        <f t="shared" si="0"/>
        <v>1.0416666666666685E-2</v>
      </c>
      <c r="H34" s="142" t="s">
        <v>598</v>
      </c>
      <c r="I34" s="141">
        <f t="shared" ref="I34" si="9">SUMIFS(F32:F47, C32:C47,H34)</f>
        <v>0</v>
      </c>
    </row>
    <row r="35" spans="1:9">
      <c r="A35" s="34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4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4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4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4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46"/>
      <c r="B40" s="140" t="s">
        <v>878</v>
      </c>
      <c r="C40" s="140"/>
      <c r="D40" s="141"/>
      <c r="E40" s="141"/>
      <c r="F40" s="141">
        <f t="shared" si="0"/>
        <v>0</v>
      </c>
      <c r="I40" s="143"/>
    </row>
    <row r="41" spans="1:9">
      <c r="A41" s="346"/>
      <c r="B41" s="140"/>
      <c r="C41" s="140"/>
      <c r="D41" s="141"/>
      <c r="E41" s="141"/>
      <c r="F41" s="141">
        <f t="shared" si="0"/>
        <v>0</v>
      </c>
      <c r="I41" s="143"/>
    </row>
    <row r="42" spans="1:9">
      <c r="A42" s="346"/>
      <c r="B42" s="140"/>
      <c r="C42" s="140"/>
      <c r="D42" s="141"/>
      <c r="E42" s="141"/>
      <c r="F42" s="141">
        <f t="shared" si="0"/>
        <v>0</v>
      </c>
    </row>
    <row r="43" spans="1:9">
      <c r="A43" s="346"/>
      <c r="B43" s="140"/>
      <c r="C43" s="140"/>
      <c r="D43" s="141"/>
      <c r="E43" s="141"/>
      <c r="F43" s="141">
        <f t="shared" si="0"/>
        <v>0</v>
      </c>
    </row>
    <row r="44" spans="1:9">
      <c r="A44" s="346"/>
      <c r="B44" s="140"/>
      <c r="C44" s="140"/>
      <c r="D44" s="141"/>
      <c r="E44" s="141"/>
      <c r="F44" s="141">
        <f t="shared" si="0"/>
        <v>0</v>
      </c>
    </row>
    <row r="45" spans="1:9">
      <c r="A45" s="346"/>
      <c r="B45" s="140"/>
      <c r="C45" s="140"/>
      <c r="D45" s="141"/>
      <c r="E45" s="141"/>
      <c r="F45" s="141">
        <f t="shared" si="0"/>
        <v>0</v>
      </c>
    </row>
    <row r="46" spans="1:9">
      <c r="A46" s="346"/>
      <c r="B46" s="140"/>
      <c r="C46" s="140"/>
      <c r="D46" s="141"/>
      <c r="E46" s="141"/>
      <c r="F46" s="141">
        <f t="shared" si="0"/>
        <v>0</v>
      </c>
    </row>
    <row r="47" spans="1:9">
      <c r="A47" s="346"/>
      <c r="B47" s="140"/>
      <c r="C47" s="140"/>
      <c r="D47" s="141"/>
      <c r="E47" s="141"/>
      <c r="F47" s="141">
        <f t="shared" si="0"/>
        <v>0</v>
      </c>
    </row>
    <row r="48" spans="1:9">
      <c r="A48" s="346" t="s">
        <v>636</v>
      </c>
      <c r="B48" s="140"/>
      <c r="C48" s="140"/>
      <c r="D48" s="141"/>
      <c r="E48" s="141"/>
      <c r="F48" s="141">
        <f t="shared" si="0"/>
        <v>0</v>
      </c>
      <c r="H48" s="139" t="s">
        <v>595</v>
      </c>
      <c r="I48" s="139" t="s">
        <v>596</v>
      </c>
    </row>
    <row r="49" spans="1:9">
      <c r="A49" s="346"/>
      <c r="B49" s="140"/>
      <c r="C49" s="140"/>
      <c r="D49" s="141"/>
      <c r="E49" s="141"/>
      <c r="F49" s="141">
        <f t="shared" si="0"/>
        <v>0</v>
      </c>
      <c r="H49" s="142" t="s">
        <v>594</v>
      </c>
      <c r="I49" s="141">
        <f t="shared" ref="I49" si="15">SUMIFS(F48:F62, C48:C62,H49)</f>
        <v>0</v>
      </c>
    </row>
    <row r="50" spans="1:9">
      <c r="A50" s="346"/>
      <c r="B50" s="140"/>
      <c r="C50" s="140"/>
      <c r="D50" s="141"/>
      <c r="E50" s="141"/>
      <c r="F50" s="141">
        <f t="shared" si="0"/>
        <v>0</v>
      </c>
      <c r="H50" s="142" t="s">
        <v>598</v>
      </c>
      <c r="I50" s="141">
        <f t="shared" ref="I50" si="16">SUMIFS(F48:F62, C48:C62,H50)</f>
        <v>0</v>
      </c>
    </row>
    <row r="51" spans="1:9">
      <c r="A51" s="346"/>
      <c r="B51" s="140"/>
      <c r="C51" s="140"/>
      <c r="D51" s="141"/>
      <c r="E51" s="141"/>
      <c r="F51" s="141">
        <f t="shared" si="0"/>
        <v>0</v>
      </c>
      <c r="H51" s="142" t="s">
        <v>600</v>
      </c>
      <c r="I51" s="141">
        <f t="shared" ref="I51" si="17">SUMIFS(F48:F62, C48:C62,H51)</f>
        <v>0</v>
      </c>
    </row>
    <row r="52" spans="1:9">
      <c r="A52" s="346"/>
      <c r="B52" s="140" t="s">
        <v>216</v>
      </c>
      <c r="C52" s="140"/>
      <c r="D52" s="141"/>
      <c r="E52" s="141"/>
      <c r="F52" s="141">
        <f t="shared" si="0"/>
        <v>0</v>
      </c>
      <c r="H52" s="142" t="s">
        <v>597</v>
      </c>
      <c r="I52" s="141">
        <f t="shared" ref="I52" si="18">SUMIFS(F48:F62, C48:C62,H52)</f>
        <v>0</v>
      </c>
    </row>
    <row r="53" spans="1:9">
      <c r="A53" s="346"/>
      <c r="B53" s="140"/>
      <c r="C53" s="140"/>
      <c r="D53" s="141"/>
      <c r="E53" s="141"/>
      <c r="F53" s="141">
        <f t="shared" si="0"/>
        <v>0</v>
      </c>
      <c r="H53" s="142" t="s">
        <v>604</v>
      </c>
      <c r="I53" s="141">
        <f t="shared" ref="I53" si="19">SUMIFS(F48:F62, C48:C62,H53)</f>
        <v>0</v>
      </c>
    </row>
    <row r="54" spans="1:9">
      <c r="A54" s="346"/>
      <c r="B54" s="140"/>
      <c r="C54" s="140"/>
      <c r="D54" s="141"/>
      <c r="E54" s="141"/>
      <c r="F54" s="141">
        <f t="shared" si="0"/>
        <v>0</v>
      </c>
      <c r="H54" s="142" t="s">
        <v>602</v>
      </c>
      <c r="I54" s="141">
        <f t="shared" ref="I54" si="20">SUMIFS(F48:F62, C48:C62,H54)</f>
        <v>0</v>
      </c>
    </row>
    <row r="55" spans="1:9">
      <c r="A55" s="346"/>
      <c r="B55" s="140"/>
      <c r="C55" s="140"/>
      <c r="D55" s="141"/>
      <c r="E55" s="141"/>
      <c r="F55" s="141">
        <f t="shared" si="0"/>
        <v>0</v>
      </c>
      <c r="H55" s="138" t="s">
        <v>608</v>
      </c>
      <c r="I55" s="139">
        <f t="shared" ref="I55" si="21">SUM(I49:I54)</f>
        <v>0</v>
      </c>
    </row>
    <row r="56" spans="1:9">
      <c r="A56" s="346"/>
      <c r="B56" s="140"/>
      <c r="C56" s="140"/>
      <c r="D56" s="141"/>
      <c r="E56" s="141"/>
      <c r="F56" s="141">
        <f t="shared" si="0"/>
        <v>0</v>
      </c>
      <c r="I56" s="143"/>
    </row>
    <row r="57" spans="1:9">
      <c r="A57" s="346"/>
      <c r="B57" s="140"/>
      <c r="C57" s="140"/>
      <c r="D57" s="141"/>
      <c r="E57" s="141"/>
      <c r="F57" s="141">
        <f t="shared" si="0"/>
        <v>0</v>
      </c>
      <c r="I57" s="143"/>
    </row>
    <row r="58" spans="1:9">
      <c r="A58" s="346"/>
      <c r="B58" s="45"/>
      <c r="C58" s="140"/>
      <c r="D58" s="141"/>
      <c r="E58" s="141"/>
      <c r="F58" s="141">
        <f t="shared" si="0"/>
        <v>0</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c r="C63" s="140"/>
      <c r="D63" s="141"/>
      <c r="E63" s="141"/>
      <c r="F63" s="141">
        <f t="shared" si="0"/>
        <v>0</v>
      </c>
      <c r="H63" s="139" t="s">
        <v>595</v>
      </c>
      <c r="I63" s="139" t="s">
        <v>596</v>
      </c>
    </row>
    <row r="64" spans="1:9">
      <c r="A64" s="346"/>
      <c r="B64" s="140"/>
      <c r="C64" s="140"/>
      <c r="D64" s="141"/>
      <c r="E64" s="141"/>
      <c r="F64" s="141">
        <f t="shared" si="0"/>
        <v>0</v>
      </c>
      <c r="H64" s="142" t="s">
        <v>594</v>
      </c>
      <c r="I64" s="141">
        <f>SUMIFS(F63:F77, C63:C77,H64)</f>
        <v>0</v>
      </c>
    </row>
    <row r="65" spans="1:9">
      <c r="A65" s="346"/>
      <c r="B65" s="140"/>
      <c r="C65" s="140"/>
      <c r="D65" s="141"/>
      <c r="E65" s="141"/>
      <c r="F65" s="141">
        <f t="shared" si="0"/>
        <v>0</v>
      </c>
      <c r="H65" s="142" t="s">
        <v>598</v>
      </c>
      <c r="I65" s="141">
        <f>SUMIFS(F63:F77, C63:C77,H65)</f>
        <v>0</v>
      </c>
    </row>
    <row r="66" spans="1:9">
      <c r="A66" s="346"/>
      <c r="B66" s="140"/>
      <c r="C66" s="140"/>
      <c r="D66" s="141"/>
      <c r="E66" s="141"/>
      <c r="F66" s="141">
        <f t="shared" si="0"/>
        <v>0</v>
      </c>
      <c r="H66" s="142" t="s">
        <v>600</v>
      </c>
      <c r="I66" s="141">
        <f>SUMIFS(F63:F77, C63:C77,H66)</f>
        <v>0</v>
      </c>
    </row>
    <row r="67" spans="1:9">
      <c r="A67" s="346"/>
      <c r="B67" s="140"/>
      <c r="C67" s="140"/>
      <c r="D67" s="141"/>
      <c r="E67" s="141"/>
      <c r="F67" s="141">
        <f t="shared" ref="F67:F130" si="22">E67-D67</f>
        <v>0</v>
      </c>
      <c r="H67" s="142" t="s">
        <v>597</v>
      </c>
      <c r="I67" s="141">
        <f>SUMIFS(F63:F77, C63:C77,H67)</f>
        <v>0</v>
      </c>
    </row>
    <row r="68" spans="1:9">
      <c r="A68" s="346"/>
      <c r="B68" s="140"/>
      <c r="C68" s="140"/>
      <c r="D68" s="141"/>
      <c r="E68" s="141"/>
      <c r="F68" s="141">
        <f t="shared" si="22"/>
        <v>0</v>
      </c>
      <c r="H68" s="142" t="s">
        <v>604</v>
      </c>
      <c r="I68" s="141">
        <f>SUMIFS(F63:F77, C63:C77,H68)</f>
        <v>0</v>
      </c>
    </row>
    <row r="69" spans="1:9">
      <c r="A69" s="346"/>
      <c r="B69" s="140" t="s">
        <v>216</v>
      </c>
      <c r="C69" s="140"/>
      <c r="D69" s="141"/>
      <c r="E69" s="141"/>
      <c r="F69" s="141">
        <f t="shared" si="22"/>
        <v>0</v>
      </c>
      <c r="H69" s="142" t="s">
        <v>602</v>
      </c>
      <c r="I69" s="141">
        <f>SUMIFS(F63:F77, C63:C77,H69)</f>
        <v>0</v>
      </c>
    </row>
    <row r="70" spans="1:9">
      <c r="A70" s="346"/>
      <c r="B70" s="140"/>
      <c r="C70" s="140"/>
      <c r="D70" s="141"/>
      <c r="E70" s="141"/>
      <c r="F70" s="141">
        <f t="shared" si="22"/>
        <v>0</v>
      </c>
      <c r="H70" s="138" t="s">
        <v>608</v>
      </c>
      <c r="I70" s="139">
        <f t="shared" ref="I70" si="23">SUM(I64:I69)</f>
        <v>0</v>
      </c>
    </row>
    <row r="71" spans="1:9">
      <c r="A71" s="346"/>
      <c r="B71" s="140"/>
      <c r="C71" s="140"/>
      <c r="D71" s="141"/>
      <c r="E71" s="141"/>
      <c r="F71" s="141">
        <f t="shared" si="22"/>
        <v>0</v>
      </c>
      <c r="I71" s="143"/>
    </row>
    <row r="72" spans="1:9">
      <c r="A72" s="346"/>
      <c r="B72" s="140"/>
      <c r="C72" s="140"/>
      <c r="D72" s="141"/>
      <c r="E72" s="141"/>
      <c r="F72" s="141">
        <f t="shared" si="22"/>
        <v>0</v>
      </c>
      <c r="I72" s="143"/>
    </row>
    <row r="73" spans="1:9">
      <c r="A73" s="346"/>
      <c r="B73" s="140"/>
      <c r="C73" s="140"/>
      <c r="D73" s="141"/>
      <c r="E73" s="141"/>
      <c r="F73" s="141">
        <f t="shared" si="22"/>
        <v>0</v>
      </c>
    </row>
    <row r="74" spans="1:9">
      <c r="A74" s="346"/>
      <c r="B74" s="140"/>
      <c r="C74" s="140"/>
      <c r="D74" s="141"/>
      <c r="E74" s="141"/>
      <c r="F74" s="141">
        <f t="shared" si="22"/>
        <v>0</v>
      </c>
    </row>
    <row r="75" spans="1:9">
      <c r="A75" s="346"/>
      <c r="B75" s="140"/>
      <c r="C75" s="140"/>
      <c r="D75" s="141"/>
      <c r="E75" s="141"/>
      <c r="F75" s="141">
        <f t="shared" si="22"/>
        <v>0</v>
      </c>
    </row>
    <row r="76" spans="1:9">
      <c r="A76" s="346"/>
      <c r="B76" s="140"/>
      <c r="C76" s="140"/>
      <c r="D76" s="141"/>
      <c r="E76" s="141"/>
      <c r="F76" s="141">
        <f t="shared" si="22"/>
        <v>0</v>
      </c>
    </row>
    <row r="77" spans="1:9">
      <c r="A77" s="346"/>
      <c r="B77" s="140"/>
      <c r="C77" s="140"/>
      <c r="D77" s="141"/>
      <c r="E77" s="141"/>
      <c r="F77" s="141">
        <f t="shared" si="22"/>
        <v>0</v>
      </c>
    </row>
    <row r="78" spans="1:9">
      <c r="A78" s="346" t="s">
        <v>28</v>
      </c>
      <c r="B78" s="140" t="s">
        <v>386</v>
      </c>
      <c r="C78" s="140" t="s">
        <v>597</v>
      </c>
      <c r="D78" s="141">
        <v>0.375</v>
      </c>
      <c r="E78" s="141">
        <v>0.38541666666666669</v>
      </c>
      <c r="F78" s="141">
        <f t="shared" si="22"/>
        <v>1.0416666666666685E-2</v>
      </c>
      <c r="H78" s="139" t="s">
        <v>595</v>
      </c>
      <c r="I78" s="139" t="s">
        <v>596</v>
      </c>
    </row>
    <row r="79" spans="1:9">
      <c r="A79" s="34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4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4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4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46"/>
      <c r="B83" s="140" t="s">
        <v>881</v>
      </c>
      <c r="C83" s="140" t="s">
        <v>594</v>
      </c>
      <c r="D83" s="141">
        <v>0.57638888888888895</v>
      </c>
      <c r="E83" s="141">
        <v>0.65625</v>
      </c>
      <c r="F83" s="141">
        <f t="shared" si="22"/>
        <v>7.9861111111111049E-2</v>
      </c>
      <c r="H83" s="142" t="s">
        <v>604</v>
      </c>
      <c r="I83" s="141">
        <f t="shared" ref="I83" si="28">SUMIFS(F78:F92, C78:C92,H83)</f>
        <v>0</v>
      </c>
    </row>
    <row r="84" spans="1:9">
      <c r="A84" s="34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46"/>
      <c r="B85" s="140" t="s">
        <v>631</v>
      </c>
      <c r="C85" s="140" t="s">
        <v>598</v>
      </c>
      <c r="D85" s="141">
        <v>0.66666666666666663</v>
      </c>
      <c r="E85" s="141">
        <v>0.71875</v>
      </c>
      <c r="F85" s="141">
        <f t="shared" si="22"/>
        <v>5.208333333333337E-2</v>
      </c>
      <c r="H85" s="138" t="s">
        <v>608</v>
      </c>
      <c r="I85" s="139">
        <f t="shared" ref="I85" si="30">SUM(I79:I84)</f>
        <v>0.37083333333333324</v>
      </c>
    </row>
    <row r="86" spans="1:9">
      <c r="A86" s="346"/>
      <c r="B86" s="140" t="s">
        <v>882</v>
      </c>
      <c r="C86" s="140" t="s">
        <v>594</v>
      </c>
      <c r="D86" s="141">
        <v>0.71875</v>
      </c>
      <c r="E86" s="141">
        <v>0.75</v>
      </c>
      <c r="F86" s="141">
        <f t="shared" si="22"/>
        <v>3.125E-2</v>
      </c>
      <c r="I86" s="143"/>
    </row>
    <row r="87" spans="1:9">
      <c r="A87" s="346"/>
      <c r="B87" s="140"/>
      <c r="C87" s="140"/>
      <c r="D87" s="141"/>
      <c r="E87" s="141"/>
      <c r="F87" s="141">
        <f t="shared" si="22"/>
        <v>0</v>
      </c>
      <c r="I87" s="143"/>
    </row>
    <row r="88" spans="1:9">
      <c r="A88" s="346"/>
      <c r="B88" s="140"/>
      <c r="C88" s="140"/>
      <c r="D88" s="141"/>
      <c r="E88" s="141"/>
      <c r="F88" s="141">
        <f t="shared" si="22"/>
        <v>0</v>
      </c>
    </row>
    <row r="89" spans="1:9">
      <c r="A89" s="346"/>
      <c r="B89" s="140"/>
      <c r="C89" s="140"/>
      <c r="D89" s="141"/>
      <c r="E89" s="141"/>
      <c r="F89" s="141">
        <f t="shared" si="22"/>
        <v>0</v>
      </c>
    </row>
    <row r="90" spans="1:9">
      <c r="A90" s="346"/>
      <c r="B90" s="140"/>
      <c r="C90" s="140"/>
      <c r="D90" s="141"/>
      <c r="E90" s="141"/>
      <c r="F90" s="141">
        <f t="shared" si="22"/>
        <v>0</v>
      </c>
    </row>
    <row r="91" spans="1:9">
      <c r="A91" s="346"/>
      <c r="B91" s="140"/>
      <c r="C91" s="140"/>
      <c r="D91" s="141"/>
      <c r="E91" s="141"/>
      <c r="F91" s="141">
        <f t="shared" si="22"/>
        <v>0</v>
      </c>
    </row>
    <row r="92" spans="1:9">
      <c r="A92" s="346"/>
      <c r="B92" s="140"/>
      <c r="C92" s="140"/>
      <c r="D92" s="141"/>
      <c r="E92" s="141"/>
      <c r="F92" s="141">
        <f t="shared" si="22"/>
        <v>0</v>
      </c>
    </row>
    <row r="93" spans="1:9">
      <c r="A93" s="346" t="s">
        <v>661</v>
      </c>
      <c r="B93" s="140"/>
      <c r="C93" s="140" t="s">
        <v>594</v>
      </c>
      <c r="D93" s="141"/>
      <c r="E93" s="141"/>
      <c r="F93" s="141">
        <f t="shared" si="22"/>
        <v>0</v>
      </c>
      <c r="H93" s="139" t="s">
        <v>595</v>
      </c>
      <c r="I93" s="139" t="s">
        <v>596</v>
      </c>
    </row>
    <row r="94" spans="1:9">
      <c r="A94" s="346"/>
      <c r="B94" s="140"/>
      <c r="C94" s="140" t="s">
        <v>598</v>
      </c>
      <c r="D94" s="141"/>
      <c r="E94" s="141"/>
      <c r="F94" s="141">
        <f t="shared" si="22"/>
        <v>0</v>
      </c>
      <c r="H94" s="142" t="s">
        <v>594</v>
      </c>
      <c r="I94" s="141">
        <f t="shared" ref="I94" si="31">SUMIFS(F93:F107, C93:C107,H94)</f>
        <v>0</v>
      </c>
    </row>
    <row r="95" spans="1:9">
      <c r="A95" s="346"/>
      <c r="B95" s="140"/>
      <c r="C95" s="140" t="s">
        <v>602</v>
      </c>
      <c r="D95" s="141"/>
      <c r="E95" s="141"/>
      <c r="F95" s="141">
        <f t="shared" si="22"/>
        <v>0</v>
      </c>
      <c r="H95" s="142" t="s">
        <v>598</v>
      </c>
      <c r="I95" s="141">
        <f t="shared" ref="I95" si="32">SUMIFS(F93:F107, C93:C107,H95)</f>
        <v>0</v>
      </c>
    </row>
    <row r="96" spans="1:9">
      <c r="A96" s="346"/>
      <c r="B96" s="140"/>
      <c r="C96" s="140" t="s">
        <v>594</v>
      </c>
      <c r="D96" s="141"/>
      <c r="E96" s="141"/>
      <c r="F96" s="141">
        <f t="shared" si="22"/>
        <v>0</v>
      </c>
      <c r="H96" s="142" t="s">
        <v>600</v>
      </c>
      <c r="I96" s="141">
        <f t="shared" ref="I96" si="33">SUMIFS(F93:F107, C93:C107,H96)</f>
        <v>0</v>
      </c>
    </row>
    <row r="97" spans="1:9">
      <c r="A97" s="346"/>
      <c r="B97" s="140"/>
      <c r="C97" s="140" t="s">
        <v>594</v>
      </c>
      <c r="D97" s="141"/>
      <c r="E97" s="141"/>
      <c r="F97" s="141">
        <f t="shared" si="22"/>
        <v>0</v>
      </c>
      <c r="H97" s="142" t="s">
        <v>597</v>
      </c>
      <c r="I97" s="141">
        <f t="shared" ref="I97" si="34">SUMIFS(F93:F107, C93:C107,H97)</f>
        <v>0</v>
      </c>
    </row>
    <row r="98" spans="1:9">
      <c r="A98" s="346"/>
      <c r="B98" s="140"/>
      <c r="C98" s="140" t="s">
        <v>602</v>
      </c>
      <c r="D98" s="141"/>
      <c r="E98" s="141"/>
      <c r="F98" s="141">
        <f t="shared" si="22"/>
        <v>0</v>
      </c>
      <c r="H98" s="142" t="s">
        <v>604</v>
      </c>
      <c r="I98" s="141">
        <f t="shared" ref="I98" si="35">SUMIFS(F93:F107, C93:C107,H98)</f>
        <v>0</v>
      </c>
    </row>
    <row r="99" spans="1:9">
      <c r="A99" s="346"/>
      <c r="B99" s="140" t="s">
        <v>216</v>
      </c>
      <c r="C99" s="140" t="s">
        <v>594</v>
      </c>
      <c r="D99" s="141"/>
      <c r="E99" s="141"/>
      <c r="F99" s="141">
        <f t="shared" si="22"/>
        <v>0</v>
      </c>
      <c r="H99" s="142" t="s">
        <v>602</v>
      </c>
      <c r="I99" s="141">
        <f t="shared" ref="I99" si="36">SUMIFS(F93:F107, C93:C107,H99)</f>
        <v>0</v>
      </c>
    </row>
    <row r="100" spans="1:9">
      <c r="A100" s="346"/>
      <c r="B100" s="140"/>
      <c r="C100" s="140" t="s">
        <v>594</v>
      </c>
      <c r="D100" s="141"/>
      <c r="E100" s="141"/>
      <c r="F100" s="141">
        <f t="shared" si="22"/>
        <v>0</v>
      </c>
      <c r="H100" s="138" t="s">
        <v>608</v>
      </c>
      <c r="I100" s="139">
        <f t="shared" ref="I100" si="37">SUM(I94:I99)</f>
        <v>0</v>
      </c>
    </row>
    <row r="101" spans="1:9">
      <c r="A101" s="346"/>
      <c r="B101" s="140"/>
      <c r="C101" s="140" t="s">
        <v>594</v>
      </c>
      <c r="D101" s="141"/>
      <c r="E101" s="141"/>
      <c r="F101" s="141">
        <f t="shared" si="22"/>
        <v>0</v>
      </c>
      <c r="I101" s="143"/>
    </row>
    <row r="102" spans="1:9">
      <c r="A102" s="346"/>
      <c r="B102" s="140"/>
      <c r="C102" s="140" t="s">
        <v>598</v>
      </c>
      <c r="D102" s="141"/>
      <c r="E102" s="141"/>
      <c r="F102" s="141">
        <f t="shared" si="22"/>
        <v>0</v>
      </c>
      <c r="I102" s="143"/>
    </row>
    <row r="103" spans="1:9">
      <c r="A103" s="346"/>
      <c r="B103" s="140"/>
      <c r="C103" s="140" t="s">
        <v>604</v>
      </c>
      <c r="D103" s="141"/>
      <c r="E103" s="141"/>
      <c r="F103" s="141">
        <f t="shared" si="22"/>
        <v>0</v>
      </c>
    </row>
    <row r="104" spans="1:9">
      <c r="A104" s="346"/>
      <c r="B104" s="140"/>
      <c r="C104" s="140" t="s">
        <v>600</v>
      </c>
      <c r="D104" s="141"/>
      <c r="E104" s="141"/>
      <c r="F104" s="141">
        <f t="shared" si="22"/>
        <v>0</v>
      </c>
    </row>
    <row r="105" spans="1:9">
      <c r="A105" s="346"/>
      <c r="B105" s="140"/>
      <c r="C105" s="140" t="s">
        <v>602</v>
      </c>
      <c r="D105" s="141"/>
      <c r="E105" s="141"/>
      <c r="F105" s="141">
        <f t="shared" si="22"/>
        <v>0</v>
      </c>
    </row>
    <row r="106" spans="1:9">
      <c r="A106" s="346"/>
      <c r="B106" s="140"/>
      <c r="C106" s="140" t="s">
        <v>594</v>
      </c>
      <c r="D106" s="141"/>
      <c r="E106" s="141"/>
      <c r="F106" s="141">
        <f t="shared" si="22"/>
        <v>0</v>
      </c>
    </row>
    <row r="107" spans="1:9">
      <c r="A107" s="346"/>
      <c r="B107" s="161"/>
      <c r="C107" s="140"/>
      <c r="D107" s="141"/>
      <c r="E107" s="141"/>
      <c r="F107" s="141">
        <f t="shared" si="22"/>
        <v>0</v>
      </c>
    </row>
    <row r="108" spans="1:9">
      <c r="A108" s="346" t="s">
        <v>671</v>
      </c>
      <c r="B108" s="140" t="s">
        <v>386</v>
      </c>
      <c r="C108" s="140" t="s">
        <v>597</v>
      </c>
      <c r="D108" s="141">
        <v>0.375</v>
      </c>
      <c r="E108" s="141">
        <v>0.38541666666666669</v>
      </c>
      <c r="F108" s="141">
        <f t="shared" si="22"/>
        <v>1.0416666666666685E-2</v>
      </c>
      <c r="H108" s="139" t="s">
        <v>595</v>
      </c>
      <c r="I108" s="139" t="s">
        <v>596</v>
      </c>
    </row>
    <row r="109" spans="1:9">
      <c r="A109" s="34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4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4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4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46"/>
      <c r="B113" s="140" t="s">
        <v>885</v>
      </c>
      <c r="C113" s="140" t="s">
        <v>598</v>
      </c>
      <c r="D113" s="141">
        <v>0.5625</v>
      </c>
      <c r="E113" s="141">
        <v>0.625</v>
      </c>
      <c r="F113" s="141">
        <f t="shared" si="22"/>
        <v>6.25E-2</v>
      </c>
      <c r="H113" s="142" t="s">
        <v>604</v>
      </c>
      <c r="I113" s="141">
        <f t="shared" ref="I113" si="42">SUMIFS(F108:F122, C108:C122,H113)</f>
        <v>0</v>
      </c>
    </row>
    <row r="114" spans="1:9">
      <c r="A114" s="34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4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46"/>
      <c r="B116" s="140" t="s">
        <v>631</v>
      </c>
      <c r="C116" s="140" t="s">
        <v>600</v>
      </c>
      <c r="D116" s="141">
        <v>0.66666666666666663</v>
      </c>
      <c r="E116" s="141">
        <v>0.71875</v>
      </c>
      <c r="F116" s="141">
        <f t="shared" si="22"/>
        <v>5.208333333333337E-2</v>
      </c>
      <c r="I116" s="143"/>
    </row>
    <row r="117" spans="1:9">
      <c r="A117" s="346"/>
      <c r="B117" s="140" t="s">
        <v>136</v>
      </c>
      <c r="C117" s="140" t="s">
        <v>594</v>
      </c>
      <c r="D117" s="141">
        <v>0.71875</v>
      </c>
      <c r="E117" s="141">
        <v>0.73611111111111116</v>
      </c>
      <c r="F117" s="141">
        <f t="shared" si="22"/>
        <v>1.736111111111116E-2</v>
      </c>
      <c r="I117" s="143"/>
    </row>
    <row r="118" spans="1:9">
      <c r="A118" s="346"/>
      <c r="B118" s="140" t="s">
        <v>886</v>
      </c>
      <c r="C118" s="140" t="s">
        <v>594</v>
      </c>
      <c r="D118" s="141">
        <v>0.91666666666666663</v>
      </c>
      <c r="E118" s="141">
        <v>0.96875</v>
      </c>
      <c r="F118" s="141">
        <v>5.2083333333333336E-2</v>
      </c>
    </row>
    <row r="119" spans="1:9">
      <c r="A119" s="346"/>
      <c r="B119" s="140"/>
      <c r="C119" s="140"/>
      <c r="D119" s="141"/>
      <c r="E119" s="141"/>
      <c r="F119" s="141"/>
    </row>
    <row r="120" spans="1:9">
      <c r="A120" s="346"/>
      <c r="B120" s="140"/>
      <c r="C120" s="140"/>
      <c r="D120" s="141"/>
      <c r="E120" s="141"/>
      <c r="F120" s="141"/>
    </row>
    <row r="121" spans="1:9">
      <c r="A121" s="346"/>
      <c r="B121" s="140"/>
      <c r="C121" s="140"/>
      <c r="D121" s="141"/>
      <c r="E121" s="141"/>
      <c r="F121" s="141"/>
    </row>
    <row r="122" spans="1:9">
      <c r="A122" s="347"/>
      <c r="B122" s="144"/>
      <c r="C122" s="144"/>
      <c r="D122" s="145"/>
      <c r="E122" s="145"/>
      <c r="F122" s="141"/>
    </row>
    <row r="123" spans="1:9">
      <c r="A123" s="348" t="s">
        <v>16</v>
      </c>
      <c r="B123" s="152" t="s">
        <v>887</v>
      </c>
      <c r="C123" s="152" t="s">
        <v>600</v>
      </c>
      <c r="D123" s="153">
        <v>0.375</v>
      </c>
      <c r="E123" s="153">
        <v>0.47916666666666669</v>
      </c>
      <c r="F123" s="141">
        <f t="shared" si="22"/>
        <v>0.10416666666666669</v>
      </c>
      <c r="H123" s="149" t="s">
        <v>595</v>
      </c>
      <c r="I123" s="149" t="s">
        <v>596</v>
      </c>
    </row>
    <row r="124" spans="1:9">
      <c r="A124" s="34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4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4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4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49"/>
      <c r="B128" s="154"/>
      <c r="C128" s="154"/>
      <c r="D128" s="155">
        <v>0</v>
      </c>
      <c r="E128" s="155">
        <v>0</v>
      </c>
      <c r="F128" s="141">
        <f t="shared" si="22"/>
        <v>0</v>
      </c>
      <c r="H128" s="114" t="s">
        <v>604</v>
      </c>
      <c r="I128" s="143">
        <f t="shared" ref="I128" si="49">SUMIFS(F123:F137, C123:C137,H128)</f>
        <v>0</v>
      </c>
    </row>
    <row r="129" spans="1:9">
      <c r="A129" s="349"/>
      <c r="B129" s="154"/>
      <c r="C129" s="154"/>
      <c r="D129" s="155">
        <v>0</v>
      </c>
      <c r="E129" s="155">
        <v>0</v>
      </c>
      <c r="F129" s="141">
        <f t="shared" si="22"/>
        <v>0</v>
      </c>
      <c r="H129" s="114" t="s">
        <v>602</v>
      </c>
      <c r="I129" s="143">
        <f t="shared" ref="I129" si="50">SUMIFS(F123:F137, C123:C137,H129)</f>
        <v>6.25E-2</v>
      </c>
    </row>
    <row r="130" spans="1:9">
      <c r="A130" s="349"/>
      <c r="B130" s="154"/>
      <c r="C130" s="154"/>
      <c r="D130" s="155">
        <v>0</v>
      </c>
      <c r="E130" s="155">
        <v>0</v>
      </c>
      <c r="F130" s="141">
        <f t="shared" si="22"/>
        <v>0</v>
      </c>
      <c r="H130" s="150" t="s">
        <v>608</v>
      </c>
      <c r="I130" s="149">
        <f t="shared" ref="I130" si="51">SUM(I124:I129)</f>
        <v>0.35069444444444442</v>
      </c>
    </row>
    <row r="131" spans="1:9">
      <c r="A131" s="349"/>
      <c r="B131" s="154"/>
      <c r="C131" s="154"/>
      <c r="D131" s="155">
        <v>0</v>
      </c>
      <c r="E131" s="155">
        <v>0</v>
      </c>
      <c r="F131" s="141">
        <f t="shared" ref="F131:F152" si="52">E131-D131</f>
        <v>0</v>
      </c>
      <c r="I131" s="143"/>
    </row>
    <row r="132" spans="1:9">
      <c r="A132" s="349"/>
      <c r="B132" s="154"/>
      <c r="C132" s="154"/>
      <c r="D132" s="155">
        <v>0</v>
      </c>
      <c r="E132" s="155">
        <v>0</v>
      </c>
      <c r="F132" s="141">
        <f t="shared" si="52"/>
        <v>0</v>
      </c>
      <c r="I132" s="143"/>
    </row>
    <row r="133" spans="1:9">
      <c r="A133" s="349"/>
      <c r="B133" s="154"/>
      <c r="C133" s="154"/>
      <c r="D133" s="155">
        <v>0</v>
      </c>
      <c r="E133" s="155">
        <v>0</v>
      </c>
      <c r="F133" s="141">
        <f t="shared" si="52"/>
        <v>0</v>
      </c>
    </row>
    <row r="134" spans="1:9">
      <c r="A134" s="349"/>
      <c r="B134" s="154"/>
      <c r="C134" s="154"/>
      <c r="D134" s="155">
        <v>0</v>
      </c>
      <c r="E134" s="155">
        <v>0</v>
      </c>
      <c r="F134" s="141">
        <f t="shared" si="52"/>
        <v>0</v>
      </c>
    </row>
    <row r="135" spans="1:9">
      <c r="A135" s="349"/>
      <c r="B135" s="154"/>
      <c r="C135" s="154"/>
      <c r="D135" s="155"/>
      <c r="E135" s="155"/>
      <c r="F135" s="141">
        <f t="shared" si="52"/>
        <v>0</v>
      </c>
    </row>
    <row r="136" spans="1:9">
      <c r="A136" s="349"/>
      <c r="B136" s="154"/>
      <c r="C136" s="154"/>
      <c r="D136" s="155"/>
      <c r="E136" s="155"/>
      <c r="F136" s="141">
        <f t="shared" si="52"/>
        <v>0</v>
      </c>
    </row>
    <row r="137" spans="1:9">
      <c r="A137" s="350"/>
      <c r="B137" s="156"/>
      <c r="C137" s="156"/>
      <c r="D137" s="157"/>
      <c r="E137" s="157"/>
      <c r="F137" s="141">
        <f t="shared" si="52"/>
        <v>0</v>
      </c>
    </row>
    <row r="138" spans="1:9">
      <c r="A138" s="351" t="s">
        <v>686</v>
      </c>
      <c r="B138" s="146" t="s">
        <v>892</v>
      </c>
      <c r="C138" s="146" t="s">
        <v>594</v>
      </c>
      <c r="D138" s="147">
        <v>0.45833333333333331</v>
      </c>
      <c r="E138" s="147">
        <v>0.5</v>
      </c>
      <c r="F138" s="141">
        <f t="shared" si="52"/>
        <v>4.1666666666666685E-2</v>
      </c>
      <c r="H138" s="148" t="s">
        <v>595</v>
      </c>
      <c r="I138" s="148" t="s">
        <v>596</v>
      </c>
    </row>
    <row r="139" spans="1:9">
      <c r="A139" s="34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46"/>
      <c r="B140" s="140" t="s">
        <v>720</v>
      </c>
      <c r="C140" s="140" t="s">
        <v>594</v>
      </c>
      <c r="D140" s="141">
        <v>0.77083333333333337</v>
      </c>
      <c r="E140" s="141">
        <v>0.78125</v>
      </c>
      <c r="F140" s="141">
        <v>1.0416666666666666E-2</v>
      </c>
      <c r="H140" s="142" t="s">
        <v>598</v>
      </c>
      <c r="I140" s="141">
        <f t="shared" ref="I140" si="54">SUMIFS(F138:F152, C138:C152,H140)</f>
        <v>0</v>
      </c>
    </row>
    <row r="141" spans="1:9">
      <c r="A141" s="346"/>
      <c r="B141" s="140"/>
      <c r="C141" s="140"/>
      <c r="D141" s="141"/>
      <c r="E141" s="141"/>
      <c r="F141" s="141"/>
      <c r="H141" s="142" t="s">
        <v>600</v>
      </c>
      <c r="I141" s="141">
        <f t="shared" ref="I141" si="55">SUMIFS(F138:F152, C138:C152,H141)</f>
        <v>0</v>
      </c>
    </row>
    <row r="142" spans="1:9">
      <c r="A142" s="346"/>
      <c r="B142" s="140"/>
      <c r="C142" s="140"/>
      <c r="D142" s="141"/>
      <c r="E142" s="141"/>
      <c r="F142" s="141"/>
      <c r="H142" s="142" t="s">
        <v>597</v>
      </c>
      <c r="I142" s="141">
        <f t="shared" ref="I142" si="56">SUMIFS(F138:F152, C138:C152,H142)</f>
        <v>0</v>
      </c>
    </row>
    <row r="143" spans="1:9">
      <c r="A143" s="346"/>
      <c r="B143" s="140"/>
      <c r="C143" s="140"/>
      <c r="D143" s="141"/>
      <c r="E143" s="141"/>
      <c r="F143" s="141"/>
      <c r="H143" s="142" t="s">
        <v>604</v>
      </c>
      <c r="I143" s="141">
        <f t="shared" ref="I143" si="57">SUMIFS(F138:F152, C138:C152,H143)</f>
        <v>0</v>
      </c>
    </row>
    <row r="144" spans="1:9">
      <c r="A144" s="346"/>
      <c r="B144" s="140" t="s">
        <v>893</v>
      </c>
      <c r="C144" s="140"/>
      <c r="D144" s="141"/>
      <c r="E144" s="141"/>
      <c r="F144" s="141"/>
      <c r="H144" s="142" t="s">
        <v>602</v>
      </c>
      <c r="I144" s="141">
        <f t="shared" ref="I144" si="58">SUMIFS(F138:F152, C138:C152,H144)</f>
        <v>0</v>
      </c>
    </row>
    <row r="145" spans="1:9">
      <c r="A145" s="346"/>
      <c r="B145" s="140"/>
      <c r="C145" s="140"/>
      <c r="D145" s="141"/>
      <c r="E145" s="141"/>
      <c r="F145" s="141"/>
      <c r="H145" s="138" t="s">
        <v>608</v>
      </c>
      <c r="I145" s="139">
        <f t="shared" ref="I145" si="59">SUM(I139:I144)</f>
        <v>0.11458333333333336</v>
      </c>
    </row>
    <row r="146" spans="1:9">
      <c r="A146" s="346"/>
      <c r="B146" s="140"/>
      <c r="C146" s="140"/>
      <c r="D146" s="141"/>
      <c r="E146" s="141"/>
      <c r="F146" s="141"/>
      <c r="I146" s="143"/>
    </row>
    <row r="147" spans="1:9">
      <c r="A147" s="346"/>
      <c r="B147" s="140"/>
      <c r="C147" s="140"/>
      <c r="D147" s="141"/>
      <c r="E147" s="141"/>
      <c r="F147" s="141"/>
      <c r="I147" s="143"/>
    </row>
    <row r="148" spans="1:9">
      <c r="A148" s="346"/>
      <c r="B148" s="140"/>
      <c r="C148" s="140"/>
      <c r="D148" s="141"/>
      <c r="E148" s="141"/>
      <c r="F148" s="141"/>
    </row>
    <row r="149" spans="1:9">
      <c r="A149" s="346"/>
      <c r="B149" s="140"/>
      <c r="C149" s="140"/>
      <c r="D149" s="141"/>
      <c r="E149" s="141"/>
      <c r="F149" s="141"/>
    </row>
    <row r="150" spans="1:9">
      <c r="A150" s="346"/>
      <c r="B150" s="140"/>
      <c r="C150" s="140"/>
      <c r="D150" s="141"/>
      <c r="E150" s="141"/>
      <c r="F150" s="141"/>
    </row>
    <row r="151" spans="1:9">
      <c r="A151" s="346"/>
      <c r="B151" s="140"/>
      <c r="C151" s="140"/>
      <c r="D151" s="141"/>
      <c r="E151" s="141"/>
      <c r="F151" s="141"/>
    </row>
    <row r="152" spans="1:9">
      <c r="A152" s="34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615</v>
      </c>
      <c r="C2" s="140" t="s">
        <v>597</v>
      </c>
      <c r="D2" s="141">
        <v>0.3611111111111111</v>
      </c>
      <c r="E2" s="141">
        <v>0.375</v>
      </c>
      <c r="F2" s="141">
        <f>E2-D2</f>
        <v>1.3888888888888895E-2</v>
      </c>
      <c r="H2" s="139" t="s">
        <v>595</v>
      </c>
      <c r="I2" s="139" t="s">
        <v>596</v>
      </c>
      <c r="Q2" t="s">
        <v>594</v>
      </c>
    </row>
    <row r="3" spans="1:17">
      <c r="A3" s="346"/>
      <c r="B3" s="140" t="s">
        <v>894</v>
      </c>
      <c r="C3" s="140" t="s">
        <v>594</v>
      </c>
      <c r="D3" s="141">
        <v>0.375</v>
      </c>
      <c r="E3" s="141">
        <v>0.4375</v>
      </c>
      <c r="F3" s="141">
        <f t="shared" ref="F3:F66" si="0">E3-D3</f>
        <v>6.25E-2</v>
      </c>
      <c r="H3" s="142" t="s">
        <v>594</v>
      </c>
      <c r="I3" s="141">
        <f>SUMIFS(F2:F16, C2:C16,H3)</f>
        <v>0.26388888888888873</v>
      </c>
      <c r="Q3" t="s">
        <v>598</v>
      </c>
    </row>
    <row r="4" spans="1:17">
      <c r="A4" s="346"/>
      <c r="B4" s="140" t="s">
        <v>601</v>
      </c>
      <c r="C4" s="140" t="s">
        <v>602</v>
      </c>
      <c r="D4" s="141">
        <v>0.4375</v>
      </c>
      <c r="E4" s="141">
        <v>0.44791666666666669</v>
      </c>
      <c r="F4" s="141">
        <f t="shared" si="0"/>
        <v>1.0416666666666685E-2</v>
      </c>
      <c r="H4" s="142" t="s">
        <v>598</v>
      </c>
      <c r="I4" s="141">
        <f>SUMIFS(F2:F16, C2:C16,H4)</f>
        <v>0</v>
      </c>
      <c r="Q4" t="s">
        <v>600</v>
      </c>
    </row>
    <row r="5" spans="1:17">
      <c r="A5" s="34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4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46"/>
      <c r="B7" s="140" t="s">
        <v>631</v>
      </c>
      <c r="C7" s="140" t="s">
        <v>600</v>
      </c>
      <c r="D7" s="141">
        <v>0.47916666666666669</v>
      </c>
      <c r="E7" s="141">
        <v>0.52083333333333337</v>
      </c>
      <c r="F7" s="141">
        <f t="shared" si="0"/>
        <v>4.1666666666666685E-2</v>
      </c>
      <c r="H7" s="142" t="s">
        <v>604</v>
      </c>
      <c r="I7" s="141">
        <f>SUMIFS(F2:F16, C2:C16,H7)</f>
        <v>0</v>
      </c>
      <c r="Q7" t="s">
        <v>602</v>
      </c>
    </row>
    <row r="8" spans="1:17">
      <c r="A8" s="346"/>
      <c r="B8" s="140" t="s">
        <v>897</v>
      </c>
      <c r="C8" s="140" t="s">
        <v>594</v>
      </c>
      <c r="D8" s="141">
        <v>0.52083333333333337</v>
      </c>
      <c r="E8" s="141">
        <v>0.54166666666666663</v>
      </c>
      <c r="F8" s="141">
        <f t="shared" si="0"/>
        <v>2.0833333333333259E-2</v>
      </c>
      <c r="H8" s="142" t="s">
        <v>602</v>
      </c>
      <c r="I8" s="141">
        <f>SUMIFS(F2:F16, C2:C16,H8)</f>
        <v>5.5555555555555636E-2</v>
      </c>
    </row>
    <row r="9" spans="1:17">
      <c r="A9" s="346"/>
      <c r="B9" s="140" t="s">
        <v>609</v>
      </c>
      <c r="C9" s="140" t="s">
        <v>602</v>
      </c>
      <c r="D9" s="141">
        <v>0.54166666666666663</v>
      </c>
      <c r="E9" s="141">
        <v>0.56944444444444442</v>
      </c>
      <c r="F9" s="141">
        <f t="shared" si="0"/>
        <v>2.777777777777779E-2</v>
      </c>
      <c r="H9" s="138" t="s">
        <v>608</v>
      </c>
      <c r="I9" s="139">
        <f>SUM(I3:I8)</f>
        <v>0.40972222222222221</v>
      </c>
    </row>
    <row r="10" spans="1:17">
      <c r="A10" s="346"/>
      <c r="B10" s="140" t="s">
        <v>898</v>
      </c>
      <c r="C10" s="140" t="s">
        <v>594</v>
      </c>
      <c r="D10" s="141">
        <v>0.56944444444444442</v>
      </c>
      <c r="E10" s="141">
        <v>0.66666666666666663</v>
      </c>
      <c r="F10" s="141">
        <f t="shared" si="0"/>
        <v>9.722222222222221E-2</v>
      </c>
      <c r="I10" s="143"/>
    </row>
    <row r="11" spans="1:17">
      <c r="A11" s="346"/>
      <c r="B11" s="140" t="s">
        <v>638</v>
      </c>
      <c r="C11" s="140" t="s">
        <v>602</v>
      </c>
      <c r="D11" s="141">
        <v>0.66666666666666663</v>
      </c>
      <c r="E11" s="141">
        <v>0.68402777777777779</v>
      </c>
      <c r="F11" s="141">
        <f t="shared" si="0"/>
        <v>1.736111111111116E-2</v>
      </c>
      <c r="I11" s="143"/>
    </row>
    <row r="12" spans="1:17">
      <c r="A12" s="346"/>
      <c r="B12" s="140" t="s">
        <v>899</v>
      </c>
      <c r="C12" s="140" t="s">
        <v>594</v>
      </c>
      <c r="D12" s="141">
        <v>0.68402777777777779</v>
      </c>
      <c r="E12" s="141">
        <v>0.75</v>
      </c>
      <c r="F12" s="141">
        <f t="shared" si="0"/>
        <v>6.597222222222221E-2</v>
      </c>
    </row>
    <row r="13" spans="1:17">
      <c r="A13" s="346"/>
      <c r="B13" s="140" t="s">
        <v>248</v>
      </c>
      <c r="C13" s="140" t="s">
        <v>600</v>
      </c>
      <c r="D13" s="141">
        <v>0.79166666666666663</v>
      </c>
      <c r="E13" s="141">
        <v>0.8125</v>
      </c>
      <c r="F13" s="141">
        <v>2.0833333333333332E-2</v>
      </c>
    </row>
    <row r="14" spans="1:17">
      <c r="A14" s="346"/>
      <c r="B14" s="140"/>
      <c r="C14" s="140"/>
      <c r="D14" s="141"/>
      <c r="E14" s="141"/>
      <c r="F14" s="141"/>
    </row>
    <row r="15" spans="1:17">
      <c r="A15" s="346"/>
      <c r="B15" s="140"/>
      <c r="C15" s="140"/>
      <c r="D15" s="141"/>
      <c r="E15" s="141"/>
      <c r="F15" s="141"/>
    </row>
    <row r="16" spans="1:17">
      <c r="A16" s="346"/>
      <c r="B16" s="140"/>
      <c r="C16" s="140"/>
      <c r="D16" s="141"/>
      <c r="E16" s="141"/>
      <c r="F16" s="141"/>
    </row>
    <row r="17" spans="1:9">
      <c r="A17" s="346" t="s">
        <v>704</v>
      </c>
      <c r="B17" s="140" t="s">
        <v>900</v>
      </c>
      <c r="C17" s="140" t="s">
        <v>597</v>
      </c>
      <c r="D17" s="141">
        <v>0.36458333333333331</v>
      </c>
      <c r="E17" s="141">
        <v>0.375</v>
      </c>
      <c r="F17" s="141">
        <f t="shared" si="0"/>
        <v>1.0416666666666685E-2</v>
      </c>
      <c r="H17" s="139" t="s">
        <v>595</v>
      </c>
      <c r="I17" s="139" t="s">
        <v>596</v>
      </c>
    </row>
    <row r="18" spans="1:9">
      <c r="A18" s="34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4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4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4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4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4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46"/>
      <c r="B24" s="140" t="s">
        <v>609</v>
      </c>
      <c r="C24" s="140" t="s">
        <v>602</v>
      </c>
      <c r="D24" s="141">
        <v>0.54166666666666663</v>
      </c>
      <c r="E24" s="141">
        <v>0.5625</v>
      </c>
      <c r="F24" s="141">
        <f t="shared" si="0"/>
        <v>2.083333333333337E-2</v>
      </c>
      <c r="H24" s="138" t="s">
        <v>608</v>
      </c>
      <c r="I24" s="139">
        <f t="shared" ref="I24" si="7">SUM(I18:I23)</f>
        <v>0.36319444444444443</v>
      </c>
    </row>
    <row r="25" spans="1:9">
      <c r="A25" s="346"/>
      <c r="B25" s="140" t="s">
        <v>905</v>
      </c>
      <c r="C25" s="140" t="s">
        <v>594</v>
      </c>
      <c r="D25" s="141">
        <v>0.5625</v>
      </c>
      <c r="E25" s="141">
        <v>0.66666666666666663</v>
      </c>
      <c r="F25" s="141">
        <f t="shared" si="0"/>
        <v>0.10416666666666663</v>
      </c>
      <c r="I25" s="143"/>
    </row>
    <row r="26" spans="1:9">
      <c r="A26" s="346"/>
      <c r="B26" s="140" t="s">
        <v>812</v>
      </c>
      <c r="C26" s="140" t="s">
        <v>602</v>
      </c>
      <c r="D26" s="141">
        <v>0.6875</v>
      </c>
      <c r="E26" s="141">
        <v>0.69791666666666663</v>
      </c>
      <c r="F26" s="141">
        <f t="shared" si="0"/>
        <v>1.041666666666663E-2</v>
      </c>
      <c r="I26" s="143"/>
    </row>
    <row r="27" spans="1:9">
      <c r="A27" s="346"/>
      <c r="B27" s="140" t="s">
        <v>906</v>
      </c>
      <c r="C27" s="140" t="s">
        <v>594</v>
      </c>
      <c r="D27" s="141">
        <v>0.69791666666666663</v>
      </c>
      <c r="E27" s="141">
        <v>0.75</v>
      </c>
      <c r="F27" s="141">
        <f t="shared" si="0"/>
        <v>5.208333333333337E-2</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46"/>
      <c r="B31" s="140"/>
      <c r="C31" s="140"/>
      <c r="D31" s="141"/>
      <c r="E31" s="141"/>
      <c r="F31" s="141">
        <f t="shared" si="0"/>
        <v>0</v>
      </c>
    </row>
    <row r="32" spans="1:9">
      <c r="A32" s="346" t="s">
        <v>622</v>
      </c>
      <c r="B32" s="140" t="s">
        <v>615</v>
      </c>
      <c r="C32" s="140" t="s">
        <v>597</v>
      </c>
      <c r="D32" s="153">
        <v>0.3611111111111111</v>
      </c>
      <c r="E32" s="153">
        <v>0.375</v>
      </c>
      <c r="F32" s="141">
        <f t="shared" si="0"/>
        <v>1.3888888888888895E-2</v>
      </c>
      <c r="H32" s="139" t="s">
        <v>595</v>
      </c>
      <c r="I32" s="139" t="s">
        <v>596</v>
      </c>
    </row>
    <row r="33" spans="1:9">
      <c r="A33" s="34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46"/>
      <c r="B34" s="140" t="s">
        <v>908</v>
      </c>
      <c r="C34" s="140" t="s">
        <v>594</v>
      </c>
      <c r="D34" s="141">
        <v>0.41666666666666669</v>
      </c>
      <c r="E34" s="141">
        <v>0.4375</v>
      </c>
      <c r="F34" s="141">
        <f t="shared" si="0"/>
        <v>2.0833333333333315E-2</v>
      </c>
      <c r="H34" s="142" t="s">
        <v>598</v>
      </c>
      <c r="I34" s="141">
        <f t="shared" ref="I34" si="9">SUMIFS(F32:F47, C32:C47,H34)</f>
        <v>0</v>
      </c>
    </row>
    <row r="35" spans="1:9">
      <c r="A35" s="34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4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46"/>
      <c r="B37" s="140" t="s">
        <v>643</v>
      </c>
      <c r="C37" s="140" t="s">
        <v>600</v>
      </c>
      <c r="D37" s="141">
        <v>0.4861111111111111</v>
      </c>
      <c r="E37" s="141">
        <v>0.53125</v>
      </c>
      <c r="F37" s="141">
        <f t="shared" si="0"/>
        <v>4.5138888888888895E-2</v>
      </c>
      <c r="H37" s="142" t="s">
        <v>604</v>
      </c>
      <c r="I37" s="141">
        <f t="shared" ref="I37" si="12">SUMIFS(F32:F47, C32:C47,H37)</f>
        <v>0</v>
      </c>
    </row>
    <row r="38" spans="1:9">
      <c r="A38" s="34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46"/>
      <c r="B39" s="140" t="s">
        <v>910</v>
      </c>
      <c r="C39" s="140" t="s">
        <v>594</v>
      </c>
      <c r="D39" s="141">
        <v>0.59027777777777779</v>
      </c>
      <c r="E39" s="141">
        <v>0.65625</v>
      </c>
      <c r="F39" s="141">
        <f t="shared" si="0"/>
        <v>6.597222222222221E-2</v>
      </c>
      <c r="H39" s="138" t="s">
        <v>608</v>
      </c>
      <c r="I39" s="139">
        <f t="shared" ref="I39" si="14">SUM(I33:I38)</f>
        <v>0.30208333333333359</v>
      </c>
    </row>
    <row r="40" spans="1:9">
      <c r="A40" s="346"/>
      <c r="B40" s="140" t="s">
        <v>911</v>
      </c>
      <c r="C40" s="140" t="s">
        <v>594</v>
      </c>
      <c r="D40" s="141">
        <v>0.65972222222222221</v>
      </c>
      <c r="E40" s="141">
        <v>0.67708333333333337</v>
      </c>
      <c r="F40" s="141">
        <f t="shared" si="0"/>
        <v>1.736111111111116E-2</v>
      </c>
      <c r="I40" s="143"/>
    </row>
    <row r="41" spans="1:9">
      <c r="A41" s="346"/>
      <c r="B41" s="140" t="s">
        <v>912</v>
      </c>
      <c r="C41" s="140" t="s">
        <v>602</v>
      </c>
      <c r="D41" s="141">
        <v>0.68055555555555547</v>
      </c>
      <c r="E41" s="141">
        <v>0.69444444444444453</v>
      </c>
      <c r="F41" s="141">
        <f t="shared" si="0"/>
        <v>1.3888888888889062E-2</v>
      </c>
      <c r="I41" s="143"/>
    </row>
    <row r="42" spans="1:9">
      <c r="A42" s="346"/>
      <c r="B42" s="140" t="s">
        <v>913</v>
      </c>
      <c r="C42" s="140" t="s">
        <v>594</v>
      </c>
      <c r="D42" s="141">
        <v>0.70833333333333337</v>
      </c>
      <c r="E42" s="141">
        <v>0.72916666666666663</v>
      </c>
      <c r="F42" s="141">
        <f t="shared" si="0"/>
        <v>2.0833333333333259E-2</v>
      </c>
    </row>
    <row r="43" spans="1:9">
      <c r="A43" s="346"/>
      <c r="B43" s="140" t="s">
        <v>914</v>
      </c>
      <c r="C43" s="140"/>
      <c r="D43" s="141"/>
      <c r="E43" s="141"/>
      <c r="F43" s="141">
        <f t="shared" si="0"/>
        <v>0</v>
      </c>
    </row>
    <row r="44" spans="1:9">
      <c r="A44" s="346"/>
      <c r="B44" s="140"/>
      <c r="C44" s="140"/>
      <c r="D44" s="141"/>
      <c r="E44" s="141"/>
      <c r="F44" s="141">
        <f t="shared" si="0"/>
        <v>0</v>
      </c>
    </row>
    <row r="45" spans="1:9">
      <c r="A45" s="346"/>
      <c r="B45" s="140"/>
      <c r="C45" s="140"/>
      <c r="D45" s="141"/>
      <c r="E45" s="141"/>
      <c r="F45" s="141">
        <f t="shared" si="0"/>
        <v>0</v>
      </c>
    </row>
    <row r="46" spans="1:9">
      <c r="A46" s="346"/>
      <c r="B46" s="140"/>
      <c r="C46" s="140"/>
      <c r="D46" s="141"/>
      <c r="E46" s="141"/>
      <c r="F46" s="141">
        <f t="shared" si="0"/>
        <v>0</v>
      </c>
    </row>
    <row r="47" spans="1:9">
      <c r="A47" s="346"/>
      <c r="B47" s="140"/>
      <c r="C47" s="140"/>
      <c r="D47" s="141"/>
      <c r="E47" s="141"/>
      <c r="F47" s="141">
        <f t="shared" si="0"/>
        <v>0</v>
      </c>
    </row>
    <row r="48" spans="1:9">
      <c r="A48" s="346" t="s">
        <v>636</v>
      </c>
      <c r="B48" s="140" t="s">
        <v>915</v>
      </c>
      <c r="C48" s="140" t="s">
        <v>597</v>
      </c>
      <c r="D48" s="141">
        <v>0.3611111111111111</v>
      </c>
      <c r="E48" s="141">
        <v>0.375</v>
      </c>
      <c r="F48" s="141">
        <f t="shared" si="0"/>
        <v>1.3888888888888895E-2</v>
      </c>
      <c r="H48" s="139" t="s">
        <v>595</v>
      </c>
      <c r="I48" s="139" t="s">
        <v>596</v>
      </c>
    </row>
    <row r="49" spans="1:9">
      <c r="A49" s="34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4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4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4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46"/>
      <c r="B53" s="140" t="s">
        <v>918</v>
      </c>
      <c r="C53" s="140" t="s">
        <v>600</v>
      </c>
      <c r="D53" s="141">
        <v>0.4861111111111111</v>
      </c>
      <c r="E53" s="141">
        <v>0.53125</v>
      </c>
      <c r="F53" s="141">
        <f t="shared" si="0"/>
        <v>4.5138888888888895E-2</v>
      </c>
      <c r="H53" s="142" t="s">
        <v>604</v>
      </c>
      <c r="I53" s="141">
        <f t="shared" ref="I53" si="19">SUMIFS(F48:F62, C48:C62,H53)</f>
        <v>0</v>
      </c>
    </row>
    <row r="54" spans="1:9">
      <c r="A54" s="346"/>
      <c r="B54" s="140" t="s">
        <v>919</v>
      </c>
      <c r="C54" s="140" t="s">
        <v>600</v>
      </c>
      <c r="D54" s="141">
        <v>0.53125</v>
      </c>
      <c r="E54" s="141">
        <v>0.54166666666666663</v>
      </c>
      <c r="F54" s="141">
        <f t="shared" si="0"/>
        <v>1.041666666666663E-2</v>
      </c>
      <c r="H54" s="142" t="s">
        <v>602</v>
      </c>
      <c r="I54" s="141">
        <f t="shared" ref="I54" si="20">SUMIFS(F48:F62, C48:C62,H54)</f>
        <v>6.25E-2</v>
      </c>
    </row>
    <row r="55" spans="1:9">
      <c r="A55" s="34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46"/>
      <c r="B56" s="140" t="s">
        <v>920</v>
      </c>
      <c r="C56" s="140" t="s">
        <v>594</v>
      </c>
      <c r="D56" s="141">
        <v>0.58333333333333337</v>
      </c>
      <c r="E56" s="141">
        <v>0.64583333333333337</v>
      </c>
      <c r="F56" s="141">
        <f t="shared" si="0"/>
        <v>6.25E-2</v>
      </c>
      <c r="I56" s="143"/>
    </row>
    <row r="57" spans="1:9">
      <c r="A57" s="346"/>
      <c r="B57" s="140" t="s">
        <v>638</v>
      </c>
      <c r="C57" s="140" t="s">
        <v>602</v>
      </c>
      <c r="D57" s="141">
        <v>0.64583333333333337</v>
      </c>
      <c r="E57" s="141">
        <v>0.65277777777777779</v>
      </c>
      <c r="F57" s="141">
        <f t="shared" si="0"/>
        <v>6.9444444444444198E-3</v>
      </c>
      <c r="I57" s="143"/>
    </row>
    <row r="58" spans="1:9">
      <c r="A58" s="346"/>
      <c r="B58" s="45" t="s">
        <v>921</v>
      </c>
      <c r="C58" s="140" t="s">
        <v>594</v>
      </c>
      <c r="D58" s="141">
        <v>0.65277777777777779</v>
      </c>
      <c r="E58" s="141">
        <v>0.75</v>
      </c>
      <c r="F58" s="141">
        <f t="shared" si="0"/>
        <v>9.722222222222221E-2</v>
      </c>
    </row>
    <row r="59" spans="1:9">
      <c r="A59" s="346"/>
      <c r="B59" s="140"/>
      <c r="C59" s="140"/>
      <c r="D59" s="141"/>
      <c r="E59" s="141"/>
      <c r="F59" s="141">
        <f t="shared" si="0"/>
        <v>0</v>
      </c>
    </row>
    <row r="60" spans="1:9">
      <c r="A60" s="346"/>
      <c r="B60" s="140"/>
      <c r="C60" s="140"/>
      <c r="D60" s="141"/>
      <c r="E60" s="141"/>
      <c r="F60" s="141">
        <f t="shared" si="0"/>
        <v>0</v>
      </c>
    </row>
    <row r="61" spans="1:9">
      <c r="A61" s="346"/>
      <c r="B61" s="140"/>
      <c r="C61" s="140"/>
      <c r="D61" s="141"/>
      <c r="E61" s="141"/>
      <c r="F61" s="141">
        <f t="shared" si="0"/>
        <v>0</v>
      </c>
    </row>
    <row r="62" spans="1:9">
      <c r="A62" s="346"/>
      <c r="B62" s="140"/>
      <c r="C62" s="140"/>
      <c r="D62" s="141"/>
      <c r="E62" s="141"/>
      <c r="F62" s="141">
        <f t="shared" si="0"/>
        <v>0</v>
      </c>
    </row>
    <row r="63" spans="1:9">
      <c r="A63" s="346" t="s">
        <v>645</v>
      </c>
      <c r="B63" s="140" t="s">
        <v>261</v>
      </c>
      <c r="C63" s="140" t="s">
        <v>597</v>
      </c>
      <c r="D63" s="141">
        <v>0.36458333333333331</v>
      </c>
      <c r="E63" s="141">
        <v>0.375</v>
      </c>
      <c r="F63" s="141">
        <f t="shared" si="0"/>
        <v>1.0416666666666685E-2</v>
      </c>
      <c r="H63" s="139" t="s">
        <v>595</v>
      </c>
      <c r="I63" s="139" t="s">
        <v>596</v>
      </c>
    </row>
    <row r="64" spans="1:9">
      <c r="A64" s="346"/>
      <c r="B64" s="140" t="s">
        <v>922</v>
      </c>
      <c r="C64" s="140" t="s">
        <v>594</v>
      </c>
      <c r="D64" s="141">
        <v>0.375</v>
      </c>
      <c r="E64" s="141">
        <v>0.4375</v>
      </c>
      <c r="F64" s="141">
        <f t="shared" si="0"/>
        <v>6.25E-2</v>
      </c>
      <c r="H64" s="142" t="s">
        <v>594</v>
      </c>
      <c r="I64" s="141">
        <f>SUMIFS(F63:F77, C63:C77,H64)</f>
        <v>0.25694444444444436</v>
      </c>
    </row>
    <row r="65" spans="1:9">
      <c r="A65" s="346"/>
      <c r="B65" s="140" t="s">
        <v>923</v>
      </c>
      <c r="C65" s="140" t="s">
        <v>594</v>
      </c>
      <c r="D65" s="141">
        <v>0.4375</v>
      </c>
      <c r="E65" s="141">
        <v>0.4548611111111111</v>
      </c>
      <c r="F65" s="141">
        <f t="shared" si="0"/>
        <v>1.7361111111111105E-2</v>
      </c>
      <c r="H65" s="142" t="s">
        <v>598</v>
      </c>
      <c r="I65" s="141">
        <f>SUMIFS(F63:F77, C63:C77,H65)</f>
        <v>2.083333333333337E-2</v>
      </c>
    </row>
    <row r="66" spans="1:9">
      <c r="A66" s="346"/>
      <c r="B66" s="140" t="s">
        <v>601</v>
      </c>
      <c r="C66" s="140" t="s">
        <v>602</v>
      </c>
      <c r="D66" s="141">
        <v>0.4548611111111111</v>
      </c>
      <c r="E66" s="141">
        <v>0.46527777777777773</v>
      </c>
      <c r="F66" s="141">
        <f t="shared" si="0"/>
        <v>1.041666666666663E-2</v>
      </c>
      <c r="H66" s="142" t="s">
        <v>600</v>
      </c>
      <c r="I66" s="141">
        <f>SUMIFS(F63:F77, C63:C77,H66)</f>
        <v>4.1666666666666685E-2</v>
      </c>
    </row>
    <row r="67" spans="1:9">
      <c r="A67" s="34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46"/>
      <c r="B68" s="140" t="s">
        <v>631</v>
      </c>
      <c r="C68" s="140" t="s">
        <v>600</v>
      </c>
      <c r="D68" s="141">
        <v>0.47916666666666669</v>
      </c>
      <c r="E68" s="141">
        <v>0.52083333333333337</v>
      </c>
      <c r="F68" s="141">
        <f t="shared" si="22"/>
        <v>4.1666666666666685E-2</v>
      </c>
      <c r="H68" s="142" t="s">
        <v>604</v>
      </c>
      <c r="I68" s="141">
        <f>SUMIFS(F63:F77, C63:C77,H68)</f>
        <v>0</v>
      </c>
    </row>
    <row r="69" spans="1:9">
      <c r="A69" s="346"/>
      <c r="B69" s="140" t="s">
        <v>924</v>
      </c>
      <c r="C69" s="140" t="s">
        <v>594</v>
      </c>
      <c r="D69" s="141">
        <v>0.52083333333333337</v>
      </c>
      <c r="E69" s="141">
        <v>0.53125</v>
      </c>
      <c r="F69" s="141">
        <f t="shared" si="22"/>
        <v>1.041666666666663E-2</v>
      </c>
      <c r="H69" s="142" t="s">
        <v>602</v>
      </c>
      <c r="I69" s="141">
        <f>SUMIFS(F63:F77, C63:C77,H69)</f>
        <v>4.166666666666663E-2</v>
      </c>
    </row>
    <row r="70" spans="1:9">
      <c r="A70" s="346"/>
      <c r="B70" s="140" t="s">
        <v>655</v>
      </c>
      <c r="C70" s="140" t="s">
        <v>602</v>
      </c>
      <c r="D70" s="141">
        <v>0.53125</v>
      </c>
      <c r="E70" s="141">
        <v>0.55208333333333337</v>
      </c>
      <c r="F70" s="141">
        <f t="shared" si="22"/>
        <v>2.083333333333337E-2</v>
      </c>
      <c r="H70" s="138" t="s">
        <v>608</v>
      </c>
      <c r="I70" s="139">
        <f t="shared" ref="I70" si="23">SUM(I64:I69)</f>
        <v>0.38541666666666669</v>
      </c>
    </row>
    <row r="71" spans="1:9">
      <c r="A71" s="346"/>
      <c r="B71" s="140" t="s">
        <v>925</v>
      </c>
      <c r="C71" s="140" t="s">
        <v>594</v>
      </c>
      <c r="D71" s="141">
        <v>0.55208333333333337</v>
      </c>
      <c r="E71" s="141">
        <v>0.59375</v>
      </c>
      <c r="F71" s="141">
        <f t="shared" si="22"/>
        <v>4.166666666666663E-2</v>
      </c>
      <c r="I71" s="143"/>
    </row>
    <row r="72" spans="1:9">
      <c r="A72" s="346"/>
      <c r="B72" s="140" t="s">
        <v>885</v>
      </c>
      <c r="C72" s="140" t="s">
        <v>598</v>
      </c>
      <c r="D72" s="141">
        <v>0.59375</v>
      </c>
      <c r="E72" s="141">
        <v>0.61458333333333337</v>
      </c>
      <c r="F72" s="141">
        <f t="shared" si="22"/>
        <v>2.083333333333337E-2</v>
      </c>
      <c r="I72" s="143"/>
    </row>
    <row r="73" spans="1:9">
      <c r="A73" s="346"/>
      <c r="B73" s="140" t="s">
        <v>926</v>
      </c>
      <c r="C73" s="140" t="s">
        <v>602</v>
      </c>
      <c r="D73" s="141">
        <v>0.61458333333333337</v>
      </c>
      <c r="E73" s="141">
        <v>0.625</v>
      </c>
      <c r="F73" s="141">
        <f t="shared" si="22"/>
        <v>1.041666666666663E-2</v>
      </c>
    </row>
    <row r="74" spans="1:9">
      <c r="A74" s="346"/>
      <c r="B74" s="140" t="s">
        <v>927</v>
      </c>
      <c r="C74" s="140" t="s">
        <v>594</v>
      </c>
      <c r="D74" s="141">
        <v>0.625</v>
      </c>
      <c r="E74" s="141">
        <v>0.75</v>
      </c>
      <c r="F74" s="141">
        <f t="shared" si="22"/>
        <v>0.125</v>
      </c>
    </row>
    <row r="75" spans="1:9">
      <c r="A75" s="346"/>
      <c r="B75" s="140"/>
      <c r="C75" s="140" t="s">
        <v>597</v>
      </c>
      <c r="D75" s="141">
        <v>0</v>
      </c>
      <c r="E75" s="141">
        <v>0</v>
      </c>
      <c r="F75" s="141">
        <f t="shared" si="22"/>
        <v>0</v>
      </c>
    </row>
    <row r="76" spans="1:9">
      <c r="A76" s="346"/>
      <c r="B76" s="140"/>
      <c r="C76" s="140" t="s">
        <v>598</v>
      </c>
      <c r="D76" s="141">
        <v>0</v>
      </c>
      <c r="E76" s="141">
        <v>0</v>
      </c>
      <c r="F76" s="141">
        <f t="shared" si="22"/>
        <v>0</v>
      </c>
    </row>
    <row r="77" spans="1:9">
      <c r="A77" s="346"/>
      <c r="B77" s="140"/>
      <c r="C77" s="140" t="s">
        <v>598</v>
      </c>
      <c r="D77" s="141">
        <v>0</v>
      </c>
      <c r="E77" s="141">
        <v>0</v>
      </c>
      <c r="F77" s="141">
        <f t="shared" si="22"/>
        <v>0</v>
      </c>
    </row>
    <row r="78" spans="1:9">
      <c r="A78" s="346" t="s">
        <v>28</v>
      </c>
      <c r="B78" s="140" t="s">
        <v>261</v>
      </c>
      <c r="C78" s="140" t="s">
        <v>597</v>
      </c>
      <c r="D78" s="141">
        <v>0.36458333333333331</v>
      </c>
      <c r="E78" s="141">
        <v>0.375</v>
      </c>
      <c r="F78" s="141">
        <f t="shared" si="22"/>
        <v>1.0416666666666685E-2</v>
      </c>
      <c r="H78" s="139" t="s">
        <v>595</v>
      </c>
      <c r="I78" s="139" t="s">
        <v>596</v>
      </c>
    </row>
    <row r="79" spans="1:9">
      <c r="A79" s="34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4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4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4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4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4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46"/>
      <c r="B85" s="140" t="s">
        <v>609</v>
      </c>
      <c r="C85" s="140" t="s">
        <v>602</v>
      </c>
      <c r="D85" s="141">
        <v>0.54166666666666663</v>
      </c>
      <c r="E85" s="141">
        <v>0.5625</v>
      </c>
      <c r="F85" s="141">
        <f t="shared" si="22"/>
        <v>2.083333333333337E-2</v>
      </c>
      <c r="H85" s="138" t="s">
        <v>608</v>
      </c>
      <c r="I85" s="139">
        <f t="shared" ref="I85" si="30">SUM(I79:I84)</f>
        <v>0.3840277777777778</v>
      </c>
    </row>
    <row r="86" spans="1:9">
      <c r="A86" s="346"/>
      <c r="B86" s="140" t="s">
        <v>930</v>
      </c>
      <c r="C86" s="140" t="s">
        <v>594</v>
      </c>
      <c r="D86" s="141">
        <v>0.5625</v>
      </c>
      <c r="E86" s="141">
        <v>0.58333333333333337</v>
      </c>
      <c r="F86" s="141">
        <f t="shared" si="22"/>
        <v>2.083333333333337E-2</v>
      </c>
      <c r="I86" s="143"/>
    </row>
    <row r="87" spans="1:9">
      <c r="A87" s="346"/>
      <c r="B87" s="140" t="s">
        <v>925</v>
      </c>
      <c r="C87" s="140" t="s">
        <v>594</v>
      </c>
      <c r="D87" s="141">
        <v>0.58333333333333337</v>
      </c>
      <c r="E87" s="141">
        <v>0.6875</v>
      </c>
      <c r="F87" s="141">
        <f t="shared" si="22"/>
        <v>0.10416666666666663</v>
      </c>
      <c r="I87" s="143"/>
    </row>
    <row r="88" spans="1:9">
      <c r="A88" s="346"/>
      <c r="B88" s="140" t="s">
        <v>812</v>
      </c>
      <c r="C88" s="140" t="s">
        <v>602</v>
      </c>
      <c r="D88" s="141">
        <v>0.6875</v>
      </c>
      <c r="E88" s="141">
        <v>0.69791666666666663</v>
      </c>
      <c r="F88" s="141">
        <f t="shared" si="22"/>
        <v>1.041666666666663E-2</v>
      </c>
    </row>
    <row r="89" spans="1:9">
      <c r="A89" s="346"/>
      <c r="B89" s="140" t="s">
        <v>931</v>
      </c>
      <c r="C89" s="140" t="s">
        <v>594</v>
      </c>
      <c r="D89" s="141">
        <v>0.69791666666666663</v>
      </c>
      <c r="E89" s="141">
        <v>0.75</v>
      </c>
      <c r="F89" s="141">
        <f t="shared" si="22"/>
        <v>5.208333333333337E-2</v>
      </c>
    </row>
    <row r="90" spans="1:9">
      <c r="A90" s="346"/>
      <c r="B90" s="140"/>
      <c r="C90" s="140"/>
      <c r="D90" s="141"/>
      <c r="E90" s="141"/>
      <c r="F90" s="141">
        <f t="shared" si="22"/>
        <v>0</v>
      </c>
    </row>
    <row r="91" spans="1:9">
      <c r="A91" s="346"/>
      <c r="B91" s="140"/>
      <c r="C91" s="140"/>
      <c r="D91" s="141"/>
      <c r="E91" s="141"/>
      <c r="F91" s="141">
        <f t="shared" si="22"/>
        <v>0</v>
      </c>
    </row>
    <row r="92" spans="1:9">
      <c r="A92" s="346"/>
      <c r="B92" s="140"/>
      <c r="C92" s="140"/>
      <c r="D92" s="141"/>
      <c r="E92" s="141"/>
      <c r="F92" s="141">
        <f t="shared" si="22"/>
        <v>0</v>
      </c>
    </row>
    <row r="93" spans="1:9">
      <c r="A93" s="346" t="s">
        <v>661</v>
      </c>
      <c r="B93" s="140" t="s">
        <v>915</v>
      </c>
      <c r="C93" s="140" t="s">
        <v>597</v>
      </c>
      <c r="D93" s="141">
        <v>0.3611111111111111</v>
      </c>
      <c r="E93" s="141">
        <v>0.375</v>
      </c>
      <c r="F93" s="141">
        <f t="shared" si="22"/>
        <v>1.3888888888888895E-2</v>
      </c>
      <c r="H93" s="139" t="s">
        <v>595</v>
      </c>
      <c r="I93" s="139" t="s">
        <v>596</v>
      </c>
    </row>
    <row r="94" spans="1:9">
      <c r="A94" s="34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4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4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4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46"/>
      <c r="B98" s="140" t="s">
        <v>935</v>
      </c>
      <c r="C98" s="140" t="s">
        <v>600</v>
      </c>
      <c r="D98" s="141">
        <v>0.4861111111111111</v>
      </c>
      <c r="E98" s="141">
        <v>0.53125</v>
      </c>
      <c r="F98" s="141">
        <f>E98-D98</f>
        <v>4.5138888888888895E-2</v>
      </c>
      <c r="H98" s="142" t="s">
        <v>604</v>
      </c>
      <c r="I98" s="141">
        <f t="shared" ref="I98" si="35">SUMIFS(F93:F107, C93:C107,H98)</f>
        <v>0</v>
      </c>
    </row>
    <row r="99" spans="1:9">
      <c r="A99" s="34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4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46"/>
      <c r="B101" s="140" t="s">
        <v>937</v>
      </c>
      <c r="C101" s="140" t="s">
        <v>594</v>
      </c>
      <c r="D101" s="141">
        <v>0.58680555555555558</v>
      </c>
      <c r="E101" s="141">
        <v>0.64583333333333337</v>
      </c>
      <c r="F101" s="141">
        <f t="shared" si="22"/>
        <v>5.902777777777779E-2</v>
      </c>
      <c r="I101" s="143"/>
    </row>
    <row r="102" spans="1:9">
      <c r="A102" s="346"/>
      <c r="B102" s="140" t="s">
        <v>812</v>
      </c>
      <c r="C102" s="140" t="s">
        <v>602</v>
      </c>
      <c r="D102" s="141">
        <v>0.64583333333333337</v>
      </c>
      <c r="E102" s="141">
        <v>0.65625</v>
      </c>
      <c r="F102" s="141">
        <f t="shared" si="22"/>
        <v>1.041666666666663E-2</v>
      </c>
      <c r="I102" s="143"/>
    </row>
    <row r="103" spans="1:9">
      <c r="A103" s="346"/>
      <c r="B103" s="140" t="s">
        <v>938</v>
      </c>
      <c r="C103" s="140" t="s">
        <v>594</v>
      </c>
      <c r="D103" s="141">
        <v>0.65625</v>
      </c>
      <c r="E103" s="141">
        <v>0.75</v>
      </c>
      <c r="F103" s="141">
        <f t="shared" si="22"/>
        <v>9.375E-2</v>
      </c>
    </row>
    <row r="104" spans="1:9">
      <c r="A104" s="346"/>
      <c r="B104" s="140"/>
      <c r="C104" s="140" t="s">
        <v>600</v>
      </c>
      <c r="D104" s="141"/>
      <c r="E104" s="141"/>
      <c r="F104" s="141">
        <f t="shared" si="22"/>
        <v>0</v>
      </c>
    </row>
    <row r="105" spans="1:9">
      <c r="A105" s="346"/>
      <c r="B105" s="140"/>
      <c r="C105" s="140" t="s">
        <v>602</v>
      </c>
      <c r="D105" s="141"/>
      <c r="E105" s="141"/>
      <c r="F105" s="141">
        <f t="shared" si="22"/>
        <v>0</v>
      </c>
    </row>
    <row r="106" spans="1:9">
      <c r="A106" s="346"/>
      <c r="B106" s="140"/>
      <c r="C106" s="140" t="s">
        <v>594</v>
      </c>
      <c r="D106" s="141"/>
      <c r="E106" s="141"/>
      <c r="F106" s="141">
        <f t="shared" si="22"/>
        <v>0</v>
      </c>
    </row>
    <row r="107" spans="1:9">
      <c r="A107" s="346"/>
      <c r="B107" s="161"/>
      <c r="C107" s="140"/>
      <c r="D107" s="141"/>
      <c r="E107" s="141"/>
      <c r="F107" s="141">
        <f t="shared" si="22"/>
        <v>0</v>
      </c>
    </row>
    <row r="108" spans="1:9">
      <c r="A108" s="346" t="s">
        <v>671</v>
      </c>
      <c r="B108" s="140" t="s">
        <v>261</v>
      </c>
      <c r="C108" s="140" t="s">
        <v>597</v>
      </c>
      <c r="D108" s="141">
        <v>0.3611111111111111</v>
      </c>
      <c r="E108" s="141">
        <v>0.375</v>
      </c>
      <c r="F108" s="141">
        <f t="shared" si="22"/>
        <v>1.3888888888888895E-2</v>
      </c>
      <c r="H108" s="139" t="s">
        <v>595</v>
      </c>
      <c r="I108" s="139" t="s">
        <v>596</v>
      </c>
    </row>
    <row r="109" spans="1:9">
      <c r="A109" s="346"/>
      <c r="B109" s="140" t="s">
        <v>939</v>
      </c>
      <c r="C109" s="140" t="s">
        <v>594</v>
      </c>
      <c r="D109" s="141">
        <v>0.375</v>
      </c>
      <c r="E109" s="141">
        <v>0.4375</v>
      </c>
      <c r="F109" s="141">
        <f t="shared" si="22"/>
        <v>6.25E-2</v>
      </c>
      <c r="H109" s="142" t="s">
        <v>594</v>
      </c>
      <c r="I109" s="141">
        <f t="shared" ref="I109" si="38">SUMIFS(F108:F122, C108:C122,H109)</f>
        <v>0.27777777777777779</v>
      </c>
    </row>
    <row r="110" spans="1:9">
      <c r="A110" s="34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4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4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4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4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4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46"/>
      <c r="B116" s="140" t="s">
        <v>942</v>
      </c>
      <c r="C116" s="140" t="s">
        <v>594</v>
      </c>
      <c r="D116" s="141">
        <v>0.57291666666666663</v>
      </c>
      <c r="E116" s="141">
        <v>0.60416666666666663</v>
      </c>
      <c r="F116" s="141">
        <f t="shared" si="22"/>
        <v>3.125E-2</v>
      </c>
      <c r="I116" s="143"/>
    </row>
    <row r="117" spans="1:9">
      <c r="A117" s="346"/>
      <c r="B117" s="140" t="s">
        <v>943</v>
      </c>
      <c r="C117" s="140" t="s">
        <v>594</v>
      </c>
      <c r="D117" s="141">
        <v>0.60416666666666663</v>
      </c>
      <c r="E117" s="141">
        <v>0.64583333333333337</v>
      </c>
      <c r="F117" s="141">
        <f t="shared" si="22"/>
        <v>4.1666666666666741E-2</v>
      </c>
      <c r="I117" s="143"/>
    </row>
    <row r="118" spans="1:9">
      <c r="A118" s="346"/>
      <c r="B118" s="140" t="s">
        <v>926</v>
      </c>
      <c r="C118" s="140" t="s">
        <v>602</v>
      </c>
      <c r="D118" s="141">
        <v>0.64583333333333337</v>
      </c>
      <c r="E118" s="141">
        <v>0.65625</v>
      </c>
      <c r="F118" s="141">
        <f t="shared" si="22"/>
        <v>1.041666666666663E-2</v>
      </c>
    </row>
    <row r="119" spans="1:9">
      <c r="A119" s="346"/>
      <c r="B119" s="140" t="s">
        <v>944</v>
      </c>
      <c r="C119" s="140" t="s">
        <v>594</v>
      </c>
      <c r="D119" s="141">
        <v>0.65625</v>
      </c>
      <c r="E119" s="141">
        <v>0.70833333333333337</v>
      </c>
      <c r="F119" s="141">
        <f t="shared" si="22"/>
        <v>5.208333333333337E-2</v>
      </c>
    </row>
    <row r="120" spans="1:9">
      <c r="A120" s="346"/>
      <c r="B120" s="140" t="s">
        <v>945</v>
      </c>
      <c r="C120" s="140" t="s">
        <v>594</v>
      </c>
      <c r="D120" s="141">
        <v>0.70833333333333337</v>
      </c>
      <c r="E120" s="141">
        <v>0.75</v>
      </c>
      <c r="F120" s="141">
        <f t="shared" si="22"/>
        <v>4.166666666666663E-2</v>
      </c>
    </row>
    <row r="121" spans="1:9">
      <c r="A121" s="346"/>
      <c r="B121" s="140" t="s">
        <v>946</v>
      </c>
      <c r="C121" s="140" t="s">
        <v>600</v>
      </c>
      <c r="D121" s="141">
        <v>0.91666666666666663</v>
      </c>
      <c r="E121" s="141">
        <v>0.95833333333333337</v>
      </c>
      <c r="F121" s="141">
        <f t="shared" si="22"/>
        <v>4.1666666666666741E-2</v>
      </c>
    </row>
    <row r="122" spans="1:9">
      <c r="A122" s="347"/>
      <c r="B122" s="144"/>
      <c r="C122" s="144"/>
      <c r="D122" s="145"/>
      <c r="E122" s="145"/>
      <c r="F122" s="141"/>
    </row>
    <row r="123" spans="1:9">
      <c r="A123" s="348" t="s">
        <v>16</v>
      </c>
      <c r="B123" s="152" t="s">
        <v>947</v>
      </c>
      <c r="C123" s="152" t="s">
        <v>597</v>
      </c>
      <c r="D123" s="153">
        <v>0.3611111111111111</v>
      </c>
      <c r="E123" s="153">
        <v>0.375</v>
      </c>
      <c r="F123" s="141">
        <f t="shared" si="22"/>
        <v>1.3888888888888895E-2</v>
      </c>
      <c r="H123" s="149" t="s">
        <v>595</v>
      </c>
      <c r="I123" s="149" t="s">
        <v>596</v>
      </c>
    </row>
    <row r="124" spans="1:9">
      <c r="A124" s="34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4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4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4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4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4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4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49"/>
      <c r="B131" s="154" t="s">
        <v>950</v>
      </c>
      <c r="C131" s="154" t="s">
        <v>594</v>
      </c>
      <c r="D131" s="155">
        <v>0.75</v>
      </c>
      <c r="E131" s="155">
        <v>0.83333333333333337</v>
      </c>
      <c r="F131" s="141">
        <f t="shared" ref="F131:F152" si="52">E131-D131</f>
        <v>8.333333333333337E-2</v>
      </c>
      <c r="I131" s="143"/>
    </row>
    <row r="132" spans="1:9">
      <c r="A132" s="349"/>
      <c r="B132" s="154"/>
      <c r="C132" s="154"/>
      <c r="D132" s="155">
        <v>0</v>
      </c>
      <c r="E132" s="155">
        <v>0</v>
      </c>
      <c r="F132" s="141">
        <f t="shared" si="52"/>
        <v>0</v>
      </c>
      <c r="I132" s="143"/>
    </row>
    <row r="133" spans="1:9">
      <c r="A133" s="349"/>
      <c r="B133" s="154"/>
      <c r="C133" s="154"/>
      <c r="D133" s="155">
        <v>0</v>
      </c>
      <c r="E133" s="155">
        <v>0</v>
      </c>
      <c r="F133" s="141">
        <f t="shared" si="52"/>
        <v>0</v>
      </c>
    </row>
    <row r="134" spans="1:9">
      <c r="A134" s="349"/>
      <c r="B134" s="154"/>
      <c r="C134" s="154"/>
      <c r="D134" s="155">
        <v>0</v>
      </c>
      <c r="E134" s="155">
        <v>0</v>
      </c>
      <c r="F134" s="141">
        <f t="shared" si="52"/>
        <v>0</v>
      </c>
    </row>
    <row r="135" spans="1:9">
      <c r="A135" s="349"/>
      <c r="B135" s="154"/>
      <c r="C135" s="154"/>
      <c r="D135" s="155"/>
      <c r="E135" s="155"/>
      <c r="F135" s="141">
        <f t="shared" si="52"/>
        <v>0</v>
      </c>
    </row>
    <row r="136" spans="1:9">
      <c r="A136" s="349"/>
      <c r="B136" s="154"/>
      <c r="C136" s="154"/>
      <c r="D136" s="155"/>
      <c r="E136" s="155"/>
      <c r="F136" s="141">
        <f t="shared" si="52"/>
        <v>0</v>
      </c>
    </row>
    <row r="137" spans="1:9">
      <c r="A137" s="350"/>
      <c r="B137" s="156"/>
      <c r="C137" s="156"/>
      <c r="D137" s="157"/>
      <c r="E137" s="157"/>
      <c r="F137" s="141">
        <f t="shared" si="52"/>
        <v>0</v>
      </c>
    </row>
    <row r="138" spans="1:9">
      <c r="A138" s="351" t="s">
        <v>686</v>
      </c>
      <c r="B138" s="146" t="s">
        <v>615</v>
      </c>
      <c r="C138" s="146" t="s">
        <v>597</v>
      </c>
      <c r="D138" s="147">
        <v>0.3611111111111111</v>
      </c>
      <c r="E138" s="147">
        <v>0.375</v>
      </c>
      <c r="F138" s="141">
        <f t="shared" si="52"/>
        <v>1.3888888888888895E-2</v>
      </c>
      <c r="H138" s="148" t="s">
        <v>595</v>
      </c>
      <c r="I138" s="148" t="s">
        <v>596</v>
      </c>
    </row>
    <row r="139" spans="1:9">
      <c r="A139" s="346"/>
      <c r="B139" s="140" t="s">
        <v>831</v>
      </c>
      <c r="C139" s="140" t="s">
        <v>594</v>
      </c>
      <c r="D139" s="141">
        <v>0.375</v>
      </c>
      <c r="E139" s="141">
        <v>0.4375</v>
      </c>
      <c r="F139" s="141">
        <f t="shared" si="52"/>
        <v>6.25E-2</v>
      </c>
      <c r="H139" s="142" t="s">
        <v>594</v>
      </c>
      <c r="I139" s="141">
        <f t="shared" ref="I139" si="53">SUMIFS(F138:F152, C138:C152,H139)</f>
        <v>0.29513888888888878</v>
      </c>
    </row>
    <row r="140" spans="1:9">
      <c r="A140" s="34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4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4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4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4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4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46"/>
      <c r="B146" s="166" t="s">
        <v>953</v>
      </c>
      <c r="C146" s="140" t="s">
        <v>594</v>
      </c>
      <c r="D146" s="141">
        <v>0.64583333333333337</v>
      </c>
      <c r="E146" s="141">
        <v>0.69791666666666663</v>
      </c>
      <c r="F146" s="141">
        <f t="shared" si="52"/>
        <v>5.2083333333333259E-2</v>
      </c>
      <c r="I146" s="143"/>
    </row>
    <row r="147" spans="1:9">
      <c r="A147" s="346"/>
      <c r="B147" s="165" t="s">
        <v>638</v>
      </c>
      <c r="C147" s="140" t="s">
        <v>602</v>
      </c>
      <c r="D147" s="141">
        <v>0.69791666666666663</v>
      </c>
      <c r="E147" s="141">
        <v>0.70833333333333337</v>
      </c>
      <c r="F147" s="141">
        <f t="shared" si="52"/>
        <v>1.0416666666666741E-2</v>
      </c>
      <c r="I147" s="143"/>
    </row>
    <row r="148" spans="1:9">
      <c r="A148" s="346"/>
      <c r="B148" s="165" t="s">
        <v>954</v>
      </c>
      <c r="C148" s="140" t="s">
        <v>594</v>
      </c>
      <c r="D148" s="141">
        <v>0.70833333333333337</v>
      </c>
      <c r="E148" s="141">
        <v>0.75347222222222221</v>
      </c>
      <c r="F148" s="141">
        <f>E148-D148</f>
        <v>4.513888888888884E-2</v>
      </c>
    </row>
    <row r="149" spans="1:9">
      <c r="A149" s="346"/>
      <c r="B149" s="140" t="s">
        <v>955</v>
      </c>
      <c r="C149" s="140" t="s">
        <v>594</v>
      </c>
      <c r="D149" s="141">
        <v>0.78125</v>
      </c>
      <c r="E149" s="141">
        <v>0.8125</v>
      </c>
      <c r="F149" s="141">
        <f t="shared" si="52"/>
        <v>3.125E-2</v>
      </c>
    </row>
    <row r="150" spans="1:9">
      <c r="A150" s="346"/>
      <c r="B150" s="140"/>
      <c r="C150" s="140"/>
      <c r="D150" s="141"/>
      <c r="E150" s="141"/>
      <c r="F150" s="141">
        <f t="shared" si="52"/>
        <v>0</v>
      </c>
    </row>
    <row r="151" spans="1:9">
      <c r="A151" s="346"/>
      <c r="C151" s="140"/>
      <c r="D151" s="141"/>
      <c r="E151" s="141"/>
      <c r="F151" s="141">
        <f t="shared" si="52"/>
        <v>0</v>
      </c>
    </row>
    <row r="152" spans="1:9">
      <c r="A152" s="34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46" t="s">
        <v>592</v>
      </c>
      <c r="B2" s="140" t="s">
        <v>956</v>
      </c>
      <c r="C2" s="140" t="s">
        <v>594</v>
      </c>
      <c r="D2" s="141">
        <v>0.35416666666666669</v>
      </c>
      <c r="E2" s="141">
        <v>0.39583333333333331</v>
      </c>
      <c r="F2" s="141">
        <f>E2-D2</f>
        <v>4.166666666666663E-2</v>
      </c>
      <c r="H2" s="139" t="s">
        <v>595</v>
      </c>
      <c r="I2" s="139" t="s">
        <v>596</v>
      </c>
      <c r="Q2" t="s">
        <v>594</v>
      </c>
    </row>
    <row r="3" spans="1:17">
      <c r="A3" s="34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4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4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46"/>
      <c r="B6" s="140" t="s">
        <v>619</v>
      </c>
      <c r="C6" s="140" t="s">
        <v>602</v>
      </c>
      <c r="D6" s="141">
        <v>0.54236111111111118</v>
      </c>
      <c r="E6" s="141">
        <v>0.5625</v>
      </c>
      <c r="F6" s="141">
        <f t="shared" si="0"/>
        <v>2.0138888888888817E-2</v>
      </c>
      <c r="H6" s="142" t="s">
        <v>597</v>
      </c>
      <c r="I6" s="141">
        <f>SUMIFS(F2:F16, C2:C16,H6)</f>
        <v>3.0555555555555482E-2</v>
      </c>
      <c r="Q6" t="s">
        <v>604</v>
      </c>
    </row>
    <row r="7" spans="1:17">
      <c r="A7" s="34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46"/>
      <c r="B8" s="140" t="s">
        <v>959</v>
      </c>
      <c r="C8" s="140" t="s">
        <v>594</v>
      </c>
      <c r="D8" s="141">
        <v>0.57708333333333328</v>
      </c>
      <c r="E8" s="141">
        <v>0.625</v>
      </c>
      <c r="F8" s="141">
        <f t="shared" si="0"/>
        <v>4.7916666666666718E-2</v>
      </c>
      <c r="H8" s="142" t="s">
        <v>602</v>
      </c>
      <c r="I8" s="141">
        <f>SUMIFS(F2:F16, C2:C16,H8)</f>
        <v>2.6388888888888851E-2</v>
      </c>
    </row>
    <row r="9" spans="1:17">
      <c r="A9" s="346"/>
      <c r="B9" s="140" t="s">
        <v>960</v>
      </c>
      <c r="C9" s="140" t="s">
        <v>594</v>
      </c>
      <c r="D9" s="141">
        <v>0.62569444444444444</v>
      </c>
      <c r="E9" s="141">
        <v>0.67222222222222217</v>
      </c>
      <c r="F9" s="141">
        <f t="shared" si="0"/>
        <v>4.6527777777777724E-2</v>
      </c>
      <c r="H9" s="138" t="s">
        <v>608</v>
      </c>
      <c r="I9" s="139">
        <f>SUM(I3:I8)</f>
        <v>0.5034722222222221</v>
      </c>
    </row>
    <row r="10" spans="1:17">
      <c r="A10" s="346"/>
      <c r="B10" s="140" t="s">
        <v>631</v>
      </c>
      <c r="C10" s="140" t="s">
        <v>600</v>
      </c>
      <c r="D10" s="141">
        <v>0.67222222222222217</v>
      </c>
      <c r="E10" s="141">
        <v>0.72222222222222221</v>
      </c>
      <c r="F10" s="141">
        <f t="shared" si="0"/>
        <v>5.0000000000000044E-2</v>
      </c>
      <c r="I10" s="143"/>
    </row>
    <row r="11" spans="1:17">
      <c r="A11" s="346"/>
      <c r="B11" s="140" t="s">
        <v>961</v>
      </c>
      <c r="C11" s="140" t="s">
        <v>594</v>
      </c>
      <c r="D11" s="141">
        <v>0.72291666666666676</v>
      </c>
      <c r="E11" s="141">
        <v>0.74305555555555547</v>
      </c>
      <c r="F11" s="141">
        <f t="shared" si="0"/>
        <v>2.0138888888888706E-2</v>
      </c>
      <c r="I11" s="143"/>
    </row>
    <row r="12" spans="1:17">
      <c r="A12" s="346"/>
      <c r="B12" s="140" t="s">
        <v>962</v>
      </c>
      <c r="C12" s="140" t="s">
        <v>597</v>
      </c>
      <c r="D12" s="141">
        <v>0.74375000000000002</v>
      </c>
      <c r="E12" s="141">
        <v>0.76388888888888884</v>
      </c>
      <c r="F12" s="141">
        <f t="shared" si="0"/>
        <v>2.0138888888888817E-2</v>
      </c>
    </row>
    <row r="13" spans="1:17">
      <c r="A13" s="346"/>
      <c r="B13" s="140" t="s">
        <v>765</v>
      </c>
      <c r="C13" s="140" t="s">
        <v>598</v>
      </c>
      <c r="D13" s="141">
        <v>0.76458333333333339</v>
      </c>
      <c r="E13" s="141">
        <v>0.77083333333333337</v>
      </c>
      <c r="F13" s="141">
        <f t="shared" si="0"/>
        <v>6.2499999999999778E-3</v>
      </c>
    </row>
    <row r="14" spans="1:17">
      <c r="A14" s="346"/>
      <c r="B14" s="140" t="s">
        <v>648</v>
      </c>
      <c r="C14" s="140" t="s">
        <v>604</v>
      </c>
      <c r="D14" s="141">
        <v>0.7715277777777777</v>
      </c>
      <c r="E14" s="141">
        <v>0.84027777777777779</v>
      </c>
      <c r="F14" s="141">
        <f t="shared" si="0"/>
        <v>6.8750000000000089E-2</v>
      </c>
    </row>
    <row r="15" spans="1:17">
      <c r="A15" s="346"/>
      <c r="B15" s="140" t="s">
        <v>963</v>
      </c>
      <c r="C15" s="140" t="s">
        <v>598</v>
      </c>
      <c r="D15" s="141">
        <v>0.84027777777777779</v>
      </c>
      <c r="E15" s="141">
        <v>0.85416666666666663</v>
      </c>
      <c r="F15" s="141">
        <f t="shared" si="0"/>
        <v>1.388888888888884E-2</v>
      </c>
    </row>
    <row r="16" spans="1:17">
      <c r="A16" s="346"/>
      <c r="B16" s="140" t="s">
        <v>719</v>
      </c>
      <c r="C16" s="140" t="s">
        <v>597</v>
      </c>
      <c r="D16" s="141">
        <v>0.85486111111111107</v>
      </c>
      <c r="E16" s="141">
        <v>0.86458333333333337</v>
      </c>
      <c r="F16" s="141">
        <v>1.0416666666666666E-2</v>
      </c>
    </row>
    <row r="17" spans="1:9">
      <c r="A17" s="346" t="s">
        <v>704</v>
      </c>
      <c r="B17" s="140" t="s">
        <v>956</v>
      </c>
      <c r="C17" s="140" t="s">
        <v>594</v>
      </c>
      <c r="D17" s="141">
        <v>0.35416666666666669</v>
      </c>
      <c r="E17" s="141">
        <v>0.39583333333333331</v>
      </c>
      <c r="F17" s="141">
        <f t="shared" si="0"/>
        <v>4.166666666666663E-2</v>
      </c>
      <c r="H17" s="139" t="s">
        <v>595</v>
      </c>
      <c r="I17" s="139" t="s">
        <v>596</v>
      </c>
    </row>
    <row r="18" spans="1:9">
      <c r="A18" s="34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4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4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4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4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4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4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46"/>
      <c r="B25" s="140" t="s">
        <v>967</v>
      </c>
      <c r="C25" s="140" t="s">
        <v>597</v>
      </c>
      <c r="D25" s="141">
        <v>0.72291666666666676</v>
      </c>
      <c r="E25" s="141">
        <v>0.76388888888888884</v>
      </c>
      <c r="F25" s="141">
        <f t="shared" si="0"/>
        <v>4.0972222222222077E-2</v>
      </c>
      <c r="I25" s="143"/>
    </row>
    <row r="26" spans="1:9">
      <c r="A26" s="346"/>
      <c r="B26" s="140" t="s">
        <v>968</v>
      </c>
      <c r="C26" s="140" t="s">
        <v>598</v>
      </c>
      <c r="D26" s="141">
        <v>0.76458333333333339</v>
      </c>
      <c r="E26" s="141">
        <v>0.77083333333333337</v>
      </c>
      <c r="F26" s="141">
        <f t="shared" si="0"/>
        <v>6.2499999999999778E-3</v>
      </c>
      <c r="I26" s="143"/>
    </row>
    <row r="27" spans="1:9">
      <c r="A27" s="346"/>
      <c r="B27" s="140" t="s">
        <v>648</v>
      </c>
      <c r="C27" s="140" t="s">
        <v>604</v>
      </c>
      <c r="D27" s="141">
        <v>0.7715277777777777</v>
      </c>
      <c r="E27" s="141">
        <v>0.84027777777777779</v>
      </c>
      <c r="F27" s="141">
        <f t="shared" si="0"/>
        <v>6.8750000000000089E-2</v>
      </c>
    </row>
    <row r="28" spans="1:9">
      <c r="A28" s="346"/>
      <c r="B28" s="140" t="s">
        <v>774</v>
      </c>
      <c r="C28" s="140" t="s">
        <v>598</v>
      </c>
      <c r="D28" s="141">
        <v>0.84375</v>
      </c>
      <c r="E28" s="141">
        <v>0.85486111111111107</v>
      </c>
      <c r="F28" s="141">
        <f t="shared" si="0"/>
        <v>1.1111111111111072E-2</v>
      </c>
    </row>
    <row r="29" spans="1:9">
      <c r="A29" s="346"/>
      <c r="B29" s="140" t="s">
        <v>947</v>
      </c>
      <c r="C29" s="140" t="s">
        <v>597</v>
      </c>
      <c r="D29" s="141">
        <v>0.85486111111111107</v>
      </c>
      <c r="E29" s="141">
        <v>0.8652777777777777</v>
      </c>
      <c r="F29" s="141">
        <f t="shared" si="0"/>
        <v>1.041666666666663E-2</v>
      </c>
    </row>
    <row r="30" spans="1:9">
      <c r="A30" s="346"/>
      <c r="B30" s="140"/>
      <c r="C30" s="140" t="s">
        <v>597</v>
      </c>
      <c r="D30" s="141"/>
      <c r="E30" s="141"/>
      <c r="F30" s="141">
        <f t="shared" si="0"/>
        <v>0</v>
      </c>
    </row>
    <row r="31" spans="1:9">
      <c r="A31" s="353"/>
      <c r="B31" s="140"/>
      <c r="C31" s="140" t="s">
        <v>597</v>
      </c>
      <c r="D31" s="141"/>
      <c r="E31" s="141"/>
      <c r="F31" s="141">
        <f t="shared" si="0"/>
        <v>0</v>
      </c>
    </row>
    <row r="32" spans="1:9">
      <c r="A32" s="351" t="s">
        <v>622</v>
      </c>
      <c r="B32" s="140" t="s">
        <v>969</v>
      </c>
      <c r="C32" s="140" t="s">
        <v>594</v>
      </c>
      <c r="D32" s="153">
        <v>0.35416666666666669</v>
      </c>
      <c r="E32" s="153">
        <v>0.4375</v>
      </c>
      <c r="F32" s="141">
        <f t="shared" si="0"/>
        <v>8.3333333333333315E-2</v>
      </c>
      <c r="H32" s="139" t="s">
        <v>595</v>
      </c>
      <c r="I32" s="139" t="s">
        <v>596</v>
      </c>
    </row>
    <row r="33" spans="1:9">
      <c r="A33" s="346"/>
      <c r="B33" s="140" t="s">
        <v>970</v>
      </c>
      <c r="C33" s="140" t="s">
        <v>594</v>
      </c>
      <c r="D33" s="141">
        <v>0.4375</v>
      </c>
      <c r="E33" s="141">
        <v>0.45833333333333331</v>
      </c>
      <c r="F33" s="141">
        <f t="shared" si="0"/>
        <v>2.0833333333333315E-2</v>
      </c>
      <c r="H33" s="142" t="s">
        <v>594</v>
      </c>
      <c r="I33" s="141">
        <f>SUMIFS(F32:F46, C32:C46,H33)</f>
        <v>0.26736111111111105</v>
      </c>
    </row>
    <row r="34" spans="1:9">
      <c r="A34" s="346"/>
      <c r="B34" s="140" t="s">
        <v>812</v>
      </c>
      <c r="C34" s="140" t="s">
        <v>602</v>
      </c>
      <c r="D34" s="141">
        <v>0.45833333333333331</v>
      </c>
      <c r="E34" s="141">
        <v>0.46875</v>
      </c>
      <c r="F34" s="141">
        <f t="shared" si="0"/>
        <v>1.0416666666666685E-2</v>
      </c>
      <c r="H34" s="142" t="s">
        <v>598</v>
      </c>
      <c r="I34" s="141">
        <f>SUMIFS(F32:F46, C32:C46,H34)</f>
        <v>1.388888888888884E-2</v>
      </c>
    </row>
    <row r="35" spans="1:9">
      <c r="A35" s="346"/>
      <c r="B35" s="140" t="s">
        <v>971</v>
      </c>
      <c r="C35" s="140" t="s">
        <v>594</v>
      </c>
      <c r="D35" s="141">
        <v>0.46875</v>
      </c>
      <c r="E35" s="141">
        <v>0.5</v>
      </c>
      <c r="F35" s="141">
        <f t="shared" si="0"/>
        <v>3.125E-2</v>
      </c>
      <c r="H35" s="142" t="s">
        <v>600</v>
      </c>
      <c r="I35" s="141">
        <f>SUMIFS(F32:F46, C32:C46,H35)</f>
        <v>5.555555555555558E-2</v>
      </c>
    </row>
    <row r="36" spans="1:9">
      <c r="A36" s="346"/>
      <c r="B36" s="140" t="s">
        <v>972</v>
      </c>
      <c r="C36" s="140" t="s">
        <v>594</v>
      </c>
      <c r="D36" s="141">
        <v>0.5</v>
      </c>
      <c r="E36" s="141">
        <v>0.54166666666666663</v>
      </c>
      <c r="F36" s="141">
        <f t="shared" si="0"/>
        <v>4.166666666666663E-2</v>
      </c>
      <c r="H36" s="142" t="s">
        <v>597</v>
      </c>
      <c r="I36" s="141">
        <f>SUMIFS(F32:F46, C32:C46,H36)</f>
        <v>1.5277777777777724E-2</v>
      </c>
    </row>
    <row r="37" spans="1:9">
      <c r="A37" s="34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46"/>
      <c r="B38" s="140" t="s">
        <v>834</v>
      </c>
      <c r="C38" s="140" t="s">
        <v>598</v>
      </c>
      <c r="D38" s="141">
        <v>0.58333333333333337</v>
      </c>
      <c r="E38" s="141">
        <v>0.59375</v>
      </c>
      <c r="F38" s="141">
        <f t="shared" si="0"/>
        <v>1.041666666666663E-2</v>
      </c>
      <c r="H38" s="142" t="s">
        <v>602</v>
      </c>
      <c r="I38" s="141">
        <f>SUMIFS(F32:F46, C32:C46,H38)</f>
        <v>5.2083333333333426E-2</v>
      </c>
    </row>
    <row r="39" spans="1:9">
      <c r="A39" s="346"/>
      <c r="B39" s="140" t="s">
        <v>973</v>
      </c>
      <c r="C39" s="140" t="s">
        <v>594</v>
      </c>
      <c r="D39" s="141">
        <v>0.59375</v>
      </c>
      <c r="E39" s="141">
        <v>0.63888888888888895</v>
      </c>
      <c r="F39" s="141">
        <f t="shared" si="0"/>
        <v>4.5138888888888951E-2</v>
      </c>
      <c r="H39" s="138" t="s">
        <v>608</v>
      </c>
      <c r="I39" s="139">
        <f t="shared" ref="I39" si="8">SUM(I33:I38)</f>
        <v>0.47013888888888872</v>
      </c>
    </row>
    <row r="40" spans="1:9">
      <c r="A40" s="346"/>
      <c r="B40" s="140" t="s">
        <v>974</v>
      </c>
      <c r="C40" s="140" t="s">
        <v>594</v>
      </c>
      <c r="D40" s="141">
        <v>0.63888888888888895</v>
      </c>
      <c r="E40" s="141">
        <v>0.66666666666666663</v>
      </c>
      <c r="F40" s="141">
        <f t="shared" si="0"/>
        <v>2.7777777777777679E-2</v>
      </c>
      <c r="I40" s="143"/>
    </row>
    <row r="41" spans="1:9">
      <c r="A41" s="346"/>
      <c r="B41" s="140" t="s">
        <v>643</v>
      </c>
      <c r="C41" s="140" t="s">
        <v>600</v>
      </c>
      <c r="D41" s="141">
        <v>0.66666666666666663</v>
      </c>
      <c r="E41" s="141">
        <v>0.72222222222222221</v>
      </c>
      <c r="F41" s="141">
        <f t="shared" si="0"/>
        <v>5.555555555555558E-2</v>
      </c>
    </row>
    <row r="42" spans="1:9">
      <c r="A42" s="346"/>
      <c r="B42" s="140" t="s">
        <v>641</v>
      </c>
      <c r="C42" s="140" t="s">
        <v>594</v>
      </c>
      <c r="D42" s="141">
        <v>0.74305555555555547</v>
      </c>
      <c r="E42" s="141">
        <v>0.76041666666666663</v>
      </c>
      <c r="F42" s="141">
        <f t="shared" si="0"/>
        <v>1.736111111111116E-2</v>
      </c>
    </row>
    <row r="43" spans="1:9">
      <c r="A43" s="346"/>
      <c r="B43" s="140" t="s">
        <v>975</v>
      </c>
      <c r="C43" s="140" t="s">
        <v>598</v>
      </c>
      <c r="D43" s="141">
        <v>0.76736111111111116</v>
      </c>
      <c r="E43" s="141">
        <v>0.77083333333333337</v>
      </c>
      <c r="F43" s="141">
        <f>E43-D43</f>
        <v>3.4722222222222099E-3</v>
      </c>
    </row>
    <row r="44" spans="1:9">
      <c r="A44" s="346"/>
      <c r="B44" s="140" t="s">
        <v>976</v>
      </c>
      <c r="C44" s="140" t="s">
        <v>604</v>
      </c>
      <c r="D44" s="141">
        <v>0.77083333333333337</v>
      </c>
      <c r="E44" s="141">
        <v>0.83680555555555547</v>
      </c>
      <c r="F44" s="141">
        <f t="shared" si="0"/>
        <v>6.5972222222222099E-2</v>
      </c>
    </row>
    <row r="45" spans="1:9">
      <c r="A45" s="346"/>
      <c r="B45" s="140" t="s">
        <v>947</v>
      </c>
      <c r="C45" s="140" t="s">
        <v>597</v>
      </c>
      <c r="D45" s="141">
        <v>0.85069444444444453</v>
      </c>
      <c r="E45" s="141">
        <v>0.86597222222222225</v>
      </c>
      <c r="F45" s="141">
        <f>E45-D45</f>
        <v>1.5277777777777724E-2</v>
      </c>
    </row>
    <row r="46" spans="1:9">
      <c r="A46" s="346"/>
      <c r="B46" s="140" t="s">
        <v>977</v>
      </c>
      <c r="C46" s="140"/>
      <c r="D46" s="141"/>
      <c r="E46" s="141"/>
      <c r="F46" s="141">
        <f t="shared" si="0"/>
        <v>0</v>
      </c>
    </row>
    <row r="47" spans="1:9">
      <c r="A47" s="346" t="s">
        <v>636</v>
      </c>
      <c r="B47" s="140" t="s">
        <v>978</v>
      </c>
      <c r="C47" s="140" t="s">
        <v>600</v>
      </c>
      <c r="D47" s="141">
        <v>0.35416666666666669</v>
      </c>
      <c r="E47" s="141">
        <v>0.3888888888888889</v>
      </c>
      <c r="F47" s="141">
        <f t="shared" si="0"/>
        <v>3.472222222222221E-2</v>
      </c>
      <c r="H47" s="139" t="s">
        <v>595</v>
      </c>
      <c r="I47" s="139" t="s">
        <v>596</v>
      </c>
    </row>
    <row r="48" spans="1:9">
      <c r="A48" s="34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4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4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4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4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4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4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46"/>
      <c r="B55" s="140" t="s">
        <v>984</v>
      </c>
      <c r="C55" s="140" t="s">
        <v>594</v>
      </c>
      <c r="D55" s="141">
        <v>0.58333333333333337</v>
      </c>
      <c r="E55" s="141">
        <v>0.64583333333333337</v>
      </c>
      <c r="F55" s="141">
        <f t="shared" si="0"/>
        <v>6.25E-2</v>
      </c>
      <c r="I55" s="143"/>
    </row>
    <row r="56" spans="1:9">
      <c r="A56" s="346"/>
      <c r="B56" s="140" t="s">
        <v>985</v>
      </c>
      <c r="C56" s="140" t="s">
        <v>600</v>
      </c>
      <c r="D56" s="141">
        <v>0.64583333333333337</v>
      </c>
      <c r="E56" s="141">
        <v>0.67222222222222217</v>
      </c>
      <c r="F56" s="141">
        <f t="shared" si="0"/>
        <v>2.6388888888888795E-2</v>
      </c>
      <c r="I56" s="143"/>
    </row>
    <row r="57" spans="1:9">
      <c r="A57" s="346"/>
      <c r="B57" s="140" t="s">
        <v>643</v>
      </c>
      <c r="C57" s="140" t="s">
        <v>600</v>
      </c>
      <c r="D57" s="141">
        <v>0.67222222222222217</v>
      </c>
      <c r="E57" s="141">
        <v>0.72222222222222221</v>
      </c>
      <c r="F57" s="141">
        <f t="shared" si="0"/>
        <v>5.0000000000000044E-2</v>
      </c>
    </row>
    <row r="58" spans="1:9">
      <c r="A58" s="346"/>
      <c r="B58" s="140" t="s">
        <v>986</v>
      </c>
      <c r="C58" s="140" t="s">
        <v>594</v>
      </c>
      <c r="D58" s="141">
        <v>0.72222222222222221</v>
      </c>
      <c r="E58" s="141">
        <v>0.74305555555555547</v>
      </c>
      <c r="F58" s="141">
        <f t="shared" si="0"/>
        <v>2.0833333333333259E-2</v>
      </c>
    </row>
    <row r="59" spans="1:9">
      <c r="A59" s="346"/>
      <c r="B59" s="140" t="s">
        <v>987</v>
      </c>
      <c r="C59" s="140" t="s">
        <v>594</v>
      </c>
      <c r="D59" s="141">
        <v>0.74305555555555547</v>
      </c>
      <c r="E59" s="141">
        <v>0.76388888888888884</v>
      </c>
      <c r="F59" s="141">
        <f t="shared" si="0"/>
        <v>2.083333333333337E-2</v>
      </c>
    </row>
    <row r="60" spans="1:9">
      <c r="A60" s="346"/>
      <c r="B60" s="140" t="s">
        <v>354</v>
      </c>
      <c r="C60" s="140" t="s">
        <v>604</v>
      </c>
      <c r="D60" s="141">
        <v>0.77083333333333337</v>
      </c>
      <c r="E60" s="141">
        <v>0.83958333333333324</v>
      </c>
      <c r="F60" s="141">
        <f t="shared" si="0"/>
        <v>6.8749999999999867E-2</v>
      </c>
    </row>
    <row r="61" spans="1:9">
      <c r="A61" s="346"/>
      <c r="B61" s="140" t="s">
        <v>988</v>
      </c>
      <c r="C61" s="140" t="s">
        <v>597</v>
      </c>
      <c r="D61" s="141">
        <v>0.85069444444444453</v>
      </c>
      <c r="E61" s="141">
        <v>0.86597222222222225</v>
      </c>
      <c r="F61" s="141">
        <f t="shared" si="0"/>
        <v>1.5277777777777724E-2</v>
      </c>
    </row>
    <row r="62" spans="1:9">
      <c r="A62" s="346" t="s">
        <v>645</v>
      </c>
      <c r="B62" s="140" t="s">
        <v>989</v>
      </c>
      <c r="C62" s="140" t="s">
        <v>594</v>
      </c>
      <c r="D62" s="141">
        <v>0.35416666666666669</v>
      </c>
      <c r="E62" s="141">
        <v>0.39583333333333331</v>
      </c>
      <c r="F62" s="141">
        <f t="shared" si="0"/>
        <v>4.166666666666663E-2</v>
      </c>
      <c r="H62" s="139" t="s">
        <v>595</v>
      </c>
      <c r="I62" s="139" t="s">
        <v>596</v>
      </c>
    </row>
    <row r="63" spans="1:9">
      <c r="A63" s="346"/>
      <c r="B63" s="140" t="s">
        <v>990</v>
      </c>
      <c r="C63" s="140" t="s">
        <v>594</v>
      </c>
      <c r="D63" s="141">
        <v>0.39583333333333331</v>
      </c>
      <c r="E63" s="141">
        <v>0.4375</v>
      </c>
      <c r="F63" s="141">
        <f t="shared" si="0"/>
        <v>4.1666666666666685E-2</v>
      </c>
      <c r="H63" s="142" t="s">
        <v>594</v>
      </c>
      <c r="I63" s="141">
        <f>SUMIFS(F62:F76, C62:C76,H63)</f>
        <v>0.27986111111111117</v>
      </c>
    </row>
    <row r="64" spans="1:9">
      <c r="A64" s="346"/>
      <c r="B64" s="140" t="s">
        <v>824</v>
      </c>
      <c r="C64" s="140" t="s">
        <v>602</v>
      </c>
      <c r="D64" s="141">
        <v>0.4375</v>
      </c>
      <c r="E64" s="141">
        <v>0.44444444444444442</v>
      </c>
      <c r="F64" s="141">
        <f t="shared" si="0"/>
        <v>6.9444444444444198E-3</v>
      </c>
      <c r="H64" s="142" t="s">
        <v>598</v>
      </c>
      <c r="I64" s="141">
        <f>SUMIFS(F62:F76, C62:C76,H64)</f>
        <v>4.8611111111110938E-3</v>
      </c>
    </row>
    <row r="65" spans="1:9">
      <c r="A65" s="346"/>
      <c r="B65" s="140" t="s">
        <v>991</v>
      </c>
      <c r="C65" s="140" t="s">
        <v>594</v>
      </c>
      <c r="D65" s="141">
        <v>0.44444444444444442</v>
      </c>
      <c r="E65" s="141">
        <v>0.52777777777777779</v>
      </c>
      <c r="F65" s="141">
        <f t="shared" si="0"/>
        <v>8.333333333333337E-2</v>
      </c>
      <c r="H65" s="142" t="s">
        <v>600</v>
      </c>
      <c r="I65" s="141">
        <f>SUMIFS(F62:F76, C62:C76,H65)</f>
        <v>0.13263888888888897</v>
      </c>
    </row>
    <row r="66" spans="1:9">
      <c r="A66" s="346"/>
      <c r="B66" s="140" t="s">
        <v>655</v>
      </c>
      <c r="C66" s="140" t="s">
        <v>602</v>
      </c>
      <c r="D66" s="141">
        <v>0.52777777777777779</v>
      </c>
      <c r="E66" s="141">
        <v>0.54861111111111105</v>
      </c>
      <c r="F66" s="141">
        <f t="shared" si="0"/>
        <v>2.0833333333333259E-2</v>
      </c>
      <c r="H66" s="142" t="s">
        <v>597</v>
      </c>
      <c r="I66" s="141">
        <f>SUMIFS(F62:F76, C62:C76,H66)</f>
        <v>3.75000000000002E-2</v>
      </c>
    </row>
    <row r="67" spans="1:9">
      <c r="A67" s="34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46"/>
      <c r="B68" s="140" t="s">
        <v>993</v>
      </c>
      <c r="C68" s="140" t="s">
        <v>594</v>
      </c>
      <c r="D68" s="141">
        <v>0.59375</v>
      </c>
      <c r="E68" s="141">
        <v>0.59722222222222221</v>
      </c>
      <c r="F68" s="141">
        <f t="shared" si="16"/>
        <v>3.4722222222222099E-3</v>
      </c>
      <c r="H68" s="142" t="s">
        <v>602</v>
      </c>
      <c r="I68" s="141">
        <f>SUMIFS(F62:F76, C62:C76,H68)</f>
        <v>2.7777777777777679E-2</v>
      </c>
    </row>
    <row r="69" spans="1:9">
      <c r="A69" s="346"/>
      <c r="B69" s="140" t="s">
        <v>994</v>
      </c>
      <c r="C69" s="140" t="s">
        <v>594</v>
      </c>
      <c r="D69" s="141">
        <v>0.59722222222222221</v>
      </c>
      <c r="E69" s="141">
        <v>0.65625</v>
      </c>
      <c r="F69" s="141">
        <f>E69-D69</f>
        <v>5.902777777777779E-2</v>
      </c>
      <c r="H69" s="138" t="s">
        <v>608</v>
      </c>
      <c r="I69" s="139">
        <f t="shared" ref="I69" si="17">SUM(I63:I68)</f>
        <v>0.5506944444444446</v>
      </c>
    </row>
    <row r="70" spans="1:9">
      <c r="A70" s="346"/>
      <c r="B70" s="140" t="s">
        <v>631</v>
      </c>
      <c r="C70" s="140" t="s">
        <v>594</v>
      </c>
      <c r="D70" s="141">
        <v>0.67013888888888884</v>
      </c>
      <c r="E70" s="141">
        <v>0.72083333333333333</v>
      </c>
      <c r="F70" s="141">
        <f>E70-D70</f>
        <v>5.0694444444444486E-2</v>
      </c>
      <c r="I70" s="143"/>
    </row>
    <row r="71" spans="1:9">
      <c r="A71" s="346"/>
      <c r="B71" s="140" t="s">
        <v>995</v>
      </c>
      <c r="C71" s="140" t="s">
        <v>600</v>
      </c>
      <c r="D71" s="141">
        <v>0.72222222222222221</v>
      </c>
      <c r="E71" s="141">
        <v>0.74305555555555547</v>
      </c>
      <c r="F71" s="141">
        <f>E71-D71</f>
        <v>2.0833333333333259E-2</v>
      </c>
      <c r="I71" s="143"/>
    </row>
    <row r="72" spans="1:9">
      <c r="A72" s="346"/>
      <c r="B72" s="140" t="s">
        <v>610</v>
      </c>
      <c r="C72" s="140" t="s">
        <v>597</v>
      </c>
      <c r="D72" s="141">
        <v>0.74305555555555547</v>
      </c>
      <c r="E72" s="141">
        <v>0.76458333333333339</v>
      </c>
      <c r="F72" s="141">
        <f>E72-D72</f>
        <v>2.1527777777777923E-2</v>
      </c>
    </row>
    <row r="73" spans="1:9">
      <c r="A73" s="346"/>
      <c r="B73" s="140" t="s">
        <v>996</v>
      </c>
      <c r="C73" s="140" t="s">
        <v>604</v>
      </c>
      <c r="D73" s="141">
        <v>0.7715277777777777</v>
      </c>
      <c r="E73" s="141">
        <v>0.83958333333333324</v>
      </c>
      <c r="F73" s="141">
        <f>E73-D73</f>
        <v>6.8055555555555536E-2</v>
      </c>
    </row>
    <row r="74" spans="1:9">
      <c r="A74" s="346"/>
      <c r="B74" s="140" t="s">
        <v>997</v>
      </c>
      <c r="C74" s="140" t="s">
        <v>598</v>
      </c>
      <c r="D74" s="141">
        <v>0.84375</v>
      </c>
      <c r="E74" s="141">
        <v>0.84861111111111109</v>
      </c>
      <c r="F74" s="141">
        <f>E74-D74</f>
        <v>4.8611111111110938E-3</v>
      </c>
    </row>
    <row r="75" spans="1:9">
      <c r="A75" s="346"/>
      <c r="B75" s="140" t="s">
        <v>998</v>
      </c>
      <c r="C75" s="140" t="s">
        <v>597</v>
      </c>
      <c r="D75" s="141">
        <v>0.84861111111111109</v>
      </c>
      <c r="E75" s="141">
        <v>0.86458333333333337</v>
      </c>
      <c r="F75" s="141">
        <f>E75-D75</f>
        <v>1.5972222222222276E-2</v>
      </c>
    </row>
    <row r="76" spans="1:9">
      <c r="A76" s="346"/>
      <c r="B76" s="140" t="s">
        <v>999</v>
      </c>
      <c r="C76" s="140" t="s">
        <v>600</v>
      </c>
      <c r="D76" s="141">
        <v>0.91666666666666663</v>
      </c>
      <c r="E76" s="141">
        <v>0.98333333333333339</v>
      </c>
      <c r="F76" s="141">
        <f>E76-D76</f>
        <v>6.6666666666666763E-2</v>
      </c>
    </row>
    <row r="77" spans="1:9">
      <c r="A77" s="346" t="s">
        <v>28</v>
      </c>
      <c r="B77" s="140" t="s">
        <v>989</v>
      </c>
      <c r="C77" s="140" t="s">
        <v>594</v>
      </c>
      <c r="D77" s="141">
        <v>0.35416666666666669</v>
      </c>
      <c r="E77" s="141">
        <v>0.39583333333333331</v>
      </c>
      <c r="F77" s="141">
        <f t="shared" si="16"/>
        <v>4.166666666666663E-2</v>
      </c>
      <c r="H77" s="139" t="s">
        <v>595</v>
      </c>
      <c r="I77" s="139" t="s">
        <v>596</v>
      </c>
    </row>
    <row r="78" spans="1:9">
      <c r="A78" s="34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4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4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4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4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4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4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46"/>
      <c r="B85" s="140" t="s">
        <v>962</v>
      </c>
      <c r="C85" s="140" t="s">
        <v>597</v>
      </c>
      <c r="D85" s="141">
        <v>0.72291666666666676</v>
      </c>
      <c r="E85" s="141">
        <v>0.76388888888888884</v>
      </c>
      <c r="F85" s="141">
        <f t="shared" si="16"/>
        <v>4.0972222222222077E-2</v>
      </c>
      <c r="I85" s="143"/>
    </row>
    <row r="86" spans="1:9">
      <c r="A86" s="346"/>
      <c r="B86" s="140" t="s">
        <v>1003</v>
      </c>
      <c r="C86" s="140" t="s">
        <v>604</v>
      </c>
      <c r="D86" s="141">
        <v>0.76458333333333339</v>
      </c>
      <c r="E86" s="141">
        <v>0.77083333333333337</v>
      </c>
      <c r="F86" s="141">
        <f t="shared" si="16"/>
        <v>6.2499999999999778E-3</v>
      </c>
      <c r="I86" s="143"/>
    </row>
    <row r="87" spans="1:9">
      <c r="A87" s="346"/>
      <c r="B87" s="140" t="s">
        <v>1004</v>
      </c>
      <c r="C87" s="140" t="s">
        <v>604</v>
      </c>
      <c r="D87" s="141">
        <v>0.7715277777777777</v>
      </c>
      <c r="E87" s="141">
        <v>0.84027777777777779</v>
      </c>
      <c r="F87" s="141">
        <f t="shared" si="16"/>
        <v>6.8750000000000089E-2</v>
      </c>
    </row>
    <row r="88" spans="1:9">
      <c r="A88" s="346"/>
      <c r="B88" s="140" t="s">
        <v>1005</v>
      </c>
      <c r="C88" s="140" t="s">
        <v>598</v>
      </c>
      <c r="D88" s="141">
        <v>0.84097222222222223</v>
      </c>
      <c r="E88" s="141">
        <v>0.86458333333333337</v>
      </c>
      <c r="F88" s="141">
        <f t="shared" si="16"/>
        <v>2.3611111111111138E-2</v>
      </c>
    </row>
    <row r="89" spans="1:9">
      <c r="A89" s="346"/>
      <c r="B89" s="140" t="s">
        <v>1006</v>
      </c>
      <c r="C89" s="140" t="s">
        <v>600</v>
      </c>
      <c r="D89" s="141">
        <v>0.875</v>
      </c>
      <c r="E89" s="141">
        <v>0.99930555555555556</v>
      </c>
      <c r="F89" s="141">
        <f t="shared" si="16"/>
        <v>0.12430555555555556</v>
      </c>
    </row>
    <row r="90" spans="1:9">
      <c r="A90" s="346"/>
      <c r="B90" s="140"/>
      <c r="C90" s="140"/>
      <c r="D90" s="141"/>
      <c r="E90" s="141"/>
      <c r="F90" s="141">
        <f t="shared" si="16"/>
        <v>0</v>
      </c>
    </row>
    <row r="91" spans="1:9">
      <c r="A91" s="346"/>
      <c r="B91" s="140"/>
      <c r="C91" s="140"/>
      <c r="D91" s="141"/>
      <c r="E91" s="141"/>
      <c r="F91" s="141">
        <f t="shared" si="16"/>
        <v>0</v>
      </c>
    </row>
    <row r="92" spans="1:9">
      <c r="A92" s="346" t="s">
        <v>661</v>
      </c>
      <c r="B92" s="140" t="s">
        <v>1007</v>
      </c>
      <c r="C92" s="140" t="s">
        <v>602</v>
      </c>
      <c r="D92" s="141">
        <v>0.36458333333333331</v>
      </c>
      <c r="E92" s="141">
        <v>0.375</v>
      </c>
      <c r="F92" s="141">
        <f t="shared" si="16"/>
        <v>1.0416666666666685E-2</v>
      </c>
      <c r="H92" s="139" t="s">
        <v>595</v>
      </c>
      <c r="I92" s="139" t="s">
        <v>596</v>
      </c>
    </row>
    <row r="93" spans="1:9">
      <c r="A93" s="34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4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4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4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4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4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4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46"/>
      <c r="B100" s="140" t="s">
        <v>1013</v>
      </c>
      <c r="C100" s="140" t="s">
        <v>594</v>
      </c>
      <c r="D100" s="141">
        <v>0.58333333333333337</v>
      </c>
      <c r="E100" s="141">
        <v>0.67222222222222217</v>
      </c>
      <c r="F100" s="141">
        <f t="shared" si="16"/>
        <v>8.8888888888888795E-2</v>
      </c>
      <c r="I100" s="143"/>
    </row>
    <row r="101" spans="1:9">
      <c r="A101" s="346"/>
      <c r="B101" s="140" t="s">
        <v>1014</v>
      </c>
      <c r="C101" s="140" t="s">
        <v>600</v>
      </c>
      <c r="D101" s="141">
        <v>0.67222222222222217</v>
      </c>
      <c r="E101" s="141">
        <v>0.72222222222222221</v>
      </c>
      <c r="F101" s="141">
        <f t="shared" si="16"/>
        <v>5.0000000000000044E-2</v>
      </c>
      <c r="I101" s="143"/>
    </row>
    <row r="102" spans="1:9">
      <c r="A102" s="346"/>
      <c r="B102" t="s">
        <v>1015</v>
      </c>
      <c r="C102" s="140" t="s">
        <v>594</v>
      </c>
      <c r="D102" s="141">
        <v>0.72222222222222221</v>
      </c>
      <c r="E102" s="141">
        <v>0.74305555555555547</v>
      </c>
      <c r="F102" s="141">
        <f t="shared" si="16"/>
        <v>2.0833333333333259E-2</v>
      </c>
    </row>
    <row r="103" spans="1:9">
      <c r="A103" s="346"/>
      <c r="B103" s="140" t="s">
        <v>987</v>
      </c>
      <c r="C103" s="140" t="s">
        <v>597</v>
      </c>
      <c r="D103" s="141">
        <v>0.74305555555555547</v>
      </c>
      <c r="E103" s="141">
        <v>0.76388888888888884</v>
      </c>
      <c r="F103" s="141">
        <f t="shared" si="16"/>
        <v>2.083333333333337E-2</v>
      </c>
    </row>
    <row r="104" spans="1:9">
      <c r="A104" s="346"/>
      <c r="B104" s="140" t="s">
        <v>1016</v>
      </c>
      <c r="C104" s="140" t="s">
        <v>604</v>
      </c>
      <c r="D104" s="141">
        <v>0.77083333333333337</v>
      </c>
      <c r="E104" s="141">
        <v>0.83958333333333324</v>
      </c>
      <c r="F104" s="141">
        <f t="shared" si="16"/>
        <v>6.8749999999999867E-2</v>
      </c>
    </row>
    <row r="105" spans="1:9">
      <c r="A105" s="346"/>
      <c r="B105" s="140" t="s">
        <v>683</v>
      </c>
      <c r="C105" s="140" t="s">
        <v>597</v>
      </c>
      <c r="D105" s="141">
        <v>0.85069444444444453</v>
      </c>
      <c r="E105" s="141">
        <v>0.86597222222222225</v>
      </c>
      <c r="F105" s="141">
        <f t="shared" si="16"/>
        <v>1.5277777777777724E-2</v>
      </c>
    </row>
    <row r="106" spans="1:9">
      <c r="A106" s="346"/>
      <c r="B106" s="161"/>
      <c r="C106" s="140"/>
      <c r="D106" s="141"/>
      <c r="E106" s="141"/>
      <c r="F106" s="141">
        <f t="shared" si="16"/>
        <v>0</v>
      </c>
    </row>
    <row r="107" spans="1:9">
      <c r="A107" s="346" t="s">
        <v>671</v>
      </c>
      <c r="B107" s="140" t="s">
        <v>1017</v>
      </c>
      <c r="C107" s="140" t="s">
        <v>600</v>
      </c>
      <c r="D107" s="141">
        <v>0.35416666666666669</v>
      </c>
      <c r="E107" s="141">
        <v>0.39583333333333331</v>
      </c>
      <c r="F107" s="141">
        <v>4.1666666666666664E-2</v>
      </c>
      <c r="H107" s="139" t="s">
        <v>595</v>
      </c>
      <c r="I107" s="139" t="s">
        <v>596</v>
      </c>
    </row>
    <row r="108" spans="1:9">
      <c r="A108" s="34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4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4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4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4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4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46"/>
      <c r="B114" s="140" t="s">
        <v>1022</v>
      </c>
      <c r="C114" s="140" t="s">
        <v>602</v>
      </c>
      <c r="D114" s="141">
        <v>0.54166666666666663</v>
      </c>
      <c r="E114" s="141">
        <v>0.5625</v>
      </c>
      <c r="F114" s="141">
        <v>2.0833333333333332E-2</v>
      </c>
      <c r="H114" s="138" t="s">
        <v>608</v>
      </c>
      <c r="I114" s="139">
        <f t="shared" ref="I114" si="38">SUM(I108:I113)</f>
        <v>0.52152777777777781</v>
      </c>
    </row>
    <row r="115" spans="1:9">
      <c r="A115" s="346"/>
      <c r="B115" s="140" t="s">
        <v>1023</v>
      </c>
      <c r="C115" s="140" t="s">
        <v>594</v>
      </c>
      <c r="D115" s="141">
        <v>0.5625</v>
      </c>
      <c r="E115" s="141">
        <v>0.66666666666666663</v>
      </c>
      <c r="F115" s="141">
        <v>0.10416666666666667</v>
      </c>
      <c r="I115" s="143"/>
    </row>
    <row r="116" spans="1:9">
      <c r="A116" s="346"/>
      <c r="B116" s="140" t="s">
        <v>1014</v>
      </c>
      <c r="C116" s="140" t="s">
        <v>600</v>
      </c>
      <c r="D116" s="141">
        <v>0.67222222222222217</v>
      </c>
      <c r="E116" s="141">
        <v>0.72222222222222221</v>
      </c>
      <c r="F116" s="141">
        <v>4.9999999999999996E-2</v>
      </c>
      <c r="I116" s="143"/>
    </row>
    <row r="117" spans="1:9">
      <c r="A117" s="346"/>
      <c r="B117" s="140" t="s">
        <v>1024</v>
      </c>
      <c r="C117" s="140" t="s">
        <v>597</v>
      </c>
      <c r="D117" s="141">
        <v>0.72222222222222221</v>
      </c>
      <c r="E117" s="141">
        <v>0.74305555555555547</v>
      </c>
      <c r="F117" s="141">
        <v>2.0833333333333332E-2</v>
      </c>
    </row>
    <row r="118" spans="1:9">
      <c r="A118" s="346"/>
      <c r="B118" s="140" t="s">
        <v>1025</v>
      </c>
      <c r="C118" s="140" t="s">
        <v>597</v>
      </c>
      <c r="D118" s="141">
        <v>0.74305555555555547</v>
      </c>
      <c r="E118" s="141">
        <v>0.76388888888888884</v>
      </c>
      <c r="F118" s="141">
        <v>2.0833333333333332E-2</v>
      </c>
    </row>
    <row r="119" spans="1:9">
      <c r="A119" s="346"/>
      <c r="B119" s="140" t="s">
        <v>1026</v>
      </c>
      <c r="C119" s="140" t="s">
        <v>598</v>
      </c>
      <c r="D119" s="141">
        <v>0.76458333333333339</v>
      </c>
      <c r="E119" s="141">
        <v>0.77083333333333337</v>
      </c>
      <c r="F119" s="141">
        <v>6.2499999999999995E-3</v>
      </c>
    </row>
    <row r="120" spans="1:9">
      <c r="A120" s="346"/>
      <c r="B120" s="140" t="s">
        <v>1027</v>
      </c>
      <c r="C120" s="140" t="s">
        <v>604</v>
      </c>
      <c r="D120" s="141">
        <v>0.77083333333333337</v>
      </c>
      <c r="E120" s="141">
        <v>0.84027777777777779</v>
      </c>
      <c r="F120" s="141">
        <v>6.9444444444444434E-2</v>
      </c>
    </row>
    <row r="121" spans="1:9">
      <c r="A121" s="347"/>
      <c r="B121" s="144" t="s">
        <v>1028</v>
      </c>
      <c r="C121" s="144" t="s">
        <v>594</v>
      </c>
      <c r="D121" s="145">
        <v>0.95833333333333337</v>
      </c>
      <c r="E121" s="145">
        <v>1</v>
      </c>
      <c r="F121" s="145">
        <v>4.1666666666666664E-2</v>
      </c>
    </row>
    <row r="122" spans="1:9">
      <c r="A122" s="348" t="s">
        <v>16</v>
      </c>
      <c r="B122" s="152" t="s">
        <v>1029</v>
      </c>
      <c r="C122" s="152" t="s">
        <v>594</v>
      </c>
      <c r="D122" s="153">
        <v>0.35416666666666669</v>
      </c>
      <c r="E122" s="153">
        <v>0.40277777777777773</v>
      </c>
      <c r="F122" s="158">
        <f>E122-D122</f>
        <v>4.8611111111111049E-2</v>
      </c>
      <c r="H122" s="149" t="s">
        <v>595</v>
      </c>
      <c r="I122" s="149" t="s">
        <v>596</v>
      </c>
    </row>
    <row r="123" spans="1:9">
      <c r="A123" s="34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4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4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4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4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4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4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49"/>
      <c r="B130" s="154" t="s">
        <v>1034</v>
      </c>
      <c r="C130" s="154" t="s">
        <v>594</v>
      </c>
      <c r="D130" s="155">
        <v>0.64930555555555558</v>
      </c>
      <c r="E130" s="155">
        <v>0.67013888888888884</v>
      </c>
      <c r="F130" s="159">
        <f t="shared" si="16"/>
        <v>2.0833333333333259E-2</v>
      </c>
      <c r="I130" s="143"/>
    </row>
    <row r="131" spans="1:9">
      <c r="A131" s="349"/>
      <c r="B131" s="154" t="s">
        <v>1014</v>
      </c>
      <c r="C131" s="154" t="s">
        <v>598</v>
      </c>
      <c r="D131" s="155">
        <v>0.67361111111111116</v>
      </c>
      <c r="E131" s="155">
        <v>0.72916666666666663</v>
      </c>
      <c r="F131" s="159">
        <f t="shared" ref="F131:F137" si="46">E131-D131</f>
        <v>5.5555555555555469E-2</v>
      </c>
      <c r="I131" s="143"/>
    </row>
    <row r="132" spans="1:9">
      <c r="A132" s="349"/>
      <c r="B132" s="154" t="s">
        <v>926</v>
      </c>
      <c r="C132" s="154" t="s">
        <v>602</v>
      </c>
      <c r="D132" s="155">
        <v>0.72916666666666663</v>
      </c>
      <c r="E132" s="155">
        <v>0.73611111111111116</v>
      </c>
      <c r="F132" s="159">
        <f t="shared" si="46"/>
        <v>6.9444444444445308E-3</v>
      </c>
    </row>
    <row r="133" spans="1:9">
      <c r="A133" s="349"/>
      <c r="B133" s="154" t="s">
        <v>962</v>
      </c>
      <c r="C133" s="154" t="s">
        <v>594</v>
      </c>
      <c r="D133" s="155">
        <v>0.74305555555555547</v>
      </c>
      <c r="E133" s="155">
        <v>0.76388888888888884</v>
      </c>
      <c r="F133" s="159">
        <f>E133-D133</f>
        <v>2.083333333333337E-2</v>
      </c>
    </row>
    <row r="134" spans="1:9">
      <c r="A134" s="349"/>
      <c r="B134" s="154" t="s">
        <v>1004</v>
      </c>
      <c r="C134" s="154" t="s">
        <v>604</v>
      </c>
      <c r="D134" s="155">
        <v>0.77083333333333337</v>
      </c>
      <c r="E134" s="155">
        <v>0.84027777777777779</v>
      </c>
      <c r="F134" s="159">
        <f>E134-D134</f>
        <v>6.944444444444442E-2</v>
      </c>
    </row>
    <row r="135" spans="1:9">
      <c r="A135" s="349"/>
      <c r="B135" s="154" t="s">
        <v>1035</v>
      </c>
      <c r="C135" s="154" t="s">
        <v>594</v>
      </c>
      <c r="D135" s="155">
        <v>0.84375</v>
      </c>
      <c r="E135" s="155">
        <v>0.86458333333333337</v>
      </c>
      <c r="F135" s="159">
        <f t="shared" si="46"/>
        <v>2.083333333333337E-2</v>
      </c>
    </row>
    <row r="136" spans="1:9">
      <c r="A136" s="350"/>
      <c r="B136" s="156" t="s">
        <v>1036</v>
      </c>
      <c r="C136" s="156" t="s">
        <v>594</v>
      </c>
      <c r="D136" s="157">
        <v>0.91666666666666663</v>
      </c>
      <c r="E136" s="157">
        <v>0.95833333333333337</v>
      </c>
      <c r="F136" s="160">
        <f t="shared" si="46"/>
        <v>4.1666666666666741E-2</v>
      </c>
    </row>
    <row r="137" spans="1:9">
      <c r="A137" s="351" t="s">
        <v>686</v>
      </c>
      <c r="B137" s="140" t="s">
        <v>1037</v>
      </c>
      <c r="C137" s="146" t="s">
        <v>594</v>
      </c>
      <c r="D137" s="147">
        <v>0.35416666666666669</v>
      </c>
      <c r="E137" s="147">
        <v>0.39583333333333331</v>
      </c>
      <c r="F137" s="147">
        <f t="shared" si="46"/>
        <v>4.166666666666663E-2</v>
      </c>
      <c r="H137" s="148" t="s">
        <v>595</v>
      </c>
      <c r="I137" s="148" t="s">
        <v>596</v>
      </c>
    </row>
    <row r="138" spans="1:9">
      <c r="A138" s="34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46"/>
      <c r="B139" s="140" t="s">
        <v>619</v>
      </c>
      <c r="C139" s="140" t="s">
        <v>602</v>
      </c>
      <c r="D139" s="141">
        <v>0.54166666666666663</v>
      </c>
      <c r="E139" s="141">
        <v>0.5625</v>
      </c>
      <c r="F139" s="147">
        <f>E139-D139</f>
        <v>2.083333333333337E-2</v>
      </c>
      <c r="H139" s="142" t="s">
        <v>598</v>
      </c>
      <c r="I139" s="141">
        <f>SUMIFS(F137:F151, C137:C151,H139)</f>
        <v>3.1250000000000083E-2</v>
      </c>
    </row>
    <row r="140" spans="1:9">
      <c r="A140" s="346"/>
      <c r="B140" s="140" t="s">
        <v>1039</v>
      </c>
      <c r="C140" s="140" t="s">
        <v>594</v>
      </c>
      <c r="D140" s="141">
        <v>0.5625</v>
      </c>
      <c r="E140" s="141">
        <v>0.61458333333333337</v>
      </c>
      <c r="F140" s="147">
        <f>E140-D140</f>
        <v>5.208333333333337E-2</v>
      </c>
      <c r="H140" s="142" t="s">
        <v>600</v>
      </c>
      <c r="I140" s="141">
        <f>SUMIFS(F137:F151, C137:C151,H140)</f>
        <v>4.1666666666666741E-2</v>
      </c>
    </row>
    <row r="141" spans="1:9">
      <c r="A141" s="34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4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4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46"/>
      <c r="B144" s="140" t="s">
        <v>1041</v>
      </c>
      <c r="C144" s="140" t="s">
        <v>594</v>
      </c>
      <c r="D144" s="141">
        <v>0.71527777777777779</v>
      </c>
      <c r="E144" s="141">
        <v>0.73958333333333337</v>
      </c>
      <c r="F144" s="147">
        <f>E144-D144</f>
        <v>2.430555555555558E-2</v>
      </c>
      <c r="H144" s="138" t="s">
        <v>608</v>
      </c>
      <c r="I144" s="139">
        <f>SUM(I138:I143)</f>
        <v>0.5215277777777777</v>
      </c>
    </row>
    <row r="145" spans="1:6">
      <c r="A145" s="346"/>
      <c r="B145" s="140" t="s">
        <v>1042</v>
      </c>
      <c r="C145" s="140" t="s">
        <v>594</v>
      </c>
      <c r="D145" s="141">
        <v>0.74305555555555547</v>
      </c>
      <c r="E145" s="141">
        <v>0.76388888888888884</v>
      </c>
      <c r="F145" s="147">
        <f>E145-D145</f>
        <v>2.083333333333337E-2</v>
      </c>
    </row>
    <row r="146" spans="1:6">
      <c r="A146" s="346"/>
      <c r="B146" s="140" t="s">
        <v>737</v>
      </c>
      <c r="C146" s="140" t="s">
        <v>598</v>
      </c>
      <c r="D146" s="141">
        <v>0.76388888888888884</v>
      </c>
      <c r="E146" s="141">
        <v>0.77083333333333337</v>
      </c>
      <c r="F146" s="147">
        <f>E146-D146</f>
        <v>6.9444444444445308E-3</v>
      </c>
    </row>
    <row r="147" spans="1:6">
      <c r="A147" s="346"/>
      <c r="B147" s="140" t="s">
        <v>682</v>
      </c>
      <c r="C147" s="140" t="s">
        <v>604</v>
      </c>
      <c r="D147" s="141">
        <v>0.77083333333333337</v>
      </c>
      <c r="E147" s="141">
        <v>0.83958333333333324</v>
      </c>
      <c r="F147" s="147">
        <f>E147-D147</f>
        <v>6.8749999999999867E-2</v>
      </c>
    </row>
    <row r="148" spans="1:6">
      <c r="A148" s="346"/>
      <c r="B148" s="140" t="s">
        <v>1043</v>
      </c>
      <c r="C148" s="140" t="s">
        <v>598</v>
      </c>
      <c r="D148" s="141">
        <v>0.84027777777777779</v>
      </c>
      <c r="E148" s="141">
        <v>0.85069444444444453</v>
      </c>
      <c r="F148" s="147">
        <v>2.4305555555555556E-2</v>
      </c>
    </row>
    <row r="149" spans="1:6">
      <c r="A149" s="34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98" priority="38" operator="greaterThan">
      <formula>0.25</formula>
    </cfRule>
    <cfRule type="cellIs" dxfId="1597" priority="39" operator="lessThan">
      <formula>0.25</formula>
    </cfRule>
  </conditionalFormatting>
  <conditionalFormatting sqref="I4 I19 I34 I49 I64 I79 I94 I109 I124">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5 I20 I35 I50 I65 I80 I95 I110 I125">
    <cfRule type="cellIs" dxfId="1593" priority="33" operator="lessThan">
      <formula>0.0833333333333333</formula>
    </cfRule>
    <cfRule type="cellIs" dxfId="1592" priority="34" operator="greaterThan">
      <formula>0.0833333333333333</formula>
    </cfRule>
  </conditionalFormatting>
  <conditionalFormatting sqref="I6 I21 I36 I51 I66 I81 I96 I111 I126">
    <cfRule type="cellIs" dxfId="1591" priority="31" operator="lessThan">
      <formula>0.0416666666666667</formula>
    </cfRule>
    <cfRule type="cellIs" dxfId="1590" priority="32" operator="greaterThan">
      <formula>0.0416666666666667</formula>
    </cfRule>
  </conditionalFormatting>
  <conditionalFormatting sqref="I7 I22 I37 I52 I67 I82 I97 I112 I127">
    <cfRule type="cellIs" dxfId="1589" priority="29" operator="lessThan">
      <formula>0.0416666666666667</formula>
    </cfRule>
    <cfRule type="cellIs" dxfId="1588" priority="30" operator="greaterThan">
      <formula>0.0416666666666667</formula>
    </cfRule>
  </conditionalFormatting>
  <conditionalFormatting sqref="I8 I23 I38 I53 I68 I83 I98 I113 I128">
    <cfRule type="cellIs" dxfId="1587" priority="27" operator="lessThan">
      <formula>0.0625</formula>
    </cfRule>
    <cfRule type="cellIs" dxfId="1586" priority="28" operator="greaterThan">
      <formula>0.0625</formula>
    </cfRule>
  </conditionalFormatting>
  <conditionalFormatting sqref="I138">
    <cfRule type="cellIs" dxfId="1585" priority="12" operator="greaterThan">
      <formula>0.25</formula>
    </cfRule>
    <cfRule type="cellIs" dxfId="1584" priority="13" operator="lessThan">
      <formula>0.25</formula>
    </cfRule>
  </conditionalFormatting>
  <conditionalFormatting sqref="I139">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140">
    <cfRule type="cellIs" dxfId="1580" priority="7" operator="lessThan">
      <formula>0.0833333333333333</formula>
    </cfRule>
    <cfRule type="cellIs" dxfId="1579" priority="8" operator="greaterThan">
      <formula>0.0833333333333333</formula>
    </cfRule>
  </conditionalFormatting>
  <conditionalFormatting sqref="I141">
    <cfRule type="cellIs" dxfId="1578" priority="5" operator="lessThan">
      <formula>0.0416666666666667</formula>
    </cfRule>
    <cfRule type="cellIs" dxfId="1577" priority="6" operator="greaterThan">
      <formula>0.0416666666666667</formula>
    </cfRule>
  </conditionalFormatting>
  <conditionalFormatting sqref="I142">
    <cfRule type="cellIs" dxfId="1576" priority="3" operator="lessThan">
      <formula>0.0416666666666667</formula>
    </cfRule>
    <cfRule type="cellIs" dxfId="1575" priority="4" operator="greaterThan">
      <formula>0.0416666666666667</formula>
    </cfRule>
  </conditionalFormatting>
  <conditionalFormatting sqref="I143">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46" t="s">
        <v>592</v>
      </c>
      <c r="B2" s="140" t="s">
        <v>719</v>
      </c>
      <c r="C2" s="140" t="s">
        <v>597</v>
      </c>
      <c r="D2" s="141">
        <v>0.36041666666666666</v>
      </c>
      <c r="E2" s="141">
        <v>0.37152777777777773</v>
      </c>
      <c r="F2" s="141">
        <f>E2-D2</f>
        <v>1.1111111111111072E-2</v>
      </c>
      <c r="H2" s="139" t="s">
        <v>595</v>
      </c>
      <c r="I2" s="139" t="s">
        <v>596</v>
      </c>
      <c r="Q2" t="s">
        <v>594</v>
      </c>
    </row>
    <row r="3" spans="1:17">
      <c r="A3" s="346"/>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46"/>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46"/>
      <c r="B5" s="140" t="s">
        <v>1045</v>
      </c>
      <c r="C5" s="140" t="s">
        <v>594</v>
      </c>
      <c r="D5" s="141">
        <v>0.44791666666666669</v>
      </c>
      <c r="E5" s="141">
        <v>0.47916666666666669</v>
      </c>
      <c r="F5" s="141">
        <f t="shared" si="0"/>
        <v>3.125E-2</v>
      </c>
      <c r="H5" s="142" t="s">
        <v>600</v>
      </c>
      <c r="I5" s="141">
        <f>SUMIFS(F2:F16, C2:C16,H5)</f>
        <v>4.861111111111116E-2</v>
      </c>
      <c r="Q5" t="s">
        <v>597</v>
      </c>
    </row>
    <row r="6" spans="1:17">
      <c r="A6" s="346"/>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46"/>
      <c r="B7" s="140" t="s">
        <v>1046</v>
      </c>
      <c r="C7" s="140" t="s">
        <v>594</v>
      </c>
      <c r="D7" s="141">
        <v>0.48958333333333331</v>
      </c>
      <c r="E7" s="141">
        <v>0.54166666666666663</v>
      </c>
      <c r="F7" s="141">
        <f t="shared" si="0"/>
        <v>5.2083333333333315E-2</v>
      </c>
      <c r="H7" s="142" t="s">
        <v>604</v>
      </c>
      <c r="I7" s="141">
        <f>SUMIFS(F2:F16, C2:C16,H7)</f>
        <v>0</v>
      </c>
      <c r="Q7" t="s">
        <v>602</v>
      </c>
    </row>
    <row r="8" spans="1:17">
      <c r="A8" s="346"/>
      <c r="B8" s="140" t="s">
        <v>609</v>
      </c>
      <c r="C8" s="140" t="s">
        <v>602</v>
      </c>
      <c r="D8" s="141">
        <v>0.54236111111111118</v>
      </c>
      <c r="E8" s="141">
        <v>0.5625</v>
      </c>
      <c r="F8" s="141">
        <f t="shared" si="0"/>
        <v>2.0138888888888817E-2</v>
      </c>
      <c r="H8" s="142" t="s">
        <v>602</v>
      </c>
      <c r="I8" s="141">
        <f>SUMIFS(F2:F16, C2:C16,H8)</f>
        <v>2.9861111111111005E-2</v>
      </c>
    </row>
    <row r="9" spans="1:17">
      <c r="A9" s="346"/>
      <c r="B9" s="140" t="s">
        <v>1047</v>
      </c>
      <c r="C9" s="140" t="s">
        <v>594</v>
      </c>
      <c r="D9" s="141">
        <v>0.56319444444444444</v>
      </c>
      <c r="E9" s="141">
        <v>0.68055555555555547</v>
      </c>
      <c r="F9" s="141">
        <f t="shared" si="0"/>
        <v>0.11736111111111103</v>
      </c>
      <c r="H9" s="138" t="s">
        <v>608</v>
      </c>
      <c r="I9" s="139">
        <f>SUM(I3:I8)</f>
        <v>0.38958333333333317</v>
      </c>
    </row>
    <row r="10" spans="1:17">
      <c r="A10" s="346"/>
      <c r="B10" s="140" t="s">
        <v>1048</v>
      </c>
      <c r="C10" s="140" t="s">
        <v>600</v>
      </c>
      <c r="D10" s="141">
        <v>0.68055555555555547</v>
      </c>
      <c r="E10" s="141">
        <v>0.72916666666666663</v>
      </c>
      <c r="F10" s="141">
        <f t="shared" si="0"/>
        <v>4.861111111111116E-2</v>
      </c>
      <c r="I10" s="143"/>
    </row>
    <row r="11" spans="1:17">
      <c r="A11" s="346"/>
      <c r="B11" s="140" t="s">
        <v>1049</v>
      </c>
      <c r="C11" s="140" t="s">
        <v>598</v>
      </c>
      <c r="D11" s="141">
        <v>0.72986111111111107</v>
      </c>
      <c r="E11" s="141">
        <v>0.75347222222222221</v>
      </c>
      <c r="F11" s="141">
        <f t="shared" si="0"/>
        <v>2.3611111111111138E-2</v>
      </c>
      <c r="I11" s="143"/>
    </row>
    <row r="12" spans="1:17">
      <c r="A12" s="346"/>
      <c r="B12" s="140"/>
      <c r="C12" s="140"/>
      <c r="D12" s="141"/>
      <c r="E12" s="141"/>
      <c r="F12" s="141">
        <f t="shared" si="0"/>
        <v>0</v>
      </c>
    </row>
    <row r="13" spans="1:17">
      <c r="A13" s="346"/>
      <c r="B13" s="140"/>
      <c r="C13" s="140"/>
      <c r="D13" s="141"/>
      <c r="E13" s="141"/>
      <c r="F13" s="141">
        <f t="shared" si="0"/>
        <v>0</v>
      </c>
    </row>
    <row r="14" spans="1:17">
      <c r="A14" s="346"/>
      <c r="B14" s="140"/>
      <c r="C14" s="140"/>
      <c r="D14" s="141"/>
      <c r="E14" s="141"/>
      <c r="F14" s="141">
        <f t="shared" si="0"/>
        <v>0</v>
      </c>
    </row>
    <row r="15" spans="1:17">
      <c r="A15" s="346"/>
      <c r="B15" s="140"/>
      <c r="C15" s="140"/>
      <c r="D15" s="141"/>
      <c r="E15" s="141"/>
      <c r="F15" s="141">
        <f t="shared" si="0"/>
        <v>0</v>
      </c>
    </row>
    <row r="16" spans="1:17">
      <c r="A16" s="346"/>
      <c r="B16" s="140"/>
      <c r="C16" s="140"/>
      <c r="D16" s="141"/>
      <c r="E16" s="141"/>
      <c r="F16" s="141">
        <v>0</v>
      </c>
    </row>
    <row r="17" spans="1:9">
      <c r="A17" s="346" t="s">
        <v>704</v>
      </c>
      <c r="B17" s="140" t="s">
        <v>386</v>
      </c>
      <c r="C17" s="140" t="s">
        <v>597</v>
      </c>
      <c r="D17" s="141">
        <v>0.35416666666666669</v>
      </c>
      <c r="E17" s="141">
        <v>0.37152777777777773</v>
      </c>
      <c r="F17" s="141">
        <f t="shared" si="0"/>
        <v>1.7361111111111049E-2</v>
      </c>
      <c r="H17" s="139" t="s">
        <v>595</v>
      </c>
      <c r="I17" s="139" t="s">
        <v>596</v>
      </c>
    </row>
    <row r="18" spans="1:9">
      <c r="A18" s="346"/>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46"/>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46"/>
      <c r="B20" s="140" t="s">
        <v>1051</v>
      </c>
      <c r="C20" s="140" t="s">
        <v>594</v>
      </c>
      <c r="D20" s="141">
        <v>0.49027777777777781</v>
      </c>
      <c r="E20" s="141">
        <v>0.5625</v>
      </c>
      <c r="F20" s="141">
        <f t="shared" si="0"/>
        <v>7.2222222222222188E-2</v>
      </c>
      <c r="H20" s="142" t="s">
        <v>600</v>
      </c>
      <c r="I20" s="141">
        <f t="shared" ref="I20" si="3">SUMIFS(F17:F31, C17:C31,H20)</f>
        <v>0</v>
      </c>
    </row>
    <row r="21" spans="1:9">
      <c r="A21" s="346"/>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46"/>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46"/>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46"/>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46"/>
      <c r="B25" s="140" t="s">
        <v>648</v>
      </c>
      <c r="C25" s="140" t="s">
        <v>604</v>
      </c>
      <c r="D25" s="141">
        <v>0.7631944444444444</v>
      </c>
      <c r="E25" s="141">
        <v>0.80902777777777779</v>
      </c>
      <c r="F25" s="141">
        <f t="shared" si="0"/>
        <v>4.5833333333333393E-2</v>
      </c>
      <c r="I25" s="143"/>
    </row>
    <row r="26" spans="1:9">
      <c r="A26" s="346"/>
      <c r="B26" s="140" t="s">
        <v>774</v>
      </c>
      <c r="C26" s="140" t="s">
        <v>598</v>
      </c>
      <c r="D26" s="141">
        <v>0.8125</v>
      </c>
      <c r="E26" s="141">
        <v>0.83819444444444446</v>
      </c>
      <c r="F26" s="141">
        <f t="shared" si="0"/>
        <v>2.5694444444444464E-2</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53"/>
      <c r="B31" s="140"/>
      <c r="C31" s="140"/>
      <c r="D31" s="141"/>
      <c r="E31" s="141"/>
      <c r="F31" s="141">
        <f t="shared" si="0"/>
        <v>0</v>
      </c>
    </row>
    <row r="32" spans="1:9">
      <c r="A32" s="351" t="s">
        <v>622</v>
      </c>
      <c r="B32" s="140" t="s">
        <v>719</v>
      </c>
      <c r="C32" s="140" t="s">
        <v>597</v>
      </c>
      <c r="D32" s="153">
        <v>0.35625000000000001</v>
      </c>
      <c r="E32" s="153">
        <v>0.37291666666666662</v>
      </c>
      <c r="F32" s="141">
        <f t="shared" si="0"/>
        <v>1.6666666666666607E-2</v>
      </c>
      <c r="H32" s="139" t="s">
        <v>595</v>
      </c>
      <c r="I32" s="139" t="s">
        <v>596</v>
      </c>
    </row>
    <row r="33" spans="1:9">
      <c r="A33" s="346"/>
      <c r="B33" s="140" t="s">
        <v>1053</v>
      </c>
      <c r="C33" s="140" t="s">
        <v>594</v>
      </c>
      <c r="D33" s="141">
        <v>0.375</v>
      </c>
      <c r="E33" s="141">
        <v>0.38541666666666669</v>
      </c>
      <c r="F33" s="141">
        <f t="shared" si="0"/>
        <v>1.0416666666666685E-2</v>
      </c>
      <c r="H33" s="142" t="s">
        <v>594</v>
      </c>
      <c r="I33" s="141">
        <f>SUMIFS(F32:F46, C32:C46,H33)</f>
        <v>0.30208333333333348</v>
      </c>
    </row>
    <row r="34" spans="1:9">
      <c r="A34" s="346"/>
      <c r="B34" s="140" t="s">
        <v>1054</v>
      </c>
      <c r="C34" s="140" t="s">
        <v>594</v>
      </c>
      <c r="D34" s="141">
        <v>0.38541666666666669</v>
      </c>
      <c r="E34" s="141">
        <v>0.41666666666666669</v>
      </c>
      <c r="F34" s="141">
        <f t="shared" si="0"/>
        <v>3.125E-2</v>
      </c>
      <c r="H34" s="142" t="s">
        <v>598</v>
      </c>
      <c r="I34" s="141">
        <f>SUMIFS(F32:F46, C32:C46,H34)</f>
        <v>1.388888888888884E-2</v>
      </c>
    </row>
    <row r="35" spans="1:9">
      <c r="A35" s="346"/>
      <c r="B35" s="140" t="s">
        <v>1055</v>
      </c>
      <c r="C35" s="140" t="s">
        <v>594</v>
      </c>
      <c r="D35" s="141">
        <v>0.41666666666666669</v>
      </c>
      <c r="E35" s="141">
        <v>0.54513888888888895</v>
      </c>
      <c r="F35" s="141">
        <f t="shared" si="0"/>
        <v>0.12847222222222227</v>
      </c>
      <c r="H35" s="142" t="s">
        <v>600</v>
      </c>
      <c r="I35" s="141">
        <f>SUMIFS(F32:F46, C32:C46,H35)</f>
        <v>0</v>
      </c>
    </row>
    <row r="36" spans="1:9">
      <c r="A36" s="346"/>
      <c r="B36" s="140" t="s">
        <v>655</v>
      </c>
      <c r="C36" s="140" t="s">
        <v>602</v>
      </c>
      <c r="D36" s="141">
        <v>0.54513888888888895</v>
      </c>
      <c r="E36" s="141">
        <v>0.57638888888888895</v>
      </c>
      <c r="F36" s="141">
        <f t="shared" si="0"/>
        <v>3.125E-2</v>
      </c>
      <c r="H36" s="142" t="s">
        <v>597</v>
      </c>
      <c r="I36" s="141">
        <f>SUMIFS(F32:F46, C32:C46,H36)</f>
        <v>1.6666666666666607E-2</v>
      </c>
    </row>
    <row r="37" spans="1:9">
      <c r="A37" s="346"/>
      <c r="B37" s="140" t="s">
        <v>834</v>
      </c>
      <c r="C37" s="140" t="s">
        <v>598</v>
      </c>
      <c r="D37" s="141">
        <v>0.57638888888888895</v>
      </c>
      <c r="E37" s="141">
        <v>0.59027777777777779</v>
      </c>
      <c r="F37" s="141">
        <f t="shared" si="0"/>
        <v>1.388888888888884E-2</v>
      </c>
      <c r="H37" s="142" t="s">
        <v>604</v>
      </c>
      <c r="I37" s="141">
        <f>SUMIFS(F32:F46, C32:C46,H37)</f>
        <v>4.3055555555555625E-2</v>
      </c>
    </row>
    <row r="38" spans="1:9">
      <c r="A38" s="346"/>
      <c r="B38" s="140" t="s">
        <v>398</v>
      </c>
      <c r="C38" s="140" t="s">
        <v>594</v>
      </c>
      <c r="D38" s="141">
        <v>0.59375</v>
      </c>
      <c r="E38" s="141">
        <v>0.60069444444444442</v>
      </c>
      <c r="F38" s="141">
        <f t="shared" si="0"/>
        <v>6.9444444444444198E-3</v>
      </c>
      <c r="H38" s="142" t="s">
        <v>602</v>
      </c>
      <c r="I38" s="141">
        <f>SUMIFS(F32:F46, C32:C46,H38)</f>
        <v>3.125E-2</v>
      </c>
    </row>
    <row r="39" spans="1:9">
      <c r="A39" s="346"/>
      <c r="B39" s="140" t="s">
        <v>1056</v>
      </c>
      <c r="C39" s="140" t="s">
        <v>594</v>
      </c>
      <c r="D39" s="141">
        <v>0.60416666666666663</v>
      </c>
      <c r="E39" s="141">
        <v>0.625</v>
      </c>
      <c r="F39" s="141">
        <f t="shared" si="0"/>
        <v>2.083333333333337E-2</v>
      </c>
      <c r="H39" s="138" t="s">
        <v>608</v>
      </c>
      <c r="I39" s="139">
        <f t="shared" ref="I39" si="8">SUM(I33:I38)</f>
        <v>0.40694444444444455</v>
      </c>
    </row>
    <row r="40" spans="1:9">
      <c r="A40" s="346"/>
      <c r="B40" s="140" t="s">
        <v>1057</v>
      </c>
      <c r="C40" s="140" t="s">
        <v>594</v>
      </c>
      <c r="D40" s="141">
        <v>0.625</v>
      </c>
      <c r="E40" s="141">
        <v>0.66666666666666663</v>
      </c>
      <c r="F40" s="141">
        <f t="shared" si="0"/>
        <v>4.166666666666663E-2</v>
      </c>
      <c r="I40" s="143"/>
    </row>
    <row r="41" spans="1:9">
      <c r="A41" s="346"/>
      <c r="B41" s="140" t="s">
        <v>1058</v>
      </c>
      <c r="C41" s="140" t="s">
        <v>594</v>
      </c>
      <c r="D41" s="141">
        <v>0.68055555555555547</v>
      </c>
      <c r="E41" s="141">
        <v>0.70833333333333337</v>
      </c>
      <c r="F41" s="141">
        <f t="shared" si="0"/>
        <v>2.7777777777777901E-2</v>
      </c>
    </row>
    <row r="42" spans="1:9">
      <c r="A42" s="346"/>
      <c r="B42" s="140" t="s">
        <v>968</v>
      </c>
      <c r="C42" s="140" t="s">
        <v>594</v>
      </c>
      <c r="D42" s="141">
        <v>0.72916666666666663</v>
      </c>
      <c r="E42" s="141">
        <v>0.76388888888888884</v>
      </c>
      <c r="F42" s="141">
        <f t="shared" si="0"/>
        <v>3.472222222222221E-2</v>
      </c>
    </row>
    <row r="43" spans="1:9">
      <c r="A43" s="346"/>
      <c r="B43" s="140" t="s">
        <v>502</v>
      </c>
      <c r="C43" s="140" t="s">
        <v>604</v>
      </c>
      <c r="D43" s="141">
        <v>0.76388888888888884</v>
      </c>
      <c r="E43" s="141">
        <v>0.80694444444444446</v>
      </c>
      <c r="F43" s="141">
        <f>E43-D43</f>
        <v>4.3055555555555625E-2</v>
      </c>
    </row>
    <row r="44" spans="1:9">
      <c r="A44" s="346"/>
      <c r="B44" s="140"/>
      <c r="C44" s="140"/>
      <c r="D44" s="141"/>
      <c r="E44" s="141"/>
      <c r="F44" s="141">
        <f t="shared" si="0"/>
        <v>0</v>
      </c>
    </row>
    <row r="45" spans="1:9">
      <c r="A45" s="346"/>
      <c r="B45" s="140"/>
      <c r="C45" s="140"/>
      <c r="D45" s="141"/>
      <c r="E45" s="141"/>
      <c r="F45" s="141">
        <f>E45-D45</f>
        <v>0</v>
      </c>
    </row>
    <row r="46" spans="1:9">
      <c r="A46" s="346"/>
      <c r="B46" s="140"/>
      <c r="C46" s="140"/>
      <c r="D46" s="141"/>
      <c r="E46" s="141"/>
      <c r="F46" s="141">
        <f t="shared" si="0"/>
        <v>0</v>
      </c>
    </row>
    <row r="47" spans="1:9">
      <c r="A47" s="346" t="s">
        <v>636</v>
      </c>
      <c r="B47" s="140" t="s">
        <v>615</v>
      </c>
      <c r="C47" s="140" t="s">
        <v>594</v>
      </c>
      <c r="D47" s="141">
        <v>0.36041666666666666</v>
      </c>
      <c r="E47" s="141">
        <v>0.37152777777777773</v>
      </c>
      <c r="F47" s="141">
        <f t="shared" si="0"/>
        <v>1.1111111111111072E-2</v>
      </c>
      <c r="H47" s="139" t="s">
        <v>595</v>
      </c>
      <c r="I47" s="139" t="s">
        <v>596</v>
      </c>
    </row>
    <row r="48" spans="1:9">
      <c r="A48" s="346"/>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46"/>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46"/>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46"/>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46"/>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46"/>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46"/>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46"/>
      <c r="B55" s="140" t="s">
        <v>655</v>
      </c>
      <c r="C55" s="140" t="s">
        <v>602</v>
      </c>
      <c r="D55" s="141">
        <v>0.57638888888888895</v>
      </c>
      <c r="E55" s="141">
        <v>0.59375</v>
      </c>
      <c r="F55" s="141">
        <f t="shared" si="0"/>
        <v>1.7361111111111049E-2</v>
      </c>
      <c r="I55" s="143"/>
    </row>
    <row r="56" spans="1:9">
      <c r="A56" s="346"/>
      <c r="B56" s="140" t="s">
        <v>1066</v>
      </c>
      <c r="C56" s="140" t="s">
        <v>594</v>
      </c>
      <c r="D56" s="141">
        <v>0.59375</v>
      </c>
      <c r="E56" s="141">
        <v>0.60416666666666663</v>
      </c>
      <c r="F56" s="141">
        <f t="shared" si="0"/>
        <v>1.041666666666663E-2</v>
      </c>
      <c r="I56" s="143"/>
    </row>
    <row r="57" spans="1:9">
      <c r="A57" s="346"/>
      <c r="B57" s="140" t="s">
        <v>1067</v>
      </c>
      <c r="C57" s="140" t="s">
        <v>594</v>
      </c>
      <c r="D57" s="141">
        <v>0.60416666666666663</v>
      </c>
      <c r="E57" s="141">
        <v>0.63194444444444442</v>
      </c>
      <c r="F57" s="141">
        <f t="shared" si="0"/>
        <v>2.777777777777779E-2</v>
      </c>
    </row>
    <row r="58" spans="1:9">
      <c r="A58" s="346"/>
      <c r="B58" s="140" t="s">
        <v>1068</v>
      </c>
      <c r="C58" s="140" t="s">
        <v>594</v>
      </c>
      <c r="D58" s="141">
        <v>0.63194444444444442</v>
      </c>
      <c r="E58" s="141">
        <v>0.72916666666666663</v>
      </c>
      <c r="F58" s="141">
        <f t="shared" si="0"/>
        <v>9.722222222222221E-2</v>
      </c>
    </row>
    <row r="59" spans="1:9">
      <c r="A59" s="346"/>
      <c r="B59" s="140" t="s">
        <v>1026</v>
      </c>
      <c r="C59" s="140" t="s">
        <v>598</v>
      </c>
      <c r="D59" s="141">
        <v>0.72916666666666663</v>
      </c>
      <c r="E59" s="141">
        <v>0.76388888888888884</v>
      </c>
      <c r="F59" s="141">
        <f t="shared" si="0"/>
        <v>3.472222222222221E-2</v>
      </c>
    </row>
    <row r="60" spans="1:9">
      <c r="A60" s="346"/>
      <c r="B60" s="164" t="s">
        <v>1004</v>
      </c>
      <c r="C60" s="140" t="s">
        <v>604</v>
      </c>
      <c r="D60" s="141">
        <v>0.77083333333333337</v>
      </c>
      <c r="E60" s="141">
        <v>0.80902777777777779</v>
      </c>
      <c r="F60" s="141">
        <f t="shared" si="0"/>
        <v>3.819444444444442E-2</v>
      </c>
    </row>
    <row r="61" spans="1:9">
      <c r="A61" s="346"/>
      <c r="B61" s="45" t="s">
        <v>1069</v>
      </c>
      <c r="C61" s="140" t="s">
        <v>597</v>
      </c>
      <c r="D61" s="141">
        <v>0.80902777777777779</v>
      </c>
      <c r="E61" s="141">
        <v>0.83819444444444446</v>
      </c>
      <c r="F61" s="141">
        <f t="shared" si="0"/>
        <v>2.9166666666666674E-2</v>
      </c>
    </row>
    <row r="62" spans="1:9">
      <c r="A62" s="346" t="s">
        <v>645</v>
      </c>
      <c r="B62" s="140" t="s">
        <v>386</v>
      </c>
      <c r="C62" s="140" t="s">
        <v>597</v>
      </c>
      <c r="D62" s="141">
        <v>0.35416666666666669</v>
      </c>
      <c r="E62" s="141">
        <v>0.37152777777777773</v>
      </c>
      <c r="F62" s="141">
        <f t="shared" si="0"/>
        <v>1.7361111111111049E-2</v>
      </c>
      <c r="H62" s="139" t="s">
        <v>595</v>
      </c>
      <c r="I62" s="139" t="s">
        <v>596</v>
      </c>
    </row>
    <row r="63" spans="1:9">
      <c r="A63" s="346"/>
      <c r="B63" s="140" t="s">
        <v>1070</v>
      </c>
      <c r="C63" s="140" t="s">
        <v>594</v>
      </c>
      <c r="D63" s="141">
        <v>0.375</v>
      </c>
      <c r="E63" s="141">
        <v>0.47916666666666669</v>
      </c>
      <c r="F63" s="141">
        <f t="shared" si="0"/>
        <v>0.10416666666666669</v>
      </c>
      <c r="H63" s="142" t="s">
        <v>594</v>
      </c>
      <c r="I63" s="141">
        <f>SUMIFS(F62:F76, C62:C76,H63)</f>
        <v>0.29861111111111116</v>
      </c>
    </row>
    <row r="64" spans="1:9">
      <c r="A64" s="346"/>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46"/>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46"/>
      <c r="B66" s="140" t="s">
        <v>1073</v>
      </c>
      <c r="C66" s="140" t="s">
        <v>594</v>
      </c>
      <c r="D66" s="141">
        <v>0.55208333333333337</v>
      </c>
      <c r="E66" s="141">
        <v>0.65625</v>
      </c>
      <c r="F66" s="141">
        <f t="shared" si="0"/>
        <v>0.10416666666666663</v>
      </c>
      <c r="H66" s="142" t="s">
        <v>597</v>
      </c>
      <c r="I66" s="141">
        <f>SUMIFS(F62:F76, C62:C76,H66)</f>
        <v>8.8194444444444464E-2</v>
      </c>
    </row>
    <row r="67" spans="1:9">
      <c r="A67" s="346"/>
      <c r="B67" s="140" t="s">
        <v>612</v>
      </c>
      <c r="C67" s="140" t="s">
        <v>602</v>
      </c>
      <c r="D67" s="141">
        <v>0.65625</v>
      </c>
      <c r="E67" s="141">
        <v>0.66666666666666663</v>
      </c>
      <c r="F67" s="141">
        <f t="shared" ref="F67:F130" si="16">E67-D67</f>
        <v>1.041666666666663E-2</v>
      </c>
      <c r="H67" s="142" t="s">
        <v>604</v>
      </c>
      <c r="I67" s="141">
        <f>SUMIFS(F62:F76, C62:C76,H67)</f>
        <v>0</v>
      </c>
    </row>
    <row r="68" spans="1:9">
      <c r="A68" s="346"/>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46"/>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46"/>
      <c r="B70" s="140" t="s">
        <v>682</v>
      </c>
      <c r="C70" s="140" t="s">
        <v>597</v>
      </c>
      <c r="D70" s="141">
        <v>0.7631944444444444</v>
      </c>
      <c r="E70" s="141">
        <v>0.80902777777777779</v>
      </c>
      <c r="F70" s="141">
        <f>E70-D70</f>
        <v>4.5833333333333393E-2</v>
      </c>
      <c r="I70" s="143"/>
    </row>
    <row r="71" spans="1:9">
      <c r="A71" s="346"/>
      <c r="B71" s="140" t="s">
        <v>1075</v>
      </c>
      <c r="C71" s="140" t="s">
        <v>597</v>
      </c>
      <c r="D71" s="141">
        <v>0.81319444444444444</v>
      </c>
      <c r="E71" s="141">
        <v>0.83819444444444446</v>
      </c>
      <c r="F71" s="141">
        <f>E71-D71</f>
        <v>2.5000000000000022E-2</v>
      </c>
      <c r="I71" s="143"/>
    </row>
    <row r="72" spans="1:9">
      <c r="A72" s="346"/>
      <c r="B72" s="140" t="s">
        <v>1076</v>
      </c>
      <c r="C72" s="140" t="s">
        <v>600</v>
      </c>
      <c r="D72" s="141">
        <v>0.9375</v>
      </c>
      <c r="E72" s="141">
        <v>0.99930555555555556</v>
      </c>
      <c r="F72" s="141">
        <f>E72-D72</f>
        <v>6.1805555555555558E-2</v>
      </c>
    </row>
    <row r="73" spans="1:9">
      <c r="A73" s="346"/>
      <c r="B73" s="140"/>
      <c r="C73" s="140" t="s">
        <v>604</v>
      </c>
      <c r="D73" s="141">
        <v>0</v>
      </c>
      <c r="E73" s="141">
        <v>0</v>
      </c>
      <c r="F73" s="141">
        <f>E73-D73</f>
        <v>0</v>
      </c>
    </row>
    <row r="74" spans="1:9">
      <c r="A74" s="346"/>
      <c r="B74" s="140"/>
      <c r="C74" s="140" t="s">
        <v>598</v>
      </c>
      <c r="D74" s="141">
        <v>0</v>
      </c>
      <c r="E74" s="141">
        <v>0</v>
      </c>
      <c r="F74" s="141">
        <f>E74-D74</f>
        <v>0</v>
      </c>
    </row>
    <row r="75" spans="1:9">
      <c r="A75" s="346"/>
      <c r="B75" s="140"/>
      <c r="C75" s="140" t="s">
        <v>597</v>
      </c>
      <c r="D75" s="141">
        <v>0</v>
      </c>
      <c r="E75" s="141">
        <v>0</v>
      </c>
      <c r="F75" s="141">
        <f>E75-D75</f>
        <v>0</v>
      </c>
    </row>
    <row r="76" spans="1:9">
      <c r="A76" s="346"/>
      <c r="B76" s="140"/>
      <c r="C76" s="140" t="s">
        <v>600</v>
      </c>
      <c r="D76" s="141">
        <v>0</v>
      </c>
      <c r="E76" s="141">
        <v>0</v>
      </c>
      <c r="F76" s="141">
        <f>E76-D76</f>
        <v>0</v>
      </c>
    </row>
    <row r="77" spans="1:9">
      <c r="A77" s="346" t="s">
        <v>28</v>
      </c>
      <c r="B77" s="140" t="s">
        <v>386</v>
      </c>
      <c r="C77" s="140" t="s">
        <v>597</v>
      </c>
      <c r="D77" s="141">
        <v>0.35416666666666669</v>
      </c>
      <c r="E77" s="141">
        <v>0.37152777777777773</v>
      </c>
      <c r="F77" s="141">
        <f t="shared" si="16"/>
        <v>1.7361111111111049E-2</v>
      </c>
      <c r="H77" s="139" t="s">
        <v>595</v>
      </c>
      <c r="I77" s="139" t="s">
        <v>596</v>
      </c>
    </row>
    <row r="78" spans="1:9">
      <c r="A78" s="346"/>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46"/>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46"/>
      <c r="B80" s="140" t="s">
        <v>1078</v>
      </c>
      <c r="C80" s="140" t="s">
        <v>594</v>
      </c>
      <c r="D80" s="141">
        <v>0.49027777777777781</v>
      </c>
      <c r="E80" s="141">
        <v>0.5625</v>
      </c>
      <c r="F80" s="141">
        <f t="shared" si="16"/>
        <v>7.2222222222222188E-2</v>
      </c>
      <c r="H80" s="142" t="s">
        <v>600</v>
      </c>
      <c r="I80" s="141">
        <f t="shared" ref="I80" si="20">SUMIFS(F77:F91, C77:C91,H80)</f>
        <v>0</v>
      </c>
    </row>
    <row r="81" spans="1:9">
      <c r="A81" s="346"/>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46"/>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46"/>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46"/>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46"/>
      <c r="B85" s="140" t="s">
        <v>648</v>
      </c>
      <c r="C85" s="140" t="s">
        <v>604</v>
      </c>
      <c r="D85" s="141">
        <v>0.7631944444444444</v>
      </c>
      <c r="E85" s="141">
        <v>0.80902777777777779</v>
      </c>
      <c r="F85" s="141">
        <f t="shared" si="16"/>
        <v>4.5833333333333393E-2</v>
      </c>
      <c r="I85" s="143"/>
    </row>
    <row r="86" spans="1:9">
      <c r="A86" s="346"/>
      <c r="B86" s="140" t="s">
        <v>774</v>
      </c>
      <c r="C86" s="140" t="s">
        <v>598</v>
      </c>
      <c r="D86" s="141">
        <v>0.8125</v>
      </c>
      <c r="E86" s="141">
        <v>0.83819444444444446</v>
      </c>
      <c r="F86" s="141">
        <f t="shared" si="16"/>
        <v>2.5694444444444464E-2</v>
      </c>
      <c r="I86" s="143"/>
    </row>
    <row r="87" spans="1:9">
      <c r="A87" s="346"/>
      <c r="B87" s="140"/>
      <c r="C87" s="140"/>
      <c r="D87" s="141"/>
      <c r="E87" s="141"/>
      <c r="F87" s="141">
        <f t="shared" si="16"/>
        <v>0</v>
      </c>
    </row>
    <row r="88" spans="1:9">
      <c r="A88" s="346"/>
      <c r="B88" s="140"/>
      <c r="C88" s="140"/>
      <c r="D88" s="141"/>
      <c r="E88" s="141"/>
      <c r="F88" s="141">
        <f t="shared" si="16"/>
        <v>0</v>
      </c>
    </row>
    <row r="89" spans="1:9">
      <c r="A89" s="346"/>
      <c r="B89" s="140"/>
      <c r="C89" s="140"/>
      <c r="D89" s="141"/>
      <c r="E89" s="141"/>
      <c r="F89" s="141">
        <f t="shared" si="16"/>
        <v>0</v>
      </c>
    </row>
    <row r="90" spans="1:9">
      <c r="A90" s="346"/>
      <c r="B90" s="140"/>
      <c r="C90" s="140"/>
      <c r="D90" s="141"/>
      <c r="E90" s="141"/>
      <c r="F90" s="141">
        <f t="shared" si="16"/>
        <v>0</v>
      </c>
    </row>
    <row r="91" spans="1:9">
      <c r="A91" s="346"/>
      <c r="B91" s="140"/>
      <c r="C91" s="140"/>
      <c r="D91" s="141"/>
      <c r="E91" s="141"/>
      <c r="F91" s="141">
        <f t="shared" si="16"/>
        <v>0</v>
      </c>
    </row>
    <row r="92" spans="1:9">
      <c r="A92" s="346" t="s">
        <v>661</v>
      </c>
      <c r="B92" s="140" t="s">
        <v>1080</v>
      </c>
      <c r="C92" s="140" t="s">
        <v>597</v>
      </c>
      <c r="D92" s="141">
        <v>0.36041666666666666</v>
      </c>
      <c r="E92" s="141">
        <v>0.37152777777777773</v>
      </c>
      <c r="F92" s="141">
        <f t="shared" si="16"/>
        <v>1.1111111111111072E-2</v>
      </c>
      <c r="H92" s="139" t="s">
        <v>595</v>
      </c>
      <c r="I92" s="139" t="s">
        <v>596</v>
      </c>
    </row>
    <row r="93" spans="1:9">
      <c r="A93" s="346"/>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46"/>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4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46"/>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46"/>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46"/>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46"/>
      <c r="B99" t="s">
        <v>655</v>
      </c>
      <c r="C99" s="140" t="s">
        <v>602</v>
      </c>
      <c r="D99" s="141">
        <v>0.57638888888888895</v>
      </c>
      <c r="E99" s="141">
        <v>0.59375</v>
      </c>
      <c r="F99" s="141">
        <f t="shared" si="16"/>
        <v>1.7361111111111049E-2</v>
      </c>
      <c r="H99" s="138" t="s">
        <v>608</v>
      </c>
      <c r="I99" s="139">
        <f t="shared" ref="I99" si="31">SUM(I93:I98)</f>
        <v>0.53125000000000022</v>
      </c>
    </row>
    <row r="100" spans="1:9">
      <c r="A100" s="346"/>
      <c r="B100" s="140" t="s">
        <v>1086</v>
      </c>
      <c r="C100" s="140" t="s">
        <v>594</v>
      </c>
      <c r="D100" s="141">
        <v>0.59375</v>
      </c>
      <c r="E100" s="141">
        <v>0.61458333333333337</v>
      </c>
      <c r="F100" s="141">
        <f t="shared" si="16"/>
        <v>2.083333333333337E-2</v>
      </c>
      <c r="I100" s="143"/>
    </row>
    <row r="101" spans="1:9">
      <c r="A101" s="346"/>
      <c r="B101" s="140" t="s">
        <v>1087</v>
      </c>
      <c r="C101" s="140" t="s">
        <v>594</v>
      </c>
      <c r="D101" s="141">
        <v>0.61458333333333337</v>
      </c>
      <c r="E101" s="141">
        <v>0.67152777777777783</v>
      </c>
      <c r="F101" s="141">
        <f t="shared" si="16"/>
        <v>5.6944444444444464E-2</v>
      </c>
      <c r="I101" s="143"/>
    </row>
    <row r="102" spans="1:9">
      <c r="A102" s="346"/>
      <c r="B102" t="s">
        <v>1088</v>
      </c>
      <c r="C102" s="140" t="s">
        <v>600</v>
      </c>
      <c r="D102" s="141">
        <v>0.68055555555555547</v>
      </c>
      <c r="E102" s="141">
        <v>0.72916666666666663</v>
      </c>
      <c r="F102" s="141">
        <f t="shared" si="16"/>
        <v>4.861111111111116E-2</v>
      </c>
    </row>
    <row r="103" spans="1:9">
      <c r="A103" s="346"/>
      <c r="B103" s="140" t="s">
        <v>1026</v>
      </c>
      <c r="C103" s="140" t="s">
        <v>598</v>
      </c>
      <c r="D103" s="141">
        <v>0.72916666666666663</v>
      </c>
      <c r="E103" s="141">
        <v>0.7631944444444444</v>
      </c>
      <c r="F103" s="141">
        <f t="shared" si="16"/>
        <v>3.4027777777777768E-2</v>
      </c>
    </row>
    <row r="104" spans="1:9">
      <c r="A104" s="346"/>
      <c r="B104" s="140" t="s">
        <v>1004</v>
      </c>
      <c r="C104" s="140" t="s">
        <v>604</v>
      </c>
      <c r="D104" s="141">
        <v>0.7631944444444444</v>
      </c>
      <c r="E104" s="141">
        <v>0.80902777777777779</v>
      </c>
      <c r="F104" s="141">
        <f t="shared" si="16"/>
        <v>4.5833333333333393E-2</v>
      </c>
    </row>
    <row r="105" spans="1:9">
      <c r="A105" s="346"/>
      <c r="B105" s="140" t="s">
        <v>1005</v>
      </c>
      <c r="C105" s="140" t="s">
        <v>594</v>
      </c>
      <c r="D105" s="141">
        <v>0.80902777777777779</v>
      </c>
      <c r="E105" s="141">
        <v>0.83819444444444446</v>
      </c>
      <c r="F105" s="141">
        <f t="shared" si="16"/>
        <v>2.9166666666666674E-2</v>
      </c>
    </row>
    <row r="106" spans="1:9">
      <c r="A106" s="346"/>
      <c r="B106" s="161" t="s">
        <v>1089</v>
      </c>
      <c r="C106" s="140" t="s">
        <v>598</v>
      </c>
      <c r="D106" s="141">
        <v>0.89583333333333337</v>
      </c>
      <c r="E106" s="141">
        <v>0.95833333333333337</v>
      </c>
      <c r="F106" s="141">
        <f t="shared" si="16"/>
        <v>6.25E-2</v>
      </c>
    </row>
    <row r="107" spans="1:9">
      <c r="A107" s="346" t="s">
        <v>671</v>
      </c>
      <c r="B107" s="140" t="s">
        <v>386</v>
      </c>
      <c r="C107" s="140" t="s">
        <v>597</v>
      </c>
      <c r="D107" s="141">
        <v>0.35416666666666669</v>
      </c>
      <c r="E107" s="141">
        <v>0.37152777777777773</v>
      </c>
      <c r="F107" s="141">
        <v>1.7361111111111112E-2</v>
      </c>
      <c r="H107" s="139" t="s">
        <v>595</v>
      </c>
      <c r="I107" s="139" t="s">
        <v>596</v>
      </c>
    </row>
    <row r="108" spans="1:9">
      <c r="A108" s="346"/>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46"/>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46"/>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46"/>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46"/>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46"/>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46"/>
      <c r="B114" s="140" t="s">
        <v>1094</v>
      </c>
      <c r="C114" s="140" t="s">
        <v>594</v>
      </c>
      <c r="D114" s="141">
        <v>0.57291666666666663</v>
      </c>
      <c r="E114" s="141">
        <v>0.63541666666666663</v>
      </c>
      <c r="F114" s="141">
        <v>6.25E-2</v>
      </c>
      <c r="H114" s="138" t="s">
        <v>608</v>
      </c>
      <c r="I114" s="139">
        <f t="shared" ref="I114" si="38">SUM(I108:I113)</f>
        <v>0.52569444444444446</v>
      </c>
    </row>
    <row r="115" spans="1:9">
      <c r="A115" s="346"/>
      <c r="B115" s="140" t="s">
        <v>720</v>
      </c>
      <c r="C115" s="140" t="s">
        <v>598</v>
      </c>
      <c r="D115" s="141">
        <v>0.63541666666666663</v>
      </c>
      <c r="E115" s="141">
        <v>0.64583333333333337</v>
      </c>
      <c r="F115" s="141">
        <v>1.0416666666666666E-2</v>
      </c>
      <c r="I115" s="143"/>
    </row>
    <row r="116" spans="1:9">
      <c r="A116" s="346"/>
      <c r="B116" s="144" t="s">
        <v>1095</v>
      </c>
      <c r="C116" s="140" t="s">
        <v>594</v>
      </c>
      <c r="D116" s="141">
        <v>0.64583333333333337</v>
      </c>
      <c r="E116" s="141">
        <v>0.67361111111111116</v>
      </c>
      <c r="F116" s="141">
        <v>2.7777777777777776E-2</v>
      </c>
      <c r="I116" s="143"/>
    </row>
    <row r="117" spans="1:9">
      <c r="A117" s="352"/>
      <c r="B117" s="154" t="s">
        <v>1096</v>
      </c>
      <c r="C117" s="163" t="s">
        <v>594</v>
      </c>
      <c r="D117" s="141">
        <v>0.67361111111111116</v>
      </c>
      <c r="E117" s="141">
        <v>0.72916666666666663</v>
      </c>
      <c r="F117" s="141">
        <v>5.5555555555555552E-2</v>
      </c>
    </row>
    <row r="118" spans="1:9">
      <c r="A118" s="346"/>
      <c r="B118" s="146" t="s">
        <v>797</v>
      </c>
      <c r="C118" s="140" t="s">
        <v>598</v>
      </c>
      <c r="D118" s="141">
        <v>0.72916666666666663</v>
      </c>
      <c r="E118" s="141">
        <v>0.76388888888888884</v>
      </c>
      <c r="F118" s="141">
        <v>3.4722222222222224E-2</v>
      </c>
    </row>
    <row r="119" spans="1:9">
      <c r="A119" s="346"/>
      <c r="B119" s="140" t="s">
        <v>1027</v>
      </c>
      <c r="C119" s="140" t="s">
        <v>604</v>
      </c>
      <c r="D119" s="141">
        <v>0.76388888888888884</v>
      </c>
      <c r="E119" s="141">
        <v>0.80902777777777779</v>
      </c>
      <c r="F119" s="141">
        <v>4.5138888888888888E-2</v>
      </c>
    </row>
    <row r="120" spans="1:9">
      <c r="A120" s="346"/>
      <c r="B120" s="140" t="s">
        <v>747</v>
      </c>
      <c r="C120" s="140" t="s">
        <v>598</v>
      </c>
      <c r="D120" s="141">
        <v>0.80902777777777779</v>
      </c>
      <c r="E120" s="141">
        <v>0.83819444444444446</v>
      </c>
      <c r="F120" s="141">
        <v>2.9166666666666664E-2</v>
      </c>
    </row>
    <row r="121" spans="1:9">
      <c r="A121" s="347"/>
      <c r="B121" s="144" t="s">
        <v>1097</v>
      </c>
      <c r="C121" s="144" t="s">
        <v>600</v>
      </c>
      <c r="D121" s="145">
        <v>0.91666666666666663</v>
      </c>
      <c r="E121" s="145">
        <v>0.95833333333333337</v>
      </c>
      <c r="F121" s="145">
        <v>4.1666666666666664E-2</v>
      </c>
    </row>
    <row r="122" spans="1:9">
      <c r="A122" s="348" t="s">
        <v>16</v>
      </c>
      <c r="B122" s="152" t="s">
        <v>386</v>
      </c>
      <c r="C122" s="152" t="s">
        <v>597</v>
      </c>
      <c r="D122" s="153">
        <v>0.35625000000000001</v>
      </c>
      <c r="E122" s="153">
        <v>0.37152777777777773</v>
      </c>
      <c r="F122" s="158">
        <f>E122-D122</f>
        <v>1.5277777777777724E-2</v>
      </c>
      <c r="H122" s="149" t="s">
        <v>595</v>
      </c>
      <c r="I122" s="149" t="s">
        <v>596</v>
      </c>
    </row>
    <row r="123" spans="1:9">
      <c r="A123" s="349"/>
      <c r="B123" s="154" t="s">
        <v>1098</v>
      </c>
      <c r="C123" s="154" t="s">
        <v>600</v>
      </c>
      <c r="D123" s="155">
        <v>0.37847222222222227</v>
      </c>
      <c r="E123" s="155">
        <v>0.5</v>
      </c>
      <c r="F123" s="159">
        <f t="shared" si="16"/>
        <v>0.12152777777777773</v>
      </c>
      <c r="H123" s="114" t="s">
        <v>594</v>
      </c>
      <c r="I123" s="143">
        <f>SUMIFS(F122:F136, C122:C136,H123)</f>
        <v>0.21319444444444458</v>
      </c>
    </row>
    <row r="124" spans="1:9">
      <c r="A124" s="349"/>
      <c r="B124" s="154" t="s">
        <v>720</v>
      </c>
      <c r="C124" s="154" t="s">
        <v>598</v>
      </c>
      <c r="D124" s="155">
        <v>0.5</v>
      </c>
      <c r="E124" s="155">
        <v>0.51041666666666663</v>
      </c>
      <c r="F124" s="159">
        <f t="shared" si="16"/>
        <v>1.041666666666663E-2</v>
      </c>
      <c r="H124" s="114" t="s">
        <v>598</v>
      </c>
      <c r="I124" s="143">
        <f>SUMIFS(F122:F136, C122:C136,H124)</f>
        <v>8.6111111111111027E-2</v>
      </c>
    </row>
    <row r="125" spans="1:9">
      <c r="A125" s="349"/>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49"/>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49"/>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49"/>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49"/>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49"/>
      <c r="B130" s="154" t="s">
        <v>1103</v>
      </c>
      <c r="C130" s="154" t="s">
        <v>594</v>
      </c>
      <c r="D130" s="155">
        <v>0.6875</v>
      </c>
      <c r="E130" s="155">
        <v>0.71875</v>
      </c>
      <c r="F130" s="159">
        <f t="shared" si="16"/>
        <v>3.125E-2</v>
      </c>
      <c r="I130" s="143"/>
    </row>
    <row r="131" spans="1:9">
      <c r="A131" s="349"/>
      <c r="B131" s="154" t="s">
        <v>1104</v>
      </c>
      <c r="C131" s="154" t="s">
        <v>598</v>
      </c>
      <c r="D131" s="155">
        <v>0.72916666666666663</v>
      </c>
      <c r="E131" s="155">
        <v>0.7631944444444444</v>
      </c>
      <c r="F131" s="159">
        <f t="shared" ref="F131:F137" si="40">E131-D131</f>
        <v>3.4027777777777768E-2</v>
      </c>
      <c r="I131" s="143"/>
    </row>
    <row r="132" spans="1:9">
      <c r="A132" s="349"/>
      <c r="B132" s="154" t="s">
        <v>1027</v>
      </c>
      <c r="C132" s="154" t="s">
        <v>604</v>
      </c>
      <c r="D132" s="155">
        <v>0.76388888888888884</v>
      </c>
      <c r="E132" s="155">
        <v>0.80902777777777779</v>
      </c>
      <c r="F132" s="159">
        <f t="shared" si="40"/>
        <v>4.5138888888888951E-2</v>
      </c>
    </row>
    <row r="133" spans="1:9">
      <c r="A133" s="349"/>
      <c r="B133" s="144" t="s">
        <v>1005</v>
      </c>
      <c r="C133" s="144" t="s">
        <v>594</v>
      </c>
      <c r="D133" s="145">
        <v>0.80902777777777779</v>
      </c>
      <c r="E133" s="145">
        <v>0.83819444444444446</v>
      </c>
      <c r="F133" s="159">
        <f>E133-D133</f>
        <v>2.9166666666666674E-2</v>
      </c>
    </row>
    <row r="134" spans="1:9">
      <c r="A134" s="354"/>
      <c r="B134" s="154" t="s">
        <v>1105</v>
      </c>
      <c r="C134" s="154" t="s">
        <v>598</v>
      </c>
      <c r="D134" s="155">
        <v>0.875</v>
      </c>
      <c r="E134" s="155">
        <v>0.91666666666666663</v>
      </c>
      <c r="F134" s="168">
        <f>E134-D134</f>
        <v>4.166666666666663E-2</v>
      </c>
    </row>
    <row r="135" spans="1:9">
      <c r="A135" s="349"/>
      <c r="B135" s="75"/>
      <c r="C135" s="167"/>
      <c r="D135" s="147"/>
      <c r="E135" s="147"/>
      <c r="F135" s="159">
        <f>E135-D135</f>
        <v>0</v>
      </c>
    </row>
    <row r="136" spans="1:9">
      <c r="A136" s="350"/>
      <c r="B136" s="156"/>
      <c r="C136" s="156"/>
      <c r="D136" s="157"/>
      <c r="E136" s="157"/>
      <c r="F136" s="160">
        <f t="shared" si="40"/>
        <v>0</v>
      </c>
    </row>
    <row r="137" spans="1:9">
      <c r="A137" s="351" t="s">
        <v>686</v>
      </c>
      <c r="B137" s="140" t="s">
        <v>615</v>
      </c>
      <c r="C137" s="146" t="s">
        <v>597</v>
      </c>
      <c r="D137" s="147">
        <v>0.35416666666666669</v>
      </c>
      <c r="E137" s="147">
        <v>0.37152777777777773</v>
      </c>
      <c r="F137" s="147">
        <f t="shared" si="40"/>
        <v>1.7361111111111049E-2</v>
      </c>
      <c r="H137" s="148" t="s">
        <v>595</v>
      </c>
      <c r="I137" s="148" t="s">
        <v>596</v>
      </c>
    </row>
    <row r="138" spans="1:9">
      <c r="A138" s="346"/>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46"/>
      <c r="B139" s="140" t="s">
        <v>1107</v>
      </c>
      <c r="C139" s="140" t="s">
        <v>594</v>
      </c>
      <c r="D139" s="141">
        <v>0.41666666666666669</v>
      </c>
      <c r="E139" s="141">
        <v>0.5</v>
      </c>
      <c r="F139" s="147">
        <f>E139-D139</f>
        <v>8.3333333333333315E-2</v>
      </c>
      <c r="H139" s="142" t="s">
        <v>598</v>
      </c>
      <c r="I139" s="141">
        <f>SUMIFS(F137:F150, C137:C150,H139)</f>
        <v>4.861111111111116E-2</v>
      </c>
    </row>
    <row r="140" spans="1:9">
      <c r="A140" s="346"/>
      <c r="B140" s="166" t="s">
        <v>1108</v>
      </c>
      <c r="C140" s="140" t="s">
        <v>594</v>
      </c>
      <c r="D140" s="141">
        <v>0.5</v>
      </c>
      <c r="E140" s="141">
        <v>0.54166666666666663</v>
      </c>
      <c r="F140" s="147">
        <f>E140-D140</f>
        <v>4.166666666666663E-2</v>
      </c>
      <c r="H140" s="142" t="s">
        <v>600</v>
      </c>
      <c r="I140" s="141">
        <f>SUMIFS(F137:F150, C137:C150,H140)</f>
        <v>0</v>
      </c>
    </row>
    <row r="141" spans="1:9">
      <c r="A141" s="346"/>
      <c r="B141" s="146" t="s">
        <v>1072</v>
      </c>
      <c r="C141" s="140" t="s">
        <v>602</v>
      </c>
      <c r="D141" s="141">
        <v>0.54166666666666663</v>
      </c>
      <c r="E141" s="141">
        <v>0.5625</v>
      </c>
      <c r="F141" s="147">
        <f>E141-D141</f>
        <v>2.083333333333337E-2</v>
      </c>
      <c r="H141" s="142" t="s">
        <v>597</v>
      </c>
      <c r="I141" s="141">
        <f>SUMIFS(F137:F150, C137:C150,H141)</f>
        <v>4.1666666666666602E-2</v>
      </c>
    </row>
    <row r="142" spans="1:9">
      <c r="A142" s="346"/>
      <c r="B142" s="140" t="s">
        <v>720</v>
      </c>
      <c r="C142" s="140" t="s">
        <v>598</v>
      </c>
      <c r="D142" s="141">
        <v>0.5625</v>
      </c>
      <c r="E142" s="141">
        <v>0.56944444444444442</v>
      </c>
      <c r="F142" s="147">
        <f>E142-D142</f>
        <v>6.9444444444444198E-3</v>
      </c>
      <c r="H142" s="142" t="s">
        <v>604</v>
      </c>
      <c r="I142" s="141">
        <f>SUMIFS(F137:F150, C137:C150,H142)</f>
        <v>3.819444444444442E-2</v>
      </c>
    </row>
    <row r="143" spans="1:9">
      <c r="A143" s="346"/>
      <c r="B143" s="140" t="s">
        <v>1109</v>
      </c>
      <c r="C143" s="140" t="s">
        <v>594</v>
      </c>
      <c r="D143" s="141">
        <v>0.56944444444444442</v>
      </c>
      <c r="E143" s="141">
        <v>0.625</v>
      </c>
      <c r="F143" s="147">
        <v>4.8611111111111112E-2</v>
      </c>
      <c r="H143" s="142" t="s">
        <v>602</v>
      </c>
      <c r="I143" s="141">
        <f>SUMIFS(F137:F150, C137:C150,H143)</f>
        <v>2.083333333333337E-2</v>
      </c>
    </row>
    <row r="144" spans="1:9">
      <c r="A144" s="346"/>
      <c r="B144" s="140" t="s">
        <v>1110</v>
      </c>
      <c r="C144" s="140" t="s">
        <v>594</v>
      </c>
      <c r="D144" s="141">
        <v>0.625</v>
      </c>
      <c r="E144" s="141">
        <v>0.72916666666666663</v>
      </c>
      <c r="F144" s="147">
        <f>E144-D144</f>
        <v>0.10416666666666663</v>
      </c>
      <c r="H144" s="138" t="s">
        <v>608</v>
      </c>
      <c r="I144" s="139">
        <f>SUM(I138:I143)</f>
        <v>0.47222222222222221</v>
      </c>
    </row>
    <row r="145" spans="1:6">
      <c r="A145" s="346"/>
      <c r="B145" s="140" t="s">
        <v>1026</v>
      </c>
      <c r="C145" s="140" t="s">
        <v>598</v>
      </c>
      <c r="D145" s="141">
        <v>0.72916666666666663</v>
      </c>
      <c r="E145" s="141">
        <v>0.77083333333333337</v>
      </c>
      <c r="F145" s="147">
        <f>E145-D145</f>
        <v>4.1666666666666741E-2</v>
      </c>
    </row>
    <row r="146" spans="1:6">
      <c r="A146" s="346"/>
      <c r="B146" s="140" t="s">
        <v>1111</v>
      </c>
      <c r="C146" s="140" t="s">
        <v>604</v>
      </c>
      <c r="D146" s="141">
        <v>0.77083333333333337</v>
      </c>
      <c r="E146" s="141">
        <v>0.80902777777777779</v>
      </c>
      <c r="F146" s="147">
        <f>E146-D146</f>
        <v>3.819444444444442E-2</v>
      </c>
    </row>
    <row r="147" spans="1:6">
      <c r="A147" s="346"/>
      <c r="B147" s="140" t="s">
        <v>354</v>
      </c>
      <c r="C147" s="140" t="s">
        <v>597</v>
      </c>
      <c r="D147" s="141">
        <v>0.80902777777777779</v>
      </c>
      <c r="E147" s="141">
        <v>0.83819444444444446</v>
      </c>
      <c r="F147" s="147">
        <v>2.4305555555555556E-2</v>
      </c>
    </row>
    <row r="148" spans="1:6">
      <c r="A148" s="346"/>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72" priority="25" operator="greaterThan">
      <formula>0.25</formula>
    </cfRule>
    <cfRule type="cellIs" dxfId="1571" priority="26" operator="lessThan">
      <formula>0.25</formula>
    </cfRule>
  </conditionalFormatting>
  <conditionalFormatting sqref="I4 I19 I34 I49 I64 I79 I94 I109 I124">
    <cfRule type="cellIs" dxfId="1570" priority="22" operator="lessThan">
      <formula>0.0416666666666667</formula>
    </cfRule>
    <cfRule type="cellIs" dxfId="1569" priority="23" operator="greaterThan">
      <formula>0.0416666666666667</formula>
    </cfRule>
    <cfRule type="cellIs" dxfId="1568" priority="24" operator="greaterThan">
      <formula>0.0416666666666667</formula>
    </cfRule>
  </conditionalFormatting>
  <conditionalFormatting sqref="I5 I20 I35 I50 I65 I80 I95 I110 I125">
    <cfRule type="cellIs" dxfId="1567" priority="20" operator="lessThan">
      <formula>0.0833333333333333</formula>
    </cfRule>
    <cfRule type="cellIs" dxfId="1566" priority="21" operator="greaterThan">
      <formula>0.0833333333333333</formula>
    </cfRule>
  </conditionalFormatting>
  <conditionalFormatting sqref="I6 I21 I36 I51 I66 I81 I96 I111 I126">
    <cfRule type="cellIs" dxfId="1565" priority="18" operator="lessThan">
      <formula>0.0416666666666667</formula>
    </cfRule>
    <cfRule type="cellIs" dxfId="1564" priority="19" operator="greaterThan">
      <formula>0.0416666666666667</formula>
    </cfRule>
  </conditionalFormatting>
  <conditionalFormatting sqref="I7 I22 I37 I52 I67 I82 I97 I112 I127">
    <cfRule type="cellIs" dxfId="1563" priority="16" operator="lessThan">
      <formula>0.0416666666666667</formula>
    </cfRule>
    <cfRule type="cellIs" dxfId="1562" priority="17" operator="greaterThan">
      <formula>0.0416666666666667</formula>
    </cfRule>
  </conditionalFormatting>
  <conditionalFormatting sqref="I8 I23 I38 I53 I68 I83 I98 I113 I128">
    <cfRule type="cellIs" dxfId="1561" priority="14" operator="lessThan">
      <formula>0.0625</formula>
    </cfRule>
    <cfRule type="cellIs" dxfId="1560" priority="15" operator="greaterThan">
      <formula>0.0625</formula>
    </cfRule>
  </conditionalFormatting>
  <conditionalFormatting sqref="I138">
    <cfRule type="cellIs" dxfId="1559" priority="12" operator="greaterThan">
      <formula>0.25</formula>
    </cfRule>
    <cfRule type="cellIs" dxfId="1558" priority="13" operator="lessThan">
      <formula>0.25</formula>
    </cfRule>
  </conditionalFormatting>
  <conditionalFormatting sqref="I139">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140">
    <cfRule type="cellIs" dxfId="1554" priority="7" operator="lessThan">
      <formula>0.0833333333333333</formula>
    </cfRule>
    <cfRule type="cellIs" dxfId="1553" priority="8" operator="greaterThan">
      <formula>0.0833333333333333</formula>
    </cfRule>
  </conditionalFormatting>
  <conditionalFormatting sqref="I141">
    <cfRule type="cellIs" dxfId="1552" priority="5" operator="lessThan">
      <formula>0.0416666666666667</formula>
    </cfRule>
    <cfRule type="cellIs" dxfId="1551" priority="6" operator="greaterThan">
      <formula>0.0416666666666667</formula>
    </cfRule>
  </conditionalFormatting>
  <conditionalFormatting sqref="I142">
    <cfRule type="cellIs" dxfId="1550" priority="3" operator="lessThan">
      <formula>0.0416666666666667</formula>
    </cfRule>
    <cfRule type="cellIs" dxfId="1549" priority="4" operator="greaterThan">
      <formula>0.0416666666666667</formula>
    </cfRule>
  </conditionalFormatting>
  <conditionalFormatting sqref="I143">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719</v>
      </c>
      <c r="C2" s="140"/>
      <c r="D2" s="141"/>
      <c r="E2" s="141"/>
      <c r="F2" s="141">
        <f>E2-D2</f>
        <v>0</v>
      </c>
      <c r="H2" s="139" t="s">
        <v>595</v>
      </c>
      <c r="I2" s="139" t="s">
        <v>596</v>
      </c>
      <c r="Q2" t="s">
        <v>594</v>
      </c>
    </row>
    <row r="3" spans="1:17">
      <c r="A3" s="346"/>
      <c r="B3" s="140"/>
      <c r="C3" s="140"/>
      <c r="D3" s="141"/>
      <c r="E3" s="141"/>
      <c r="F3" s="141">
        <f t="shared" ref="F3:F66" si="0">E3-D3</f>
        <v>0</v>
      </c>
      <c r="H3" s="142" t="s">
        <v>594</v>
      </c>
      <c r="I3" s="141">
        <f>SUMIFS(F2:F16, C2:C16,H3)</f>
        <v>0</v>
      </c>
      <c r="Q3" t="s">
        <v>598</v>
      </c>
    </row>
    <row r="4" spans="1:17">
      <c r="A4" s="346"/>
      <c r="B4" s="140"/>
      <c r="C4" s="140"/>
      <c r="D4" s="141"/>
      <c r="E4" s="141"/>
      <c r="F4" s="141">
        <f t="shared" si="0"/>
        <v>0</v>
      </c>
      <c r="H4" s="142" t="s">
        <v>598</v>
      </c>
      <c r="I4" s="141">
        <f>SUMIFS(F2:F16, C2:C16,H4)</f>
        <v>0</v>
      </c>
      <c r="Q4" t="s">
        <v>600</v>
      </c>
    </row>
    <row r="5" spans="1:17">
      <c r="A5" s="346"/>
      <c r="B5" s="140"/>
      <c r="C5" s="140"/>
      <c r="D5" s="141"/>
      <c r="E5" s="141"/>
      <c r="F5" s="141">
        <f t="shared" si="0"/>
        <v>0</v>
      </c>
      <c r="H5" s="142" t="s">
        <v>600</v>
      </c>
      <c r="I5" s="141">
        <f>SUMIFS(F2:F16, C2:C16,H5)</f>
        <v>0</v>
      </c>
      <c r="Q5" t="s">
        <v>597</v>
      </c>
    </row>
    <row r="6" spans="1:17">
      <c r="A6" s="346"/>
      <c r="B6" s="140"/>
      <c r="C6" s="140"/>
      <c r="D6" s="141"/>
      <c r="E6" s="141"/>
      <c r="F6" s="141">
        <f t="shared" si="0"/>
        <v>0</v>
      </c>
      <c r="H6" s="142" t="s">
        <v>597</v>
      </c>
      <c r="I6" s="141">
        <f>SUMIFS(F2:F16, C2:C16,H6)</f>
        <v>0</v>
      </c>
      <c r="Q6" t="s">
        <v>604</v>
      </c>
    </row>
    <row r="7" spans="1:17">
      <c r="A7" s="346"/>
      <c r="B7" s="140"/>
      <c r="C7" s="140"/>
      <c r="D7" s="141"/>
      <c r="E7" s="141"/>
      <c r="F7" s="141">
        <f t="shared" si="0"/>
        <v>0</v>
      </c>
      <c r="H7" s="142" t="s">
        <v>604</v>
      </c>
      <c r="I7" s="141">
        <f>SUMIFS(F2:F16, C2:C16,H7)</f>
        <v>0</v>
      </c>
      <c r="Q7" t="s">
        <v>602</v>
      </c>
    </row>
    <row r="8" spans="1:17">
      <c r="A8" s="346"/>
      <c r="B8" s="140"/>
      <c r="C8" s="140"/>
      <c r="D8" s="141"/>
      <c r="E8" s="141"/>
      <c r="F8" s="141">
        <f t="shared" si="0"/>
        <v>0</v>
      </c>
      <c r="H8" s="142" t="s">
        <v>602</v>
      </c>
      <c r="I8" s="141">
        <f>SUMIFS(F2:F16, C2:C16,H8)</f>
        <v>0</v>
      </c>
    </row>
    <row r="9" spans="1:17">
      <c r="A9" s="346"/>
      <c r="B9" s="140"/>
      <c r="C9" s="140"/>
      <c r="D9" s="141"/>
      <c r="E9" s="141"/>
      <c r="F9" s="141">
        <f t="shared" si="0"/>
        <v>0</v>
      </c>
      <c r="H9" s="138" t="s">
        <v>608</v>
      </c>
      <c r="I9" s="139">
        <f>SUM(I3:I8)</f>
        <v>0</v>
      </c>
    </row>
    <row r="10" spans="1:17">
      <c r="A10" s="346"/>
      <c r="B10" s="140"/>
      <c r="C10" s="140"/>
      <c r="D10" s="141"/>
      <c r="E10" s="141"/>
      <c r="F10" s="141">
        <f t="shared" si="0"/>
        <v>0</v>
      </c>
      <c r="I10" s="143"/>
    </row>
    <row r="11" spans="1:17">
      <c r="A11" s="346"/>
      <c r="B11" s="140"/>
      <c r="C11" s="140"/>
      <c r="D11" s="141"/>
      <c r="E11" s="141"/>
      <c r="F11" s="141">
        <f t="shared" si="0"/>
        <v>0</v>
      </c>
      <c r="I11" s="143"/>
    </row>
    <row r="12" spans="1:17">
      <c r="A12" s="346"/>
      <c r="B12" s="140"/>
      <c r="C12" s="140"/>
      <c r="D12" s="141"/>
      <c r="E12" s="141"/>
      <c r="F12" s="141">
        <f t="shared" si="0"/>
        <v>0</v>
      </c>
    </row>
    <row r="13" spans="1:17">
      <c r="A13" s="346"/>
      <c r="B13" s="140"/>
      <c r="C13" s="140"/>
      <c r="D13" s="141"/>
      <c r="E13" s="141"/>
      <c r="F13" s="141">
        <f t="shared" si="0"/>
        <v>0</v>
      </c>
    </row>
    <row r="14" spans="1:17">
      <c r="A14" s="346"/>
      <c r="B14" s="140"/>
      <c r="C14" s="140"/>
      <c r="D14" s="141"/>
      <c r="E14" s="141"/>
      <c r="F14" s="141">
        <f t="shared" si="0"/>
        <v>0</v>
      </c>
    </row>
    <row r="15" spans="1:17">
      <c r="A15" s="346"/>
      <c r="B15" s="140"/>
      <c r="C15" s="140"/>
      <c r="D15" s="141"/>
      <c r="E15" s="141"/>
      <c r="F15" s="141">
        <f t="shared" si="0"/>
        <v>0</v>
      </c>
    </row>
    <row r="16" spans="1:17">
      <c r="A16" s="346"/>
      <c r="B16" s="140"/>
      <c r="C16" s="140"/>
      <c r="D16" s="141"/>
      <c r="E16" s="141"/>
      <c r="F16" s="141">
        <v>0</v>
      </c>
    </row>
    <row r="17" spans="1:9">
      <c r="A17" s="346" t="s">
        <v>704</v>
      </c>
      <c r="B17" s="140" t="s">
        <v>1112</v>
      </c>
      <c r="C17" s="140" t="s">
        <v>594</v>
      </c>
      <c r="D17" s="141">
        <v>0.35416666666666669</v>
      </c>
      <c r="E17" s="141">
        <v>0.41666666666666669</v>
      </c>
      <c r="F17" s="141">
        <f t="shared" si="0"/>
        <v>6.25E-2</v>
      </c>
      <c r="H17" s="139" t="s">
        <v>595</v>
      </c>
      <c r="I17" s="139" t="s">
        <v>596</v>
      </c>
    </row>
    <row r="18" spans="1:9">
      <c r="A18" s="346"/>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46"/>
      <c r="B19" s="140" t="s">
        <v>812</v>
      </c>
      <c r="C19" s="140" t="s">
        <v>602</v>
      </c>
      <c r="D19" s="141">
        <v>0.4375</v>
      </c>
      <c r="E19" s="141">
        <v>0.4513888888888889</v>
      </c>
      <c r="F19" s="141">
        <f t="shared" si="0"/>
        <v>1.3888888888888895E-2</v>
      </c>
      <c r="H19" s="142" t="s">
        <v>598</v>
      </c>
      <c r="I19" s="141">
        <f t="shared" ref="I19" si="2">SUMIFS(F17:F31, C17:C31,H19)</f>
        <v>0</v>
      </c>
    </row>
    <row r="20" spans="1:9">
      <c r="A20" s="346"/>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46"/>
      <c r="B21" s="140"/>
      <c r="C21" s="140"/>
      <c r="D21" s="141"/>
      <c r="E21" s="141"/>
      <c r="F21" s="141">
        <f t="shared" si="0"/>
        <v>0</v>
      </c>
      <c r="H21" s="142" t="s">
        <v>597</v>
      </c>
      <c r="I21" s="141">
        <f t="shared" ref="I21" si="4">SUMIFS(F17:F31, C17:C31,H21)</f>
        <v>2.0833333333333315E-2</v>
      </c>
    </row>
    <row r="22" spans="1:9">
      <c r="A22" s="346"/>
      <c r="B22" s="140"/>
      <c r="C22" s="140"/>
      <c r="D22" s="141"/>
      <c r="E22" s="141"/>
      <c r="F22" s="141">
        <f t="shared" si="0"/>
        <v>0</v>
      </c>
      <c r="H22" s="142" t="s">
        <v>604</v>
      </c>
      <c r="I22" s="141">
        <f t="shared" ref="I22" si="5">SUMIFS(F17:F31, C17:C31,H22)</f>
        <v>0</v>
      </c>
    </row>
    <row r="23" spans="1:9">
      <c r="A23" s="346"/>
      <c r="B23" s="140"/>
      <c r="C23" s="140"/>
      <c r="D23" s="141"/>
      <c r="E23" s="141"/>
      <c r="F23" s="141">
        <f t="shared" si="0"/>
        <v>0</v>
      </c>
      <c r="H23" s="142" t="s">
        <v>602</v>
      </c>
      <c r="I23" s="141">
        <f t="shared" ref="I23" si="6">SUMIFS(F17:F31, C17:C31,H23)</f>
        <v>1.3888888888888895E-2</v>
      </c>
    </row>
    <row r="24" spans="1:9">
      <c r="A24" s="346"/>
      <c r="B24" s="140"/>
      <c r="C24" s="140"/>
      <c r="D24" s="141"/>
      <c r="E24" s="141"/>
      <c r="F24" s="141">
        <f t="shared" si="0"/>
        <v>0</v>
      </c>
      <c r="H24" s="138" t="s">
        <v>608</v>
      </c>
      <c r="I24" s="139">
        <f t="shared" ref="I24" si="7">SUM(I18:I23)</f>
        <v>0.18055555555555552</v>
      </c>
    </row>
    <row r="25" spans="1:9">
      <c r="A25" s="346"/>
      <c r="B25" s="140"/>
      <c r="C25" s="140"/>
      <c r="D25" s="141"/>
      <c r="E25" s="141"/>
      <c r="F25" s="141">
        <f t="shared" si="0"/>
        <v>0</v>
      </c>
      <c r="I25" s="143"/>
    </row>
    <row r="26" spans="1:9">
      <c r="A26" s="346"/>
      <c r="B26" s="140"/>
      <c r="C26" s="140"/>
      <c r="D26" s="141"/>
      <c r="E26" s="141"/>
      <c r="F26" s="141">
        <f t="shared" si="0"/>
        <v>0</v>
      </c>
      <c r="I26" s="143"/>
    </row>
    <row r="27" spans="1:9">
      <c r="A27" s="346"/>
      <c r="B27" s="140"/>
      <c r="C27" s="140"/>
      <c r="D27" s="141"/>
      <c r="E27" s="141"/>
      <c r="F27" s="141">
        <f t="shared" si="0"/>
        <v>0</v>
      </c>
    </row>
    <row r="28" spans="1:9">
      <c r="A28" s="346"/>
      <c r="B28" s="140"/>
      <c r="C28" s="140"/>
      <c r="D28" s="141"/>
      <c r="E28" s="141"/>
      <c r="F28" s="141">
        <f t="shared" si="0"/>
        <v>0</v>
      </c>
    </row>
    <row r="29" spans="1:9">
      <c r="A29" s="346"/>
      <c r="B29" s="140"/>
      <c r="C29" s="140"/>
      <c r="D29" s="141"/>
      <c r="E29" s="141"/>
      <c r="F29" s="141">
        <f t="shared" si="0"/>
        <v>0</v>
      </c>
    </row>
    <row r="30" spans="1:9">
      <c r="A30" s="346"/>
      <c r="B30" s="140"/>
      <c r="C30" s="140"/>
      <c r="D30" s="141"/>
      <c r="E30" s="141"/>
      <c r="F30" s="141">
        <f t="shared" si="0"/>
        <v>0</v>
      </c>
    </row>
    <row r="31" spans="1:9">
      <c r="A31" s="353"/>
      <c r="B31" s="140"/>
      <c r="C31" s="140"/>
      <c r="D31" s="141"/>
      <c r="E31" s="141"/>
      <c r="F31" s="141">
        <f t="shared" si="0"/>
        <v>0</v>
      </c>
    </row>
    <row r="32" spans="1:9">
      <c r="A32" s="351" t="s">
        <v>622</v>
      </c>
      <c r="B32" s="140" t="s">
        <v>1114</v>
      </c>
      <c r="C32" s="140" t="s">
        <v>597</v>
      </c>
      <c r="D32" s="153">
        <v>0.41666666666666669</v>
      </c>
      <c r="E32" s="153">
        <v>0.4375</v>
      </c>
      <c r="F32" s="141">
        <f t="shared" si="0"/>
        <v>2.0833333333333315E-2</v>
      </c>
      <c r="H32" s="139" t="s">
        <v>595</v>
      </c>
      <c r="I32" s="139" t="s">
        <v>596</v>
      </c>
    </row>
    <row r="33" spans="1:9">
      <c r="A33" s="346"/>
      <c r="B33" s="140" t="s">
        <v>1115</v>
      </c>
      <c r="C33" s="140" t="s">
        <v>594</v>
      </c>
      <c r="D33" s="153">
        <v>0.4375</v>
      </c>
      <c r="E33" s="153">
        <v>0.46527777777777773</v>
      </c>
      <c r="F33" s="141">
        <f>E33-D33</f>
        <v>2.7777777777777735E-2</v>
      </c>
      <c r="H33" s="142" t="s">
        <v>594</v>
      </c>
      <c r="I33" s="141">
        <f>SUMIFS(F32:F46, C32:C46,H33)</f>
        <v>0.15625</v>
      </c>
    </row>
    <row r="34" spans="1:9">
      <c r="A34" s="346"/>
      <c r="B34" s="140" t="s">
        <v>1116</v>
      </c>
      <c r="C34" s="140" t="s">
        <v>594</v>
      </c>
      <c r="D34" s="153">
        <v>0.46527777777777773</v>
      </c>
      <c r="E34" s="153">
        <v>0.4861111111111111</v>
      </c>
      <c r="F34" s="141">
        <f>E34-D34</f>
        <v>2.083333333333337E-2</v>
      </c>
      <c r="H34" s="142" t="s">
        <v>598</v>
      </c>
      <c r="I34" s="141">
        <f>SUMIFS(F32:F46, C32:C46,H34)</f>
        <v>0</v>
      </c>
    </row>
    <row r="35" spans="1:9">
      <c r="A35" s="346"/>
      <c r="B35" s="140" t="s">
        <v>1117</v>
      </c>
      <c r="C35" s="140" t="s">
        <v>594</v>
      </c>
      <c r="D35" s="153">
        <v>0.4861111111111111</v>
      </c>
      <c r="E35" s="141">
        <v>0.5</v>
      </c>
      <c r="F35" s="141">
        <f>E35-D35</f>
        <v>1.3888888888888895E-2</v>
      </c>
      <c r="H35" s="142" t="s">
        <v>600</v>
      </c>
      <c r="I35" s="141">
        <f>SUMIFS(F32:F46, C32:C46,H35)</f>
        <v>0</v>
      </c>
    </row>
    <row r="36" spans="1:9">
      <c r="A36" s="346"/>
      <c r="B36" s="140" t="s">
        <v>638</v>
      </c>
      <c r="C36" s="140" t="s">
        <v>602</v>
      </c>
      <c r="D36" s="141">
        <v>0.50694444444444442</v>
      </c>
      <c r="E36" s="141">
        <v>0.51388888888888895</v>
      </c>
      <c r="F36" s="141">
        <f>E36-D36</f>
        <v>6.9444444444445308E-3</v>
      </c>
      <c r="H36" s="142" t="s">
        <v>597</v>
      </c>
      <c r="I36" s="141">
        <f>SUMIFS(F32:F46, C32:C46,H36)</f>
        <v>3.4722222222222154E-2</v>
      </c>
    </row>
    <row r="37" spans="1:9">
      <c r="A37" s="346"/>
      <c r="B37" s="140" t="s">
        <v>719</v>
      </c>
      <c r="C37" s="140" t="s">
        <v>597</v>
      </c>
      <c r="D37" s="141">
        <v>0.52083333333333337</v>
      </c>
      <c r="E37" s="141">
        <v>0.53472222222222221</v>
      </c>
      <c r="F37" s="141">
        <f>E37-D37</f>
        <v>1.388888888888884E-2</v>
      </c>
      <c r="H37" s="142" t="s">
        <v>604</v>
      </c>
      <c r="I37" s="141">
        <f>SUMIFS(F32:F46, C32:C46,H37)</f>
        <v>0</v>
      </c>
    </row>
    <row r="38" spans="1:9">
      <c r="A38" s="346"/>
      <c r="B38" s="140" t="s">
        <v>1118</v>
      </c>
      <c r="C38" s="140" t="s">
        <v>594</v>
      </c>
      <c r="D38" s="141">
        <v>0.55555555555555558</v>
      </c>
      <c r="E38" s="141">
        <v>0.59027777777777779</v>
      </c>
      <c r="F38" s="141">
        <f>E38-D38</f>
        <v>3.472222222222221E-2</v>
      </c>
      <c r="H38" s="142" t="s">
        <v>602</v>
      </c>
      <c r="I38" s="141">
        <f>SUMIFS(F32:F46, C32:C46,H38)</f>
        <v>6.9444444444445308E-3</v>
      </c>
    </row>
    <row r="39" spans="1:9">
      <c r="A39" s="346"/>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46"/>
      <c r="B40" s="140" t="s">
        <v>1120</v>
      </c>
      <c r="C40" s="140" t="s">
        <v>594</v>
      </c>
      <c r="D40" s="153">
        <v>0.39583333333333331</v>
      </c>
      <c r="E40" s="153">
        <v>0.41666666666666669</v>
      </c>
      <c r="F40" s="141">
        <f>E40-D40</f>
        <v>2.083333333333337E-2</v>
      </c>
      <c r="I40" s="143"/>
    </row>
    <row r="41" spans="1:9">
      <c r="A41" s="346"/>
      <c r="B41" s="140"/>
      <c r="C41" s="140"/>
      <c r="D41" s="141"/>
      <c r="E41" s="141"/>
      <c r="F41" s="141"/>
    </row>
    <row r="42" spans="1:9">
      <c r="A42" s="346"/>
      <c r="B42" s="140"/>
      <c r="C42" s="140"/>
      <c r="D42" s="141"/>
      <c r="E42" s="141"/>
      <c r="F42" s="141"/>
    </row>
    <row r="43" spans="1:9">
      <c r="A43" s="346"/>
      <c r="B43" s="140"/>
      <c r="C43" s="140"/>
      <c r="D43" s="141"/>
      <c r="E43" s="141"/>
      <c r="F43" s="141"/>
    </row>
    <row r="44" spans="1:9">
      <c r="A44" s="346"/>
      <c r="B44" s="140"/>
      <c r="C44" s="140"/>
      <c r="D44" s="141"/>
      <c r="E44" s="141"/>
      <c r="F44" s="141"/>
    </row>
    <row r="45" spans="1:9">
      <c r="A45" s="346"/>
      <c r="B45" s="140"/>
      <c r="C45" s="140"/>
      <c r="D45" s="141"/>
      <c r="E45" s="141"/>
      <c r="F45" s="141"/>
    </row>
    <row r="46" spans="1:9">
      <c r="A46" s="346"/>
      <c r="B46" s="140"/>
      <c r="C46" s="140"/>
      <c r="D46" s="141"/>
      <c r="E46" s="141"/>
      <c r="F46" s="141">
        <f t="shared" si="0"/>
        <v>0</v>
      </c>
    </row>
    <row r="47" spans="1:9">
      <c r="A47" s="346" t="s">
        <v>636</v>
      </c>
      <c r="B47" s="140" t="s">
        <v>834</v>
      </c>
      <c r="C47" s="140" t="s">
        <v>598</v>
      </c>
      <c r="D47" s="141">
        <v>0.40972222222222227</v>
      </c>
      <c r="E47" s="141">
        <v>0.4236111111111111</v>
      </c>
      <c r="F47" s="141">
        <f t="shared" si="0"/>
        <v>1.388888888888884E-2</v>
      </c>
      <c r="H47" s="139" t="s">
        <v>595</v>
      </c>
      <c r="I47" s="139" t="s">
        <v>596</v>
      </c>
    </row>
    <row r="48" spans="1:9">
      <c r="A48" s="346"/>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46"/>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46"/>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46"/>
      <c r="B51" s="140" t="s">
        <v>1123</v>
      </c>
      <c r="C51" s="140" t="s">
        <v>594</v>
      </c>
      <c r="D51" s="141">
        <v>0.50347222222222221</v>
      </c>
      <c r="E51" s="141">
        <v>0.51388888888888895</v>
      </c>
      <c r="F51" s="141">
        <f>E51-D51</f>
        <v>1.0416666666666741E-2</v>
      </c>
      <c r="H51" s="142" t="s">
        <v>597</v>
      </c>
      <c r="I51" s="141">
        <f t="shared" ref="I51" si="12">SUMIFS(F47:F61, C47:C61,H51)</f>
        <v>0</v>
      </c>
    </row>
    <row r="52" spans="1:9">
      <c r="A52" s="346"/>
      <c r="B52" s="165"/>
      <c r="C52" s="140"/>
      <c r="D52" s="141"/>
      <c r="E52" s="141"/>
      <c r="F52" s="141">
        <f t="shared" si="0"/>
        <v>0</v>
      </c>
      <c r="H52" s="142" t="s">
        <v>604</v>
      </c>
      <c r="I52" s="141">
        <f t="shared" ref="I52" si="13">SUMIFS(F47:F61, C47:C61,H52)</f>
        <v>0</v>
      </c>
    </row>
    <row r="53" spans="1:9">
      <c r="A53" s="346"/>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46"/>
      <c r="B54" s="165" t="s">
        <v>1125</v>
      </c>
      <c r="C54" s="140" t="s">
        <v>594</v>
      </c>
      <c r="D54" s="141">
        <v>0.75</v>
      </c>
      <c r="E54" s="141">
        <v>0.85416666666666663</v>
      </c>
      <c r="F54" s="141">
        <f t="shared" si="0"/>
        <v>0.10416666666666663</v>
      </c>
      <c r="H54" s="138" t="s">
        <v>608</v>
      </c>
      <c r="I54" s="139">
        <f t="shared" ref="I54" si="15">SUM(I48:I53)</f>
        <v>0.24999999999999994</v>
      </c>
    </row>
    <row r="55" spans="1:9">
      <c r="A55" s="346"/>
      <c r="C55" s="140"/>
      <c r="D55" s="141"/>
      <c r="E55" s="141"/>
      <c r="F55" s="141">
        <f t="shared" si="0"/>
        <v>0</v>
      </c>
      <c r="I55" s="143"/>
    </row>
    <row r="56" spans="1:9">
      <c r="A56" s="346"/>
      <c r="B56" s="140"/>
      <c r="C56" s="140"/>
      <c r="D56" s="141"/>
      <c r="E56" s="141"/>
      <c r="F56" s="141">
        <f t="shared" si="0"/>
        <v>0</v>
      </c>
      <c r="I56" s="143"/>
    </row>
    <row r="57" spans="1:9">
      <c r="A57" s="346"/>
      <c r="B57" s="140"/>
      <c r="C57" s="140"/>
      <c r="D57" s="141"/>
      <c r="E57" s="141"/>
      <c r="F57" s="141">
        <f t="shared" si="0"/>
        <v>0</v>
      </c>
    </row>
    <row r="58" spans="1:9">
      <c r="A58" s="346"/>
      <c r="B58" s="140"/>
      <c r="C58" s="140"/>
      <c r="D58" s="141"/>
      <c r="E58" s="141"/>
      <c r="F58" s="141">
        <f t="shared" si="0"/>
        <v>0</v>
      </c>
    </row>
    <row r="59" spans="1:9">
      <c r="A59" s="346"/>
      <c r="B59" s="140"/>
      <c r="C59" s="140"/>
      <c r="D59" s="141"/>
      <c r="E59" s="141"/>
      <c r="F59" s="141">
        <f t="shared" si="0"/>
        <v>0</v>
      </c>
    </row>
    <row r="60" spans="1:9">
      <c r="A60" s="346"/>
      <c r="B60" s="164"/>
      <c r="C60" s="140"/>
      <c r="D60" s="141"/>
      <c r="E60" s="141"/>
      <c r="F60" s="141">
        <f t="shared" si="0"/>
        <v>0</v>
      </c>
    </row>
    <row r="61" spans="1:9">
      <c r="A61" s="346"/>
      <c r="B61" s="45"/>
      <c r="C61" s="140"/>
      <c r="D61" s="141"/>
      <c r="E61" s="141"/>
      <c r="F61" s="141">
        <f t="shared" si="0"/>
        <v>0</v>
      </c>
    </row>
    <row r="62" spans="1:9">
      <c r="A62" s="346" t="s">
        <v>645</v>
      </c>
      <c r="B62" s="140" t="s">
        <v>1126</v>
      </c>
      <c r="C62" s="140" t="s">
        <v>594</v>
      </c>
      <c r="D62" s="141">
        <v>0.35416666666666669</v>
      </c>
      <c r="E62" s="141">
        <v>0.41666666666666669</v>
      </c>
      <c r="F62" s="141">
        <f t="shared" si="0"/>
        <v>6.25E-2</v>
      </c>
      <c r="H62" s="139" t="s">
        <v>595</v>
      </c>
      <c r="I62" s="139" t="s">
        <v>596</v>
      </c>
    </row>
    <row r="63" spans="1:9">
      <c r="A63" s="346"/>
      <c r="B63" s="140" t="s">
        <v>719</v>
      </c>
      <c r="C63" s="140" t="s">
        <v>597</v>
      </c>
      <c r="D63" s="141">
        <v>0.41666666666666669</v>
      </c>
      <c r="E63" s="141">
        <v>0.4375</v>
      </c>
      <c r="F63" s="141">
        <f t="shared" si="0"/>
        <v>2.0833333333333315E-2</v>
      </c>
      <c r="H63" s="142" t="s">
        <v>594</v>
      </c>
      <c r="I63" s="141">
        <f>SUMIFS(F62:F76, C62:C76,H63)</f>
        <v>0.32083333333333325</v>
      </c>
    </row>
    <row r="64" spans="1:9">
      <c r="A64" s="346"/>
      <c r="B64" s="140" t="s">
        <v>601</v>
      </c>
      <c r="C64" s="140" t="s">
        <v>602</v>
      </c>
      <c r="D64" s="141">
        <v>0.4375</v>
      </c>
      <c r="E64" s="141">
        <v>0.44791666666666669</v>
      </c>
      <c r="F64" s="141">
        <f t="shared" si="0"/>
        <v>1.0416666666666685E-2</v>
      </c>
      <c r="H64" s="142" t="s">
        <v>598</v>
      </c>
      <c r="I64" s="141">
        <f>SUMIFS(F62:F76, C62:C76,H64)</f>
        <v>0</v>
      </c>
    </row>
    <row r="65" spans="1:9">
      <c r="A65" s="346"/>
      <c r="B65" s="140" t="s">
        <v>1127</v>
      </c>
      <c r="C65" s="140" t="s">
        <v>594</v>
      </c>
      <c r="D65" s="141">
        <v>0.44791666666666669</v>
      </c>
      <c r="E65" s="141">
        <v>0.51874999999999993</v>
      </c>
      <c r="F65" s="141">
        <f t="shared" si="0"/>
        <v>7.0833333333333248E-2</v>
      </c>
      <c r="H65" s="142" t="s">
        <v>600</v>
      </c>
      <c r="I65" s="141">
        <f>SUMIFS(F62:F76, C62:C76,H65)</f>
        <v>0</v>
      </c>
    </row>
    <row r="66" spans="1:9">
      <c r="A66" s="346"/>
      <c r="B66" s="140" t="s">
        <v>655</v>
      </c>
      <c r="C66" s="140" t="s">
        <v>602</v>
      </c>
      <c r="D66" s="141">
        <v>0.54166666666666663</v>
      </c>
      <c r="E66" s="141">
        <v>0.57291666666666663</v>
      </c>
      <c r="F66" s="141">
        <f t="shared" si="0"/>
        <v>3.125E-2</v>
      </c>
      <c r="H66" s="142" t="s">
        <v>597</v>
      </c>
      <c r="I66" s="141">
        <f>SUMIFS(F62:F76, C62:C76,H66)</f>
        <v>2.0833333333333315E-2</v>
      </c>
    </row>
    <row r="67" spans="1:9">
      <c r="A67" s="346"/>
      <c r="B67" s="140" t="s">
        <v>1128</v>
      </c>
      <c r="C67" s="140" t="s">
        <v>594</v>
      </c>
      <c r="D67" s="141">
        <v>0.58333333333333337</v>
      </c>
      <c r="E67" s="141">
        <v>0.6875</v>
      </c>
      <c r="F67" s="141">
        <f t="shared" ref="F67:F130" si="16">E67-D67</f>
        <v>0.10416666666666663</v>
      </c>
      <c r="H67" s="142" t="s">
        <v>604</v>
      </c>
      <c r="I67" s="141">
        <f>SUMIFS(F62:F76, C62:C76,H67)</f>
        <v>0</v>
      </c>
    </row>
    <row r="68" spans="1:9">
      <c r="A68" s="346"/>
      <c r="B68" s="140" t="s">
        <v>1129</v>
      </c>
      <c r="C68" s="140" t="s">
        <v>594</v>
      </c>
      <c r="D68" s="141">
        <v>0.75</v>
      </c>
      <c r="E68" s="141">
        <v>0.83333333333333337</v>
      </c>
      <c r="F68" s="141">
        <f t="shared" si="16"/>
        <v>8.333333333333337E-2</v>
      </c>
      <c r="H68" s="142" t="s">
        <v>602</v>
      </c>
      <c r="I68" s="141">
        <f>SUMIFS(F62:F76, C62:C76,H68)</f>
        <v>4.1666666666666685E-2</v>
      </c>
    </row>
    <row r="69" spans="1:9">
      <c r="A69" s="346"/>
      <c r="B69" s="140"/>
      <c r="C69" s="140" t="s">
        <v>594</v>
      </c>
      <c r="D69" s="141">
        <v>0</v>
      </c>
      <c r="E69" s="141">
        <v>0</v>
      </c>
      <c r="F69" s="141">
        <f>E69-D69</f>
        <v>0</v>
      </c>
      <c r="H69" s="138" t="s">
        <v>608</v>
      </c>
      <c r="I69" s="139">
        <f t="shared" ref="I69" si="17">SUM(I63:I68)</f>
        <v>0.38333333333333325</v>
      </c>
    </row>
    <row r="70" spans="1:9">
      <c r="A70" s="346"/>
      <c r="B70" s="140"/>
      <c r="C70" s="140" t="s">
        <v>594</v>
      </c>
      <c r="D70" s="141">
        <v>0</v>
      </c>
      <c r="E70" s="141">
        <v>0</v>
      </c>
      <c r="F70" s="141">
        <f>E70-D70</f>
        <v>0</v>
      </c>
      <c r="I70" s="143"/>
    </row>
    <row r="71" spans="1:9">
      <c r="A71" s="346"/>
      <c r="B71" s="140"/>
      <c r="C71" s="140" t="s">
        <v>594</v>
      </c>
      <c r="D71" s="141">
        <v>0</v>
      </c>
      <c r="E71" s="141">
        <v>0</v>
      </c>
      <c r="F71" s="141">
        <f>E71-D71</f>
        <v>0</v>
      </c>
      <c r="I71" s="143"/>
    </row>
    <row r="72" spans="1:9">
      <c r="A72" s="346"/>
      <c r="B72" s="140"/>
      <c r="C72" s="140" t="s">
        <v>594</v>
      </c>
      <c r="D72" s="141">
        <v>0</v>
      </c>
      <c r="E72" s="141">
        <v>0</v>
      </c>
      <c r="F72" s="141">
        <f>E72-D72</f>
        <v>0</v>
      </c>
    </row>
    <row r="73" spans="1:9">
      <c r="A73" s="346"/>
      <c r="B73" s="140"/>
      <c r="C73" s="140" t="s">
        <v>594</v>
      </c>
      <c r="D73" s="141">
        <v>0</v>
      </c>
      <c r="E73" s="141">
        <v>0</v>
      </c>
      <c r="F73" s="141">
        <f>E73-D73</f>
        <v>0</v>
      </c>
    </row>
    <row r="74" spans="1:9">
      <c r="A74" s="346"/>
      <c r="B74" s="140"/>
      <c r="C74" s="140" t="s">
        <v>594</v>
      </c>
      <c r="D74" s="141">
        <v>0</v>
      </c>
      <c r="E74" s="141">
        <v>0</v>
      </c>
      <c r="F74" s="141">
        <f>E74-D74</f>
        <v>0</v>
      </c>
    </row>
    <row r="75" spans="1:9">
      <c r="A75" s="346"/>
      <c r="B75" s="140"/>
      <c r="C75" s="140" t="s">
        <v>594</v>
      </c>
      <c r="D75" s="141">
        <v>0</v>
      </c>
      <c r="E75" s="141">
        <v>0</v>
      </c>
      <c r="F75" s="141">
        <f>E75-D75</f>
        <v>0</v>
      </c>
    </row>
    <row r="76" spans="1:9">
      <c r="A76" s="346"/>
      <c r="B76" s="140"/>
      <c r="C76" s="140" t="s">
        <v>594</v>
      </c>
      <c r="D76" s="141">
        <v>0</v>
      </c>
      <c r="E76" s="141">
        <v>0</v>
      </c>
      <c r="F76" s="141">
        <f>E76-D76</f>
        <v>0</v>
      </c>
    </row>
    <row r="77" spans="1:9">
      <c r="A77" s="346" t="s">
        <v>28</v>
      </c>
      <c r="B77" s="140" t="s">
        <v>1130</v>
      </c>
      <c r="C77" s="140" t="s">
        <v>594</v>
      </c>
      <c r="D77" s="141">
        <v>0.35416666666666669</v>
      </c>
      <c r="E77" s="141">
        <v>0.41666666666666669</v>
      </c>
      <c r="F77" s="141">
        <f t="shared" si="16"/>
        <v>6.25E-2</v>
      </c>
      <c r="H77" s="139" t="s">
        <v>595</v>
      </c>
      <c r="I77" s="139" t="s">
        <v>596</v>
      </c>
    </row>
    <row r="78" spans="1:9">
      <c r="A78" s="346"/>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46"/>
      <c r="B79" s="140" t="s">
        <v>812</v>
      </c>
      <c r="C79" s="140" t="s">
        <v>602</v>
      </c>
      <c r="D79" s="141">
        <v>0.4375</v>
      </c>
      <c r="E79" s="141">
        <v>0.4513888888888889</v>
      </c>
      <c r="F79" s="141">
        <f t="shared" si="16"/>
        <v>1.3888888888888895E-2</v>
      </c>
      <c r="H79" s="142" t="s">
        <v>598</v>
      </c>
      <c r="I79" s="141">
        <f t="shared" ref="I79" si="19">SUMIFS(F77:F91, C77:C91,H79)</f>
        <v>0</v>
      </c>
    </row>
    <row r="80" spans="1:9">
      <c r="A80" s="346"/>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46"/>
      <c r="B81" s="140"/>
      <c r="C81" s="140" t="s">
        <v>602</v>
      </c>
      <c r="D81" s="141"/>
      <c r="E81" s="141"/>
      <c r="F81" s="141">
        <f t="shared" si="16"/>
        <v>0</v>
      </c>
      <c r="H81" s="142" t="s">
        <v>597</v>
      </c>
      <c r="I81" s="141">
        <f t="shared" ref="I81" si="21">SUMIFS(F77:F91, C77:C91,H81)</f>
        <v>2.0833333333333315E-2</v>
      </c>
    </row>
    <row r="82" spans="1:9">
      <c r="A82" s="346"/>
      <c r="B82" s="140" t="s">
        <v>1131</v>
      </c>
      <c r="C82" s="140" t="s">
        <v>594</v>
      </c>
      <c r="D82" s="141">
        <v>0.58333333333333337</v>
      </c>
      <c r="E82" s="141">
        <v>0.625</v>
      </c>
      <c r="F82" s="141">
        <f t="shared" si="16"/>
        <v>4.166666666666663E-2</v>
      </c>
      <c r="H82" s="142" t="s">
        <v>604</v>
      </c>
      <c r="I82" s="141">
        <f t="shared" ref="I82" si="22">SUMIFS(F77:F91, C77:C91,H82)</f>
        <v>0</v>
      </c>
    </row>
    <row r="83" spans="1:9">
      <c r="A83" s="346"/>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46"/>
      <c r="B84" s="140"/>
      <c r="C84" s="140"/>
      <c r="D84" s="141"/>
      <c r="E84" s="141"/>
      <c r="F84" s="141">
        <f t="shared" si="16"/>
        <v>0</v>
      </c>
      <c r="H84" s="138" t="s">
        <v>608</v>
      </c>
      <c r="I84" s="139">
        <f t="shared" ref="I84" si="24">SUM(I78:I83)</f>
        <v>0.30555555555555552</v>
      </c>
    </row>
    <row r="85" spans="1:9">
      <c r="A85" s="346"/>
      <c r="B85" s="140"/>
      <c r="C85" s="140"/>
      <c r="D85" s="141"/>
      <c r="E85" s="141"/>
      <c r="F85" s="141">
        <f t="shared" si="16"/>
        <v>0</v>
      </c>
      <c r="I85" s="143"/>
    </row>
    <row r="86" spans="1:9">
      <c r="A86" s="346"/>
      <c r="B86" s="140"/>
      <c r="C86" s="140"/>
      <c r="D86" s="141"/>
      <c r="E86" s="141"/>
      <c r="F86" s="141">
        <f t="shared" si="16"/>
        <v>0</v>
      </c>
      <c r="I86" s="143"/>
    </row>
    <row r="87" spans="1:9">
      <c r="A87" s="346"/>
      <c r="B87" s="140"/>
      <c r="C87" s="140"/>
      <c r="D87" s="141"/>
      <c r="E87" s="141"/>
      <c r="F87" s="141">
        <f t="shared" si="16"/>
        <v>0</v>
      </c>
    </row>
    <row r="88" spans="1:9">
      <c r="A88" s="346"/>
      <c r="B88" s="140"/>
      <c r="C88" s="140"/>
      <c r="D88" s="141"/>
      <c r="E88" s="141"/>
      <c r="F88" s="141">
        <f t="shared" si="16"/>
        <v>0</v>
      </c>
    </row>
    <row r="89" spans="1:9">
      <c r="A89" s="346"/>
      <c r="B89" s="140"/>
      <c r="C89" s="140"/>
      <c r="D89" s="141"/>
      <c r="E89" s="141"/>
      <c r="F89" s="141">
        <f t="shared" si="16"/>
        <v>0</v>
      </c>
    </row>
    <row r="90" spans="1:9">
      <c r="A90" s="346"/>
      <c r="B90" s="140"/>
      <c r="C90" s="140"/>
      <c r="D90" s="141"/>
      <c r="E90" s="141"/>
      <c r="F90" s="141">
        <f t="shared" si="16"/>
        <v>0</v>
      </c>
    </row>
    <row r="91" spans="1:9">
      <c r="A91" s="346"/>
      <c r="B91" s="140"/>
      <c r="C91" s="140"/>
      <c r="D91" s="141"/>
      <c r="E91" s="141"/>
      <c r="F91" s="141">
        <f t="shared" si="16"/>
        <v>0</v>
      </c>
    </row>
    <row r="92" spans="1:9">
      <c r="A92" s="346" t="s">
        <v>661</v>
      </c>
      <c r="B92" s="140" t="s">
        <v>834</v>
      </c>
      <c r="C92" s="140" t="s">
        <v>598</v>
      </c>
      <c r="D92" s="141">
        <v>0.40277777777777773</v>
      </c>
      <c r="E92" s="141">
        <v>0.41666666666666669</v>
      </c>
      <c r="F92" s="141">
        <f t="shared" si="16"/>
        <v>1.3888888888888951E-2</v>
      </c>
      <c r="H92" s="139" t="s">
        <v>595</v>
      </c>
      <c r="I92" s="139" t="s">
        <v>596</v>
      </c>
    </row>
    <row r="93" spans="1:9">
      <c r="A93" s="346"/>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46"/>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46"/>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46"/>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46"/>
      <c r="B97" s="165"/>
      <c r="C97" s="140" t="s">
        <v>602</v>
      </c>
      <c r="D97" s="141"/>
      <c r="E97" s="141"/>
      <c r="F97" s="141">
        <f t="shared" si="16"/>
        <v>0</v>
      </c>
      <c r="H97" s="142" t="s">
        <v>604</v>
      </c>
      <c r="I97" s="141">
        <f t="shared" ref="I97" si="29">SUMIFS(F92:F106, C92:C106,H97)</f>
        <v>0</v>
      </c>
    </row>
    <row r="98" spans="1:9">
      <c r="A98" s="346"/>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46"/>
      <c r="B99" t="s">
        <v>1133</v>
      </c>
      <c r="C99" s="140" t="s">
        <v>594</v>
      </c>
      <c r="D99" s="141">
        <v>0.60416666666666663</v>
      </c>
      <c r="E99" s="141">
        <v>0.6875</v>
      </c>
      <c r="F99" s="141">
        <f t="shared" si="16"/>
        <v>8.333333333333337E-2</v>
      </c>
      <c r="H99" s="138" t="s">
        <v>608</v>
      </c>
      <c r="I99" s="139">
        <f t="shared" ref="I99" si="31">SUM(I93:I98)</f>
        <v>0.26736111111111122</v>
      </c>
    </row>
    <row r="100" spans="1:9">
      <c r="A100" s="346"/>
      <c r="B100" s="140" t="s">
        <v>1134</v>
      </c>
      <c r="C100" s="140" t="s">
        <v>594</v>
      </c>
      <c r="D100" s="141">
        <v>0.6875</v>
      </c>
      <c r="E100" s="141">
        <v>0.70833333333333337</v>
      </c>
      <c r="F100" s="141">
        <f t="shared" si="16"/>
        <v>2.083333333333337E-2</v>
      </c>
      <c r="I100" s="143"/>
    </row>
    <row r="101" spans="1:9">
      <c r="A101" s="346"/>
      <c r="B101" t="s">
        <v>1135</v>
      </c>
      <c r="C101" s="140" t="s">
        <v>594</v>
      </c>
      <c r="D101" s="141">
        <v>0.70833333333333337</v>
      </c>
      <c r="E101" s="141">
        <v>0.73958333333333337</v>
      </c>
      <c r="F101" s="141">
        <f t="shared" si="16"/>
        <v>3.125E-2</v>
      </c>
      <c r="I101" s="143"/>
    </row>
    <row r="102" spans="1:9">
      <c r="A102" s="346"/>
      <c r="C102" s="140" t="s">
        <v>600</v>
      </c>
      <c r="D102" s="141"/>
      <c r="E102" s="141"/>
      <c r="F102" s="141">
        <f t="shared" si="16"/>
        <v>0</v>
      </c>
    </row>
    <row r="103" spans="1:9">
      <c r="A103" s="346"/>
      <c r="B103" s="140"/>
      <c r="C103" s="140" t="s">
        <v>598</v>
      </c>
      <c r="D103" s="141"/>
      <c r="E103" s="141"/>
      <c r="F103" s="141">
        <f t="shared" si="16"/>
        <v>0</v>
      </c>
    </row>
    <row r="104" spans="1:9">
      <c r="A104" s="346"/>
      <c r="B104" s="140"/>
      <c r="C104" s="140" t="s">
        <v>604</v>
      </c>
      <c r="D104" s="141"/>
      <c r="E104" s="141"/>
      <c r="F104" s="141">
        <f t="shared" si="16"/>
        <v>0</v>
      </c>
    </row>
    <row r="105" spans="1:9">
      <c r="A105" s="346"/>
      <c r="B105" s="140"/>
      <c r="C105" s="140" t="s">
        <v>598</v>
      </c>
      <c r="D105" s="141"/>
      <c r="E105" s="141"/>
      <c r="F105" s="141">
        <f t="shared" si="16"/>
        <v>0</v>
      </c>
    </row>
    <row r="106" spans="1:9">
      <c r="A106" s="346"/>
      <c r="B106" s="161"/>
      <c r="C106" s="140" t="s">
        <v>598</v>
      </c>
      <c r="D106" s="141"/>
      <c r="E106" s="141"/>
      <c r="F106" s="141">
        <f t="shared" si="16"/>
        <v>0</v>
      </c>
    </row>
    <row r="107" spans="1:9">
      <c r="A107" s="346" t="s">
        <v>671</v>
      </c>
      <c r="B107" s="140" t="s">
        <v>1136</v>
      </c>
      <c r="C107" s="140" t="s">
        <v>594</v>
      </c>
      <c r="D107" s="141">
        <v>0.375</v>
      </c>
      <c r="E107" s="141">
        <v>0.41666666666666669</v>
      </c>
      <c r="F107" s="141">
        <v>4.1666666666666664E-2</v>
      </c>
      <c r="H107" s="139" t="s">
        <v>595</v>
      </c>
      <c r="I107" s="139" t="s">
        <v>596</v>
      </c>
    </row>
    <row r="108" spans="1:9">
      <c r="A108" s="346"/>
      <c r="B108" s="140" t="s">
        <v>386</v>
      </c>
      <c r="C108" s="140" t="s">
        <v>597</v>
      </c>
      <c r="D108" s="141">
        <v>0.41666666666666669</v>
      </c>
      <c r="E108" s="141">
        <v>0.4375</v>
      </c>
      <c r="F108" s="141">
        <v>2.0833333333333332E-2</v>
      </c>
      <c r="H108" s="142" t="s">
        <v>594</v>
      </c>
      <c r="I108" s="141">
        <f t="shared" ref="I108" si="32">SUMIFS(F107:F121, C107:C121,H108)</f>
        <v>0.1875</v>
      </c>
    </row>
    <row r="109" spans="1:9">
      <c r="A109" s="346"/>
      <c r="B109" s="140" t="s">
        <v>824</v>
      </c>
      <c r="C109" s="140" t="s">
        <v>602</v>
      </c>
      <c r="D109" s="141">
        <v>0.4375</v>
      </c>
      <c r="E109" s="141">
        <v>0.44791666666666669</v>
      </c>
      <c r="F109" s="141">
        <v>1.0416666666666666E-2</v>
      </c>
      <c r="H109" s="142" t="s">
        <v>598</v>
      </c>
      <c r="I109" s="141">
        <f t="shared" ref="I109" si="33">SUMIFS(F107:F121, C107:C121,H109)</f>
        <v>0</v>
      </c>
    </row>
    <row r="110" spans="1:9">
      <c r="A110" s="346"/>
      <c r="B110" s="140" t="s">
        <v>1137</v>
      </c>
      <c r="C110" s="140" t="s">
        <v>600</v>
      </c>
      <c r="D110" s="141">
        <v>0.44791666666666669</v>
      </c>
      <c r="E110" s="141">
        <v>0.47916666666666669</v>
      </c>
      <c r="F110" s="141">
        <v>3.125E-2</v>
      </c>
      <c r="H110" s="142" t="s">
        <v>600</v>
      </c>
      <c r="I110" s="141">
        <f t="shared" ref="I110" si="34">SUMIFS(F107:F121, C107:C121,H110)</f>
        <v>3.125E-2</v>
      </c>
    </row>
    <row r="111" spans="1:9">
      <c r="A111" s="346"/>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46"/>
      <c r="C112" s="140"/>
      <c r="D112" s="141"/>
      <c r="E112" s="141"/>
      <c r="F112" s="141"/>
      <c r="H112" s="142" t="s">
        <v>604</v>
      </c>
      <c r="I112" s="141">
        <f t="shared" ref="I112" si="36">SUMIFS(F107:F121, C107:C121,H112)</f>
        <v>0</v>
      </c>
    </row>
    <row r="113" spans="1:9">
      <c r="A113" s="346"/>
      <c r="C113" s="140"/>
      <c r="D113" s="141"/>
      <c r="E113" s="141"/>
      <c r="F113" s="141"/>
      <c r="H113" s="142" t="s">
        <v>602</v>
      </c>
      <c r="I113" s="141">
        <f t="shared" ref="I113" si="37">SUMIFS(F107:F121, C107:C121,H113)</f>
        <v>1.0416666666666666E-2</v>
      </c>
    </row>
    <row r="114" spans="1:9">
      <c r="A114" s="346"/>
      <c r="B114" s="140" t="s">
        <v>1139</v>
      </c>
      <c r="C114" s="140" t="s">
        <v>594</v>
      </c>
      <c r="D114" s="141">
        <v>0.5625</v>
      </c>
      <c r="E114" s="141">
        <v>0.60416666666666663</v>
      </c>
      <c r="F114" s="141">
        <v>4.1666666666666664E-2</v>
      </c>
      <c r="H114" s="138" t="s">
        <v>608</v>
      </c>
      <c r="I114" s="139">
        <f t="shared" ref="I114" si="38">SUM(I108:I113)</f>
        <v>0.25</v>
      </c>
    </row>
    <row r="115" spans="1:9">
      <c r="A115" s="346"/>
      <c r="B115" s="140" t="s">
        <v>1140</v>
      </c>
      <c r="C115" s="140" t="s">
        <v>594</v>
      </c>
      <c r="D115" s="141">
        <v>0.60416666666666663</v>
      </c>
      <c r="E115" s="141">
        <v>0.66666666666666663</v>
      </c>
      <c r="F115" s="172">
        <v>6.25E-2</v>
      </c>
      <c r="I115" s="143"/>
    </row>
    <row r="116" spans="1:9">
      <c r="A116" s="346"/>
      <c r="B116" s="140"/>
      <c r="C116" s="140"/>
      <c r="D116" s="141"/>
      <c r="E116" s="141"/>
      <c r="F116" s="141"/>
      <c r="I116" s="143"/>
    </row>
    <row r="117" spans="1:9">
      <c r="A117" s="346"/>
      <c r="B117" s="140"/>
      <c r="C117" s="140"/>
      <c r="D117" s="141"/>
      <c r="E117" s="141"/>
      <c r="F117" s="141"/>
    </row>
    <row r="118" spans="1:9">
      <c r="A118" s="346"/>
      <c r="B118" s="140"/>
      <c r="C118" s="140"/>
      <c r="D118" s="141"/>
      <c r="E118" s="141"/>
      <c r="F118" s="141"/>
    </row>
    <row r="119" spans="1:9">
      <c r="A119" s="346"/>
      <c r="B119" s="140"/>
      <c r="C119" s="140"/>
      <c r="D119" s="141"/>
      <c r="E119" s="141"/>
      <c r="F119" s="141"/>
    </row>
    <row r="120" spans="1:9">
      <c r="A120" s="346"/>
      <c r="B120" s="140"/>
      <c r="C120" s="140"/>
      <c r="D120" s="141"/>
      <c r="E120" s="141"/>
      <c r="F120" s="141"/>
    </row>
    <row r="121" spans="1:9">
      <c r="A121" s="347"/>
      <c r="B121" s="144"/>
      <c r="C121" s="144"/>
      <c r="D121" s="145"/>
      <c r="E121" s="145"/>
      <c r="F121" s="145"/>
    </row>
    <row r="122" spans="1:9">
      <c r="A122" s="348" t="s">
        <v>16</v>
      </c>
      <c r="B122" s="154" t="s">
        <v>1141</v>
      </c>
      <c r="C122" s="152" t="s">
        <v>600</v>
      </c>
      <c r="D122" s="153">
        <v>0.35416666666666669</v>
      </c>
      <c r="E122" s="153">
        <v>0.45833333333333331</v>
      </c>
      <c r="F122" s="158">
        <f>E122-D122</f>
        <v>0.10416666666666663</v>
      </c>
      <c r="H122" s="149" t="s">
        <v>595</v>
      </c>
      <c r="I122" s="149" t="s">
        <v>596</v>
      </c>
    </row>
    <row r="123" spans="1:9">
      <c r="A123" s="349"/>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49"/>
      <c r="B124" t="s">
        <v>1143</v>
      </c>
      <c r="C124" s="154" t="s">
        <v>594</v>
      </c>
      <c r="D124" s="155">
        <v>0.5</v>
      </c>
      <c r="E124" s="155">
        <v>0.52083333333333337</v>
      </c>
      <c r="F124" s="159">
        <f t="shared" si="16"/>
        <v>2.083333333333337E-2</v>
      </c>
      <c r="H124" s="114" t="s">
        <v>598</v>
      </c>
      <c r="I124" s="143">
        <f t="shared" ref="I124" si="40">SUMIFS(F122:F136, C122:C136,H124)</f>
        <v>0</v>
      </c>
    </row>
    <row r="125" spans="1:9">
      <c r="A125" s="349"/>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49"/>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49"/>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49"/>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49"/>
      <c r="B129" s="154" t="s">
        <v>1145</v>
      </c>
      <c r="C129" s="154" t="s">
        <v>594</v>
      </c>
      <c r="D129" s="155">
        <v>0.875</v>
      </c>
      <c r="E129" s="155">
        <v>0.9375</v>
      </c>
      <c r="F129" s="159">
        <f t="shared" si="16"/>
        <v>6.25E-2</v>
      </c>
      <c r="H129" s="150" t="s">
        <v>608</v>
      </c>
      <c r="I129" s="149">
        <f t="shared" ref="I129" si="45">SUM(I123:I128)</f>
        <v>0.39236111111111099</v>
      </c>
    </row>
    <row r="130" spans="1:9">
      <c r="A130" s="349"/>
      <c r="B130" s="154"/>
      <c r="C130" s="154"/>
      <c r="D130" s="157">
        <v>0</v>
      </c>
      <c r="E130" s="157">
        <v>0</v>
      </c>
      <c r="F130" s="159">
        <f t="shared" si="16"/>
        <v>0</v>
      </c>
      <c r="I130" s="143"/>
    </row>
    <row r="131" spans="1:9">
      <c r="A131" s="349"/>
      <c r="B131" s="154"/>
      <c r="C131" s="154"/>
      <c r="D131" s="155">
        <v>0</v>
      </c>
      <c r="E131" s="155">
        <v>0</v>
      </c>
      <c r="F131" s="159">
        <f t="shared" ref="F131:F136" si="46">E131-D131</f>
        <v>0</v>
      </c>
      <c r="I131" s="143"/>
    </row>
    <row r="132" spans="1:9">
      <c r="A132" s="349"/>
      <c r="B132" s="154"/>
      <c r="C132" s="154"/>
      <c r="D132" s="157">
        <v>0</v>
      </c>
      <c r="E132" s="157">
        <v>0</v>
      </c>
      <c r="F132" s="159">
        <f t="shared" si="46"/>
        <v>0</v>
      </c>
    </row>
    <row r="133" spans="1:9">
      <c r="A133" s="349"/>
      <c r="B133" s="154"/>
      <c r="C133" s="154"/>
      <c r="D133" s="155">
        <v>0</v>
      </c>
      <c r="E133" s="155">
        <v>0</v>
      </c>
      <c r="F133" s="159">
        <f>E133-D133</f>
        <v>0</v>
      </c>
    </row>
    <row r="134" spans="1:9">
      <c r="A134" s="349"/>
      <c r="B134" s="154"/>
      <c r="C134" s="154"/>
      <c r="D134" s="157">
        <v>0</v>
      </c>
      <c r="E134" s="157">
        <v>0</v>
      </c>
      <c r="F134" s="159">
        <f>E134-D134</f>
        <v>0</v>
      </c>
    </row>
    <row r="135" spans="1:9">
      <c r="A135" s="349"/>
      <c r="B135" s="154"/>
      <c r="C135" s="154"/>
      <c r="D135" s="155">
        <v>0</v>
      </c>
      <c r="E135" s="155">
        <v>0</v>
      </c>
      <c r="F135" s="159">
        <f t="shared" si="46"/>
        <v>0</v>
      </c>
    </row>
    <row r="136" spans="1:9">
      <c r="A136" s="350"/>
      <c r="B136" s="156"/>
      <c r="C136" s="156"/>
      <c r="D136" s="157">
        <v>0</v>
      </c>
      <c r="E136" s="157">
        <v>0</v>
      </c>
      <c r="F136" s="160">
        <f t="shared" si="46"/>
        <v>0</v>
      </c>
    </row>
    <row r="137" spans="1:9">
      <c r="A137" s="351" t="s">
        <v>686</v>
      </c>
      <c r="B137" s="140" t="s">
        <v>1146</v>
      </c>
      <c r="C137" s="140" t="s">
        <v>594</v>
      </c>
      <c r="D137" s="141">
        <v>0.375</v>
      </c>
      <c r="E137" s="141">
        <v>0.41666666666666669</v>
      </c>
      <c r="F137" s="147">
        <f>E137-D137</f>
        <v>4.1666666666666685E-2</v>
      </c>
      <c r="H137" s="148" t="s">
        <v>595</v>
      </c>
      <c r="I137" s="148" t="s">
        <v>596</v>
      </c>
    </row>
    <row r="138" spans="1:9">
      <c r="A138" s="346"/>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46"/>
      <c r="B139" s="166" t="s">
        <v>1148</v>
      </c>
      <c r="C139" s="140" t="s">
        <v>594</v>
      </c>
      <c r="D139" s="141">
        <v>0.45833333333333331</v>
      </c>
      <c r="E139" s="141">
        <v>0.54166666666666663</v>
      </c>
      <c r="F139" s="147">
        <f>E139-D139</f>
        <v>8.3333333333333315E-2</v>
      </c>
      <c r="H139" s="142" t="s">
        <v>598</v>
      </c>
      <c r="I139" s="141">
        <f>SUMIFS(F137:F150, C137:C150,H139)</f>
        <v>0</v>
      </c>
    </row>
    <row r="140" spans="1:9">
      <c r="A140" s="346"/>
      <c r="B140" s="146" t="s">
        <v>1072</v>
      </c>
      <c r="C140" s="140" t="s">
        <v>602</v>
      </c>
      <c r="D140" s="141">
        <v>0.54166666666666663</v>
      </c>
      <c r="E140" s="141">
        <v>0.58333333333333337</v>
      </c>
      <c r="F140" s="147">
        <f>E140-D140</f>
        <v>4.1666666666666741E-2</v>
      </c>
      <c r="H140" s="142" t="s">
        <v>600</v>
      </c>
      <c r="I140" s="141">
        <f>SUMIFS(F137:F150, C137:C150,H140)</f>
        <v>0</v>
      </c>
    </row>
    <row r="141" spans="1:9">
      <c r="A141" s="346"/>
      <c r="B141" s="45" t="s">
        <v>1149</v>
      </c>
      <c r="C141" s="140" t="s">
        <v>594</v>
      </c>
      <c r="D141" s="141">
        <v>0.58333333333333337</v>
      </c>
      <c r="E141" s="141">
        <v>0.63888888888888895</v>
      </c>
      <c r="F141" s="147">
        <f>E141-D141</f>
        <v>5.555555555555558E-2</v>
      </c>
      <c r="H141" s="142" t="s">
        <v>597</v>
      </c>
      <c r="I141" s="141">
        <f>SUMIFS(F137:F150, C137:C150,H141)</f>
        <v>0</v>
      </c>
    </row>
    <row r="142" spans="1:9">
      <c r="A142" s="346"/>
      <c r="B142" s="140" t="s">
        <v>1107</v>
      </c>
      <c r="C142" s="140" t="s">
        <v>594</v>
      </c>
      <c r="D142" s="141">
        <v>0.63888888888888895</v>
      </c>
      <c r="E142" s="141">
        <v>0.70833333333333337</v>
      </c>
      <c r="F142" s="147">
        <v>6.5972222222222224E-2</v>
      </c>
      <c r="H142" s="142" t="s">
        <v>604</v>
      </c>
      <c r="I142" s="141">
        <f>SUMIFS(F137:F150, C137:C150,H142)</f>
        <v>0</v>
      </c>
    </row>
    <row r="143" spans="1:9">
      <c r="A143" s="346"/>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46"/>
      <c r="B144" s="165"/>
      <c r="C144" s="169"/>
      <c r="D144" s="170"/>
      <c r="E144" s="75"/>
      <c r="F144" s="171"/>
      <c r="H144" s="138" t="s">
        <v>608</v>
      </c>
      <c r="I144" s="139">
        <f>SUM(I138:I143)</f>
        <v>0.35069444444444442</v>
      </c>
    </row>
    <row r="145" spans="1:6">
      <c r="A145" s="346"/>
      <c r="C145" s="146"/>
      <c r="D145" s="147"/>
      <c r="E145" s="141"/>
      <c r="F145" s="147"/>
    </row>
    <row r="146" spans="1:6">
      <c r="A146" s="346"/>
      <c r="B146" s="140"/>
      <c r="C146" s="140"/>
      <c r="D146" s="141"/>
      <c r="E146" s="141"/>
      <c r="F146" s="147"/>
    </row>
    <row r="147" spans="1:6">
      <c r="A147" s="346"/>
      <c r="B147" s="140"/>
      <c r="C147" s="140"/>
      <c r="D147" s="141"/>
      <c r="E147" s="141"/>
      <c r="F147" s="147"/>
    </row>
    <row r="148" spans="1:6">
      <c r="A148" s="346"/>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46" priority="25" operator="greaterThan">
      <formula>0.25</formula>
    </cfRule>
    <cfRule type="cellIs" dxfId="1545" priority="26" operator="lessThan">
      <formula>0.25</formula>
    </cfRule>
  </conditionalFormatting>
  <conditionalFormatting sqref="I4 I19 I34 I49 I64 I79 I94 I109 I12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I20 I35 I50 I65 I80 I95 I110 I125">
    <cfRule type="cellIs" dxfId="1541" priority="20" operator="lessThan">
      <formula>0.0833333333333333</formula>
    </cfRule>
    <cfRule type="cellIs" dxfId="1540" priority="21" operator="greaterThan">
      <formula>0.0833333333333333</formula>
    </cfRule>
  </conditionalFormatting>
  <conditionalFormatting sqref="I6 I21 I36 I51 I66 I81 I96 I111 I126">
    <cfRule type="cellIs" dxfId="1539" priority="18" operator="lessThan">
      <formula>0.0416666666666667</formula>
    </cfRule>
    <cfRule type="cellIs" dxfId="1538" priority="19" operator="greaterThan">
      <formula>0.0416666666666667</formula>
    </cfRule>
  </conditionalFormatting>
  <conditionalFormatting sqref="I7 I22 I37 I52 I67 I82 I97 I112 I127">
    <cfRule type="cellIs" dxfId="1537" priority="16" operator="lessThan">
      <formula>0.0416666666666667</formula>
    </cfRule>
    <cfRule type="cellIs" dxfId="1536" priority="17" operator="greaterThan">
      <formula>0.0416666666666667</formula>
    </cfRule>
  </conditionalFormatting>
  <conditionalFormatting sqref="I8 I23 I38 I53 I68 I83 I98 I113 I128">
    <cfRule type="cellIs" dxfId="1535" priority="14" operator="lessThan">
      <formula>0.0625</formula>
    </cfRule>
    <cfRule type="cellIs" dxfId="1534" priority="15" operator="greaterThan">
      <formula>0.0625</formula>
    </cfRule>
  </conditionalFormatting>
  <conditionalFormatting sqref="I138">
    <cfRule type="cellIs" dxfId="1533" priority="12" operator="greaterThan">
      <formula>0.25</formula>
    </cfRule>
    <cfRule type="cellIs" dxfId="1532" priority="13" operator="lessThan">
      <formula>0.25</formula>
    </cfRule>
  </conditionalFormatting>
  <conditionalFormatting sqref="I139">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0">
    <cfRule type="cellIs" dxfId="1528" priority="7" operator="lessThan">
      <formula>0.0833333333333333</formula>
    </cfRule>
    <cfRule type="cellIs" dxfId="1527" priority="8" operator="greaterThan">
      <formula>0.0833333333333333</formula>
    </cfRule>
  </conditionalFormatting>
  <conditionalFormatting sqref="I141">
    <cfRule type="cellIs" dxfId="1526" priority="5" operator="lessThan">
      <formula>0.0416666666666667</formula>
    </cfRule>
    <cfRule type="cellIs" dxfId="1525" priority="6" operator="greaterThan">
      <formula>0.0416666666666667</formula>
    </cfRule>
  </conditionalFormatting>
  <conditionalFormatting sqref="I142">
    <cfRule type="cellIs" dxfId="1524" priority="3" operator="lessThan">
      <formula>0.0416666666666667</formula>
    </cfRule>
    <cfRule type="cellIs" dxfId="1523" priority="4" operator="greaterThan">
      <formula>0.0416666666666667</formula>
    </cfRule>
  </conditionalFormatting>
  <conditionalFormatting sqref="I143">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46" t="s">
        <v>592</v>
      </c>
      <c r="B2" s="140" t="s">
        <v>719</v>
      </c>
      <c r="C2" t="s">
        <v>597</v>
      </c>
      <c r="D2" s="141">
        <v>0.375</v>
      </c>
      <c r="E2" s="141">
        <v>0.39583333333333331</v>
      </c>
      <c r="F2" s="141">
        <f>E2-D2</f>
        <v>2.0833333333333315E-2</v>
      </c>
      <c r="H2" s="139" t="s">
        <v>595</v>
      </c>
      <c r="I2" s="139" t="s">
        <v>596</v>
      </c>
      <c r="Q2" t="s">
        <v>594</v>
      </c>
    </row>
    <row r="3" spans="1:17">
      <c r="A3" s="346"/>
      <c r="B3" s="140" t="s">
        <v>1150</v>
      </c>
      <c r="C3" s="140" t="s">
        <v>594</v>
      </c>
      <c r="D3" s="141">
        <v>0.39652777777777781</v>
      </c>
      <c r="E3" s="141">
        <v>0.4375</v>
      </c>
      <c r="F3" s="141">
        <f>E3-D3</f>
        <v>4.0972222222222188E-2</v>
      </c>
      <c r="H3" s="142" t="s">
        <v>594</v>
      </c>
      <c r="I3" s="141">
        <f>SUMIFS(F2:F16, C2:C16,H3)</f>
        <v>0.27777777777777773</v>
      </c>
      <c r="Q3" t="s">
        <v>598</v>
      </c>
    </row>
    <row r="4" spans="1:17">
      <c r="A4" s="346"/>
      <c r="B4" s="140" t="s">
        <v>601</v>
      </c>
      <c r="C4" s="140" t="s">
        <v>602</v>
      </c>
      <c r="D4" s="141">
        <v>0.4381944444444445</v>
      </c>
      <c r="E4" s="141">
        <v>0.44791666666666669</v>
      </c>
      <c r="F4" s="141">
        <f>E4-D4</f>
        <v>9.7222222222221877E-3</v>
      </c>
      <c r="H4" s="142" t="s">
        <v>598</v>
      </c>
      <c r="I4" s="141">
        <f>SUMIFS(F2:F16, C2:C16,H4)</f>
        <v>2.3611111111111027E-2</v>
      </c>
      <c r="Q4" t="s">
        <v>600</v>
      </c>
    </row>
    <row r="5" spans="1:17">
      <c r="A5" s="346"/>
      <c r="B5" s="140" t="s">
        <v>1151</v>
      </c>
      <c r="C5" s="140" t="s">
        <v>594</v>
      </c>
      <c r="D5" s="141">
        <v>0.44861111111111113</v>
      </c>
      <c r="E5" s="141">
        <v>0.5</v>
      </c>
      <c r="F5" s="141">
        <f>E5-D5</f>
        <v>5.1388888888888873E-2</v>
      </c>
      <c r="H5" s="142" t="s">
        <v>600</v>
      </c>
      <c r="I5" s="141">
        <f>SUMIFS(F2:F16, C2:C16,H5)</f>
        <v>4.1666666666666741E-2</v>
      </c>
      <c r="Q5" t="s">
        <v>597</v>
      </c>
    </row>
    <row r="6" spans="1:17">
      <c r="A6" s="346"/>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46"/>
      <c r="B7" s="140" t="s">
        <v>655</v>
      </c>
      <c r="C7" s="140" t="s">
        <v>602</v>
      </c>
      <c r="D7" s="141">
        <v>0.54236111111111118</v>
      </c>
      <c r="E7" s="141">
        <v>0.5625</v>
      </c>
      <c r="F7" s="141">
        <f>E7-D7</f>
        <v>2.0138888888888817E-2</v>
      </c>
      <c r="H7" s="142" t="s">
        <v>604</v>
      </c>
      <c r="I7" s="141">
        <f>SUMIFS(F2:F16, C2:C16,H7)</f>
        <v>3.125E-2</v>
      </c>
      <c r="Q7" t="s">
        <v>602</v>
      </c>
    </row>
    <row r="8" spans="1:17">
      <c r="A8" s="346"/>
      <c r="B8" s="140" t="s">
        <v>1153</v>
      </c>
      <c r="C8" s="140" t="s">
        <v>594</v>
      </c>
      <c r="D8" s="141">
        <v>0.56319444444444444</v>
      </c>
      <c r="E8" s="141">
        <v>0.64583333333333337</v>
      </c>
      <c r="F8" s="141">
        <f>E8-D8</f>
        <v>8.2638888888888928E-2</v>
      </c>
      <c r="H8" s="142" t="s">
        <v>602</v>
      </c>
      <c r="I8" s="141">
        <f>SUMIFS(F2:F16, C2:C16,H8)</f>
        <v>3.9583333333333304E-2</v>
      </c>
    </row>
    <row r="9" spans="1:17">
      <c r="A9" s="346"/>
      <c r="B9" s="140" t="s">
        <v>1154</v>
      </c>
      <c r="C9" s="140" t="s">
        <v>598</v>
      </c>
      <c r="D9" s="141">
        <v>0.64652777777777781</v>
      </c>
      <c r="E9" s="141">
        <v>0.65625</v>
      </c>
      <c r="F9" s="141">
        <f>E9-D9</f>
        <v>9.7222222222221877E-3</v>
      </c>
      <c r="H9" s="138" t="s">
        <v>608</v>
      </c>
      <c r="I9" s="139">
        <f>SUM(I3:I8)</f>
        <v>0.45555555555555538</v>
      </c>
    </row>
    <row r="10" spans="1:17">
      <c r="A10" s="346"/>
      <c r="B10" s="140" t="s">
        <v>676</v>
      </c>
      <c r="C10" s="140" t="s">
        <v>600</v>
      </c>
      <c r="D10" s="141">
        <v>0.66666666666666663</v>
      </c>
      <c r="E10" s="141">
        <v>0.70833333333333337</v>
      </c>
      <c r="F10" s="141">
        <f>E10-D10</f>
        <v>4.1666666666666741E-2</v>
      </c>
      <c r="I10" s="143"/>
    </row>
    <row r="11" spans="1:17">
      <c r="A11" s="346"/>
      <c r="B11" s="140" t="s">
        <v>612</v>
      </c>
      <c r="C11" s="140" t="s">
        <v>602</v>
      </c>
      <c r="D11" s="141">
        <v>0.7090277777777777</v>
      </c>
      <c r="E11" s="141">
        <v>0.71875</v>
      </c>
      <c r="F11" s="141">
        <f>E11-D11</f>
        <v>9.7222222222222987E-3</v>
      </c>
      <c r="I11" s="143"/>
    </row>
    <row r="12" spans="1:17">
      <c r="A12" s="346"/>
      <c r="B12" s="140" t="s">
        <v>1155</v>
      </c>
      <c r="C12" s="140" t="s">
        <v>594</v>
      </c>
      <c r="D12" s="141">
        <v>0.71944444444444444</v>
      </c>
      <c r="E12" s="141">
        <v>0.78125</v>
      </c>
      <c r="F12" s="141">
        <f>E12-D12</f>
        <v>6.1805555555555558E-2</v>
      </c>
    </row>
    <row r="13" spans="1:17">
      <c r="A13" s="346"/>
      <c r="B13" s="140" t="s">
        <v>1156</v>
      </c>
      <c r="C13" s="140" t="s">
        <v>604</v>
      </c>
      <c r="D13" s="141">
        <v>0.78472222222222221</v>
      </c>
      <c r="E13" s="141">
        <v>0.81597222222222221</v>
      </c>
      <c r="F13" s="141">
        <f>E13-D13</f>
        <v>3.125E-2</v>
      </c>
    </row>
    <row r="14" spans="1:17">
      <c r="A14" s="346"/>
      <c r="B14" s="140" t="s">
        <v>1157</v>
      </c>
      <c r="C14" s="140" t="s">
        <v>597</v>
      </c>
      <c r="D14" s="141">
        <v>0.81944444444444453</v>
      </c>
      <c r="E14" s="141">
        <v>0.84027777777777779</v>
      </c>
      <c r="F14" s="141">
        <f>E14-D14</f>
        <v>2.0833333333333259E-2</v>
      </c>
    </row>
    <row r="15" spans="1:17">
      <c r="A15" s="346"/>
      <c r="B15" s="140" t="s">
        <v>1158</v>
      </c>
      <c r="C15" s="140" t="s">
        <v>598</v>
      </c>
      <c r="D15" s="141">
        <v>0.84027777777777779</v>
      </c>
      <c r="E15" s="141">
        <v>0.85416666666666663</v>
      </c>
      <c r="F15" s="141">
        <f>E15-D15</f>
        <v>1.388888888888884E-2</v>
      </c>
    </row>
    <row r="16" spans="1:17">
      <c r="A16" s="346"/>
      <c r="B16" s="140"/>
      <c r="C16" s="140"/>
      <c r="D16" s="141"/>
      <c r="E16" s="141"/>
      <c r="F16" s="141">
        <v>0</v>
      </c>
    </row>
    <row r="17" spans="1:9">
      <c r="A17" s="346" t="s">
        <v>704</v>
      </c>
      <c r="B17" s="140" t="s">
        <v>900</v>
      </c>
      <c r="C17" s="140" t="s">
        <v>597</v>
      </c>
      <c r="D17" s="141">
        <v>0.375</v>
      </c>
      <c r="E17" s="141">
        <v>0.39583333333333331</v>
      </c>
      <c r="F17" s="141">
        <f>E17-D17</f>
        <v>2.0833333333333315E-2</v>
      </c>
      <c r="H17" s="139" t="s">
        <v>595</v>
      </c>
      <c r="I17" s="139" t="s">
        <v>596</v>
      </c>
    </row>
    <row r="18" spans="1:9">
      <c r="A18" s="346"/>
      <c r="B18" s="140" t="s">
        <v>1159</v>
      </c>
      <c r="C18" s="140" t="s">
        <v>594</v>
      </c>
      <c r="D18" s="141">
        <v>0.39583333333333331</v>
      </c>
      <c r="E18" s="141">
        <v>0.44791666666666669</v>
      </c>
      <c r="F18" s="141">
        <f>E18-D18</f>
        <v>5.208333333333337E-2</v>
      </c>
      <c r="H18" s="142" t="s">
        <v>594</v>
      </c>
      <c r="I18" s="141">
        <f>SUMIFS(F17:F31, C17:C31,H18)</f>
        <v>0.27777777777777773</v>
      </c>
    </row>
    <row r="19" spans="1:9">
      <c r="A19" s="346"/>
      <c r="B19" s="140" t="s">
        <v>812</v>
      </c>
      <c r="C19" s="140" t="s">
        <v>602</v>
      </c>
      <c r="D19" s="141">
        <v>0.44791666666666669</v>
      </c>
      <c r="E19" s="141">
        <v>0.45833333333333331</v>
      </c>
      <c r="F19" s="141">
        <f>E19-D19</f>
        <v>1.041666666666663E-2</v>
      </c>
      <c r="H19" s="142" t="s">
        <v>598</v>
      </c>
      <c r="I19" s="141">
        <f>SUMIFS(F17:F31, C17:C31,H19)</f>
        <v>5.2083333333333259E-2</v>
      </c>
    </row>
    <row r="20" spans="1:9">
      <c r="A20" s="346"/>
      <c r="B20" s="140" t="s">
        <v>1160</v>
      </c>
      <c r="C20" s="140" t="s">
        <v>594</v>
      </c>
      <c r="D20" s="141">
        <v>0.45833333333333331</v>
      </c>
      <c r="E20" s="141">
        <v>0.54166666666666663</v>
      </c>
      <c r="F20" s="141">
        <f>E20-D20</f>
        <v>8.3333333333333315E-2</v>
      </c>
      <c r="H20" s="142" t="s">
        <v>600</v>
      </c>
      <c r="I20" s="141">
        <f>SUMIFS(F17:F31, C17:C31,H20)</f>
        <v>4.1666666666666741E-2</v>
      </c>
    </row>
    <row r="21" spans="1:9">
      <c r="A21" s="346"/>
      <c r="B21" s="140" t="s">
        <v>655</v>
      </c>
      <c r="C21" s="140" t="s">
        <v>602</v>
      </c>
      <c r="D21" s="141">
        <v>0.5625</v>
      </c>
      <c r="E21" s="141">
        <v>0.58333333333333337</v>
      </c>
      <c r="F21" s="141">
        <f>E21-D21</f>
        <v>2.083333333333337E-2</v>
      </c>
      <c r="H21" s="142" t="s">
        <v>597</v>
      </c>
      <c r="I21" s="141">
        <f>SUMIFS(F17:F31, C17:C31,H21)</f>
        <v>2.0833333333333315E-2</v>
      </c>
    </row>
    <row r="22" spans="1:9">
      <c r="A22" s="346"/>
      <c r="B22" s="140" t="s">
        <v>1161</v>
      </c>
      <c r="C22" s="140" t="s">
        <v>594</v>
      </c>
      <c r="D22" s="141">
        <v>0.58333333333333337</v>
      </c>
      <c r="E22" s="141">
        <v>0.65277777777777779</v>
      </c>
      <c r="F22" s="141">
        <f>E22-D22</f>
        <v>6.944444444444442E-2</v>
      </c>
      <c r="H22" s="142" t="s">
        <v>604</v>
      </c>
      <c r="I22" s="141">
        <f>SUMIFS(F17:F31, C17:C31,H22)</f>
        <v>2.777777777777779E-2</v>
      </c>
    </row>
    <row r="23" spans="1:9">
      <c r="A23" s="346"/>
      <c r="B23" s="140" t="s">
        <v>1162</v>
      </c>
      <c r="C23" s="140" t="s">
        <v>602</v>
      </c>
      <c r="D23" s="141">
        <v>0.65972222222222221</v>
      </c>
      <c r="E23" s="141">
        <v>0.66666666666666663</v>
      </c>
      <c r="F23" s="141">
        <f>E23-D23</f>
        <v>6.9444444444444198E-3</v>
      </c>
      <c r="H23" s="142" t="s">
        <v>602</v>
      </c>
      <c r="I23" s="141">
        <f>SUMIFS(F17:F31, C17:C31,H23)</f>
        <v>3.819444444444442E-2</v>
      </c>
    </row>
    <row r="24" spans="1:9">
      <c r="A24" s="346"/>
      <c r="B24" s="140" t="s">
        <v>1163</v>
      </c>
      <c r="C24" s="140" t="s">
        <v>600</v>
      </c>
      <c r="D24" s="141">
        <v>0.66666666666666663</v>
      </c>
      <c r="E24" s="141">
        <v>0.70833333333333337</v>
      </c>
      <c r="F24" s="141">
        <f>E24-D24</f>
        <v>4.1666666666666741E-2</v>
      </c>
      <c r="H24" s="138" t="s">
        <v>608</v>
      </c>
      <c r="I24" s="139">
        <f>SUM(I18:I23)</f>
        <v>0.45833333333333326</v>
      </c>
    </row>
    <row r="25" spans="1:9">
      <c r="A25" s="346"/>
      <c r="B25" s="140" t="s">
        <v>1164</v>
      </c>
      <c r="C25" s="140" t="s">
        <v>594</v>
      </c>
      <c r="D25" s="141">
        <v>0.70833333333333337</v>
      </c>
      <c r="E25" s="141">
        <v>0.78125</v>
      </c>
      <c r="F25" s="141">
        <f>E25-D25</f>
        <v>7.291666666666663E-2</v>
      </c>
      <c r="I25" s="143"/>
    </row>
    <row r="26" spans="1:9">
      <c r="A26" s="346"/>
      <c r="B26" s="140" t="s">
        <v>798</v>
      </c>
      <c r="C26" s="140" t="s">
        <v>604</v>
      </c>
      <c r="D26" s="141">
        <v>0.78472222222222221</v>
      </c>
      <c r="E26" s="141">
        <v>0.8125</v>
      </c>
      <c r="F26" s="141">
        <f>E26-D26</f>
        <v>2.777777777777779E-2</v>
      </c>
      <c r="I26" s="143"/>
    </row>
    <row r="27" spans="1:9">
      <c r="A27" s="346"/>
      <c r="B27" s="140" t="s">
        <v>1165</v>
      </c>
      <c r="C27" s="140" t="s">
        <v>598</v>
      </c>
      <c r="D27" s="141">
        <v>0.81597222222222221</v>
      </c>
      <c r="E27" s="141">
        <v>0.84027777777777779</v>
      </c>
      <c r="F27" s="141">
        <f>E27-D27</f>
        <v>2.430555555555558E-2</v>
      </c>
    </row>
    <row r="28" spans="1:9">
      <c r="A28" s="346"/>
      <c r="B28" s="140" t="s">
        <v>1166</v>
      </c>
      <c r="C28" s="140" t="s">
        <v>598</v>
      </c>
      <c r="D28" s="141">
        <v>0.84027777777777779</v>
      </c>
      <c r="E28" s="141">
        <v>0.86805555555555547</v>
      </c>
      <c r="F28" s="141">
        <f>E28-D28</f>
        <v>2.7777777777777679E-2</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1114</v>
      </c>
      <c r="C32" s="140" t="s">
        <v>597</v>
      </c>
      <c r="D32" s="153">
        <v>0.375</v>
      </c>
      <c r="E32" s="153">
        <v>0.3923611111111111</v>
      </c>
      <c r="F32" s="141">
        <f>E32-D32</f>
        <v>1.7361111111111105E-2</v>
      </c>
      <c r="H32" s="139" t="s">
        <v>595</v>
      </c>
      <c r="I32" s="139" t="s">
        <v>596</v>
      </c>
    </row>
    <row r="33" spans="1:9">
      <c r="A33" s="346"/>
      <c r="B33" s="140" t="s">
        <v>1167</v>
      </c>
      <c r="C33" s="140" t="s">
        <v>594</v>
      </c>
      <c r="D33" s="153">
        <v>0.3923611111111111</v>
      </c>
      <c r="E33" s="153">
        <v>0.45833333333333331</v>
      </c>
      <c r="F33" s="141">
        <f>E33-D33</f>
        <v>6.597222222222221E-2</v>
      </c>
      <c r="H33" s="142" t="s">
        <v>594</v>
      </c>
      <c r="I33" s="141">
        <f>SUMIFS(F32:F48, C32:C48,H33)</f>
        <v>0.23958333333333326</v>
      </c>
    </row>
    <row r="34" spans="1:9">
      <c r="A34" s="346"/>
      <c r="B34" s="140" t="s">
        <v>1162</v>
      </c>
      <c r="C34" s="140" t="s">
        <v>602</v>
      </c>
      <c r="D34" s="153">
        <v>0.45833333333333331</v>
      </c>
      <c r="E34" s="153">
        <v>0.46527777777777773</v>
      </c>
      <c r="F34" s="141">
        <f>E34-D34</f>
        <v>6.9444444444444198E-3</v>
      </c>
      <c r="H34" s="142" t="s">
        <v>598</v>
      </c>
      <c r="I34" s="141">
        <f>SUMIFS(F32:F48, C32:C48,H34)</f>
        <v>5.7638888888889017E-2</v>
      </c>
    </row>
    <row r="35" spans="1:9">
      <c r="A35" s="346"/>
      <c r="B35" s="140" t="s">
        <v>1168</v>
      </c>
      <c r="C35" s="140" t="s">
        <v>594</v>
      </c>
      <c r="D35" s="153">
        <v>0.46527777777777773</v>
      </c>
      <c r="E35" s="141">
        <v>0.47222222222222227</v>
      </c>
      <c r="F35" s="141">
        <f>E35-D35</f>
        <v>6.9444444444445308E-3</v>
      </c>
      <c r="H35" s="142" t="s">
        <v>600</v>
      </c>
      <c r="I35" s="141">
        <f>SUMIFS(F32:F48, C32:C48,H35)</f>
        <v>4.1666666666666741E-2</v>
      </c>
    </row>
    <row r="36" spans="1:9">
      <c r="A36" s="346"/>
      <c r="B36" s="140" t="s">
        <v>1169</v>
      </c>
      <c r="C36" s="140" t="s">
        <v>594</v>
      </c>
      <c r="D36" s="141">
        <v>0.47569444444444442</v>
      </c>
      <c r="E36" s="141">
        <v>0.51041666666666663</v>
      </c>
      <c r="F36" s="141">
        <f>E36-D36</f>
        <v>3.472222222222221E-2</v>
      </c>
      <c r="H36" s="142" t="s">
        <v>597</v>
      </c>
      <c r="I36" s="141">
        <f>SUMIFS(F32:F48, C32:C48,H36)</f>
        <v>1.7361111111111105E-2</v>
      </c>
    </row>
    <row r="37" spans="1:9">
      <c r="A37" s="346"/>
      <c r="B37" s="140" t="s">
        <v>1170</v>
      </c>
      <c r="C37" s="140" t="s">
        <v>598</v>
      </c>
      <c r="D37" s="141">
        <v>0.51041666666666663</v>
      </c>
      <c r="E37" s="141">
        <v>0.54166666666666663</v>
      </c>
      <c r="F37" s="141">
        <f>E37-D37</f>
        <v>3.125E-2</v>
      </c>
      <c r="H37" s="142" t="s">
        <v>604</v>
      </c>
      <c r="I37" s="141">
        <f>SUMIFS(F32:F48, C32:C48,H37)</f>
        <v>3.125E-2</v>
      </c>
    </row>
    <row r="38" spans="1:9">
      <c r="A38" s="346"/>
      <c r="B38" s="140" t="s">
        <v>655</v>
      </c>
      <c r="C38" s="140" t="s">
        <v>602</v>
      </c>
      <c r="D38" s="141">
        <v>0.54166666666666663</v>
      </c>
      <c r="E38" s="141">
        <v>0.57638888888888895</v>
      </c>
      <c r="F38" s="141">
        <f>E38-D38</f>
        <v>3.4722222222222321E-2</v>
      </c>
      <c r="H38" s="142" t="s">
        <v>602</v>
      </c>
      <c r="I38" s="141">
        <f>SUMIFS(F32:F48, C32:C48,H38)</f>
        <v>5.2083333333333481E-2</v>
      </c>
    </row>
    <row r="39" spans="1:9">
      <c r="A39" s="346"/>
      <c r="B39" s="140" t="s">
        <v>1171</v>
      </c>
      <c r="C39" s="140" t="s">
        <v>594</v>
      </c>
      <c r="D39" s="141">
        <v>0.57638888888888895</v>
      </c>
      <c r="E39" s="141">
        <v>0.61111111111111105</v>
      </c>
      <c r="F39" s="141">
        <f>E39-D39</f>
        <v>3.4722222222222099E-2</v>
      </c>
      <c r="H39" s="138" t="s">
        <v>608</v>
      </c>
      <c r="I39" s="139">
        <f>SUM(I33:I38)</f>
        <v>0.4395833333333336</v>
      </c>
    </row>
    <row r="40" spans="1:9">
      <c r="A40" s="346"/>
      <c r="B40" s="140" t="s">
        <v>807</v>
      </c>
      <c r="C40" s="140" t="s">
        <v>598</v>
      </c>
      <c r="D40" s="153">
        <v>0.61111111111111105</v>
      </c>
      <c r="E40" s="153">
        <v>0.62361111111111112</v>
      </c>
      <c r="F40" s="141">
        <f>E40-D40</f>
        <v>1.2500000000000067E-2</v>
      </c>
      <c r="I40" s="143"/>
    </row>
    <row r="41" spans="1:9">
      <c r="A41" s="346"/>
      <c r="B41" s="140" t="s">
        <v>1172</v>
      </c>
      <c r="C41" s="140" t="s">
        <v>598</v>
      </c>
      <c r="D41" s="141">
        <v>0.625</v>
      </c>
      <c r="E41" s="141">
        <v>0.63888888888888895</v>
      </c>
      <c r="F41" s="141">
        <f>E41-D41</f>
        <v>1.3888888888888951E-2</v>
      </c>
    </row>
    <row r="42" spans="1:9">
      <c r="A42" s="346"/>
      <c r="B42" s="140" t="s">
        <v>1163</v>
      </c>
      <c r="C42" s="140" t="s">
        <v>600</v>
      </c>
      <c r="D42" s="141">
        <v>0.66666666666666663</v>
      </c>
      <c r="E42" s="141">
        <v>0.70833333333333337</v>
      </c>
      <c r="F42" s="141">
        <f>E42-D42</f>
        <v>4.1666666666666741E-2</v>
      </c>
    </row>
    <row r="43" spans="1:9">
      <c r="A43" s="346"/>
      <c r="B43" s="140" t="s">
        <v>1162</v>
      </c>
      <c r="C43" s="140" t="s">
        <v>602</v>
      </c>
      <c r="D43" s="141">
        <v>0.71180555555555547</v>
      </c>
      <c r="E43" s="141">
        <v>0.72222222222222221</v>
      </c>
      <c r="F43" s="141">
        <f>E43-D43</f>
        <v>1.0416666666666741E-2</v>
      </c>
    </row>
    <row r="44" spans="1:9">
      <c r="A44" s="346"/>
      <c r="B44" s="140" t="s">
        <v>1173</v>
      </c>
      <c r="C44" s="140" t="s">
        <v>594</v>
      </c>
      <c r="D44" s="141">
        <v>0.72222222222222221</v>
      </c>
      <c r="E44" s="141">
        <v>0.73958333333333337</v>
      </c>
      <c r="F44" s="141">
        <f>E44-D44</f>
        <v>1.736111111111116E-2</v>
      </c>
    </row>
    <row r="45" spans="1:9">
      <c r="A45" s="346"/>
      <c r="B45" s="140" t="s">
        <v>1174</v>
      </c>
      <c r="C45" s="140" t="s">
        <v>594</v>
      </c>
      <c r="D45" s="141">
        <v>0.75347222222222221</v>
      </c>
      <c r="E45" s="141">
        <v>0.77777777777777779</v>
      </c>
      <c r="F45" s="141">
        <f>E45-D45</f>
        <v>2.430555555555558E-2</v>
      </c>
    </row>
    <row r="46" spans="1:9">
      <c r="A46" s="346"/>
      <c r="B46" s="140" t="s">
        <v>1175</v>
      </c>
      <c r="C46" s="140" t="s">
        <v>604</v>
      </c>
      <c r="D46" s="141">
        <v>0.78472222222222221</v>
      </c>
      <c r="E46" s="141">
        <v>0.81597222222222221</v>
      </c>
      <c r="F46" s="141">
        <f>E46-D46</f>
        <v>3.125E-2</v>
      </c>
    </row>
    <row r="47" spans="1:9">
      <c r="A47" s="346"/>
      <c r="B47" s="140" t="s">
        <v>1176</v>
      </c>
      <c r="C47" s="140" t="s">
        <v>594</v>
      </c>
      <c r="D47" s="141">
        <v>0.81944444444444453</v>
      </c>
      <c r="E47" s="141">
        <v>0.875</v>
      </c>
      <c r="F47" s="141">
        <f>E47-D47</f>
        <v>5.5555555555555469E-2</v>
      </c>
    </row>
    <row r="48" spans="1:9">
      <c r="A48" s="346"/>
      <c r="B48" s="140"/>
      <c r="C48" s="140"/>
      <c r="D48" s="141"/>
      <c r="E48" s="141"/>
      <c r="F48" s="141"/>
    </row>
    <row r="49" spans="1:9">
      <c r="A49" s="346" t="s">
        <v>636</v>
      </c>
      <c r="B49" s="140" t="s">
        <v>719</v>
      </c>
      <c r="C49" s="140" t="s">
        <v>597</v>
      </c>
      <c r="D49" s="141">
        <v>0.375</v>
      </c>
      <c r="E49" s="141">
        <v>0.39583333333333331</v>
      </c>
      <c r="F49" s="141">
        <f>E49-D49</f>
        <v>2.0833333333333315E-2</v>
      </c>
      <c r="H49" s="139" t="s">
        <v>595</v>
      </c>
      <c r="I49" s="139" t="s">
        <v>596</v>
      </c>
    </row>
    <row r="50" spans="1:9">
      <c r="A50" s="346"/>
      <c r="B50" s="140" t="s">
        <v>1177</v>
      </c>
      <c r="C50" s="140" t="s">
        <v>594</v>
      </c>
      <c r="D50" s="141">
        <v>0.39583333333333331</v>
      </c>
      <c r="E50" s="141">
        <v>0.44791666666666669</v>
      </c>
      <c r="F50" s="141">
        <f>E50-D50</f>
        <v>5.208333333333337E-2</v>
      </c>
      <c r="H50" s="142" t="s">
        <v>594</v>
      </c>
      <c r="I50" s="141">
        <f>SUMIFS(F49:F63, C49:C63,H50)</f>
        <v>0.24305555555555564</v>
      </c>
    </row>
    <row r="51" spans="1:9">
      <c r="A51" s="346"/>
      <c r="B51" s="140" t="s">
        <v>1178</v>
      </c>
      <c r="C51" s="140" t="s">
        <v>602</v>
      </c>
      <c r="D51" s="141">
        <v>0.44791666666666669</v>
      </c>
      <c r="E51" s="141">
        <v>0.45833333333333331</v>
      </c>
      <c r="F51" s="141">
        <f>E51-D51</f>
        <v>1.041666666666663E-2</v>
      </c>
      <c r="H51" s="142" t="s">
        <v>598</v>
      </c>
      <c r="I51" s="141">
        <f>SUMIFS(F49:F63, C49:C63,H51)</f>
        <v>0</v>
      </c>
    </row>
    <row r="52" spans="1:9">
      <c r="A52" s="346"/>
      <c r="B52" s="140" t="s">
        <v>1179</v>
      </c>
      <c r="C52" s="140" t="s">
        <v>594</v>
      </c>
      <c r="D52" s="141">
        <v>0.45833333333333331</v>
      </c>
      <c r="E52" s="141">
        <v>0.54166666666666663</v>
      </c>
      <c r="F52" s="141">
        <f>E52-D52</f>
        <v>8.3333333333333315E-2</v>
      </c>
      <c r="H52" s="142" t="s">
        <v>600</v>
      </c>
      <c r="I52" s="141">
        <f>SUMIFS(F49:F63, C49:C63,H52)</f>
        <v>9.0277777777777901E-2</v>
      </c>
    </row>
    <row r="53" spans="1:9">
      <c r="A53" s="346"/>
      <c r="B53" s="140" t="s">
        <v>1180</v>
      </c>
      <c r="C53" s="140" t="s">
        <v>594</v>
      </c>
      <c r="D53" s="141">
        <v>0.54166666666666663</v>
      </c>
      <c r="E53" s="141">
        <v>0.57638888888888895</v>
      </c>
      <c r="F53" s="141">
        <f>E53-D53</f>
        <v>3.4722222222222321E-2</v>
      </c>
      <c r="H53" s="142" t="s">
        <v>597</v>
      </c>
      <c r="I53" s="141">
        <f>SUMIFS(F49:F63, C49:C63,H53)</f>
        <v>6.2499999999999979E-2</v>
      </c>
    </row>
    <row r="54" spans="1:9">
      <c r="A54" s="346"/>
      <c r="B54" s="165" t="s">
        <v>655</v>
      </c>
      <c r="C54" s="140" t="s">
        <v>602</v>
      </c>
      <c r="D54" s="141">
        <v>0.57638888888888895</v>
      </c>
      <c r="E54" s="141">
        <v>0.59722222222222221</v>
      </c>
      <c r="F54" s="141">
        <f>E54-D54</f>
        <v>2.0833333333333259E-2</v>
      </c>
      <c r="H54" s="142" t="s">
        <v>604</v>
      </c>
      <c r="I54" s="141">
        <f>SUMIFS(F49:F63, C49:C63,H54)</f>
        <v>3.125E-2</v>
      </c>
    </row>
    <row r="55" spans="1:9">
      <c r="A55" s="346"/>
      <c r="B55" s="165" t="s">
        <v>1181</v>
      </c>
      <c r="C55" s="140" t="s">
        <v>594</v>
      </c>
      <c r="D55" s="141">
        <v>0.59722222222222221</v>
      </c>
      <c r="E55" s="141">
        <v>0.64583333333333337</v>
      </c>
      <c r="F55" s="141">
        <f>E55-D55</f>
        <v>4.861111111111116E-2</v>
      </c>
      <c r="H55" s="142" t="s">
        <v>602</v>
      </c>
      <c r="I55" s="141">
        <f>SUMIFS(F49:F63, C49:C63,H55)</f>
        <v>3.8194444444444309E-2</v>
      </c>
    </row>
    <row r="56" spans="1:9">
      <c r="A56" s="346"/>
      <c r="B56" s="165" t="s">
        <v>1182</v>
      </c>
      <c r="C56" s="140" t="s">
        <v>594</v>
      </c>
      <c r="D56" s="141">
        <v>0.64583333333333337</v>
      </c>
      <c r="E56" s="141">
        <v>0.65625</v>
      </c>
      <c r="F56" s="141">
        <f>E56-D56</f>
        <v>1.041666666666663E-2</v>
      </c>
      <c r="H56" s="138" t="s">
        <v>608</v>
      </c>
      <c r="I56" s="139">
        <f>SUM(I50:I55)</f>
        <v>0.46527777777777785</v>
      </c>
    </row>
    <row r="57" spans="1:9">
      <c r="A57" s="346"/>
      <c r="B57" t="s">
        <v>1183</v>
      </c>
      <c r="C57" s="140" t="s">
        <v>600</v>
      </c>
      <c r="D57" s="141">
        <v>0.66666666666666663</v>
      </c>
      <c r="E57" s="141">
        <v>0.70833333333333337</v>
      </c>
      <c r="F57" s="141">
        <f>E57-D57</f>
        <v>4.1666666666666741E-2</v>
      </c>
      <c r="I57" s="143"/>
    </row>
    <row r="58" spans="1:9">
      <c r="A58" s="346"/>
      <c r="B58" s="140" t="s">
        <v>1162</v>
      </c>
      <c r="C58" s="140" t="s">
        <v>602</v>
      </c>
      <c r="D58" s="141">
        <v>0.70833333333333337</v>
      </c>
      <c r="E58" s="141">
        <v>0.71527777777777779</v>
      </c>
      <c r="F58" s="141">
        <f>E58-D58</f>
        <v>6.9444444444444198E-3</v>
      </c>
      <c r="I58" s="143"/>
    </row>
    <row r="59" spans="1:9">
      <c r="A59" s="346"/>
      <c r="B59" s="140" t="s">
        <v>1184</v>
      </c>
      <c r="C59" s="140" t="s">
        <v>600</v>
      </c>
      <c r="D59" s="141">
        <v>0.72222222222222221</v>
      </c>
      <c r="E59" s="141">
        <v>0.77083333333333337</v>
      </c>
      <c r="F59" s="141">
        <f>E59-D59</f>
        <v>4.861111111111116E-2</v>
      </c>
    </row>
    <row r="60" spans="1:9">
      <c r="A60" s="346"/>
      <c r="B60" s="140" t="s">
        <v>1185</v>
      </c>
      <c r="C60" s="140" t="s">
        <v>594</v>
      </c>
      <c r="D60" s="141">
        <v>0.77083333333333337</v>
      </c>
      <c r="E60" s="141">
        <v>0.78472222222222221</v>
      </c>
      <c r="F60" s="141">
        <f>E60-D60</f>
        <v>1.388888888888884E-2</v>
      </c>
    </row>
    <row r="61" spans="1:9">
      <c r="A61" s="346"/>
      <c r="B61" s="140" t="s">
        <v>798</v>
      </c>
      <c r="C61" s="140" t="s">
        <v>604</v>
      </c>
      <c r="D61" s="141">
        <v>0.78472222222222221</v>
      </c>
      <c r="E61" s="141">
        <v>0.81597222222222221</v>
      </c>
      <c r="F61" s="141">
        <f>E61-D61</f>
        <v>3.125E-2</v>
      </c>
    </row>
    <row r="62" spans="1:9">
      <c r="A62" s="346"/>
      <c r="B62" s="140" t="s">
        <v>1186</v>
      </c>
      <c r="C62" s="140" t="s">
        <v>597</v>
      </c>
      <c r="D62" s="141">
        <v>0.81597222222222221</v>
      </c>
      <c r="E62" s="141">
        <v>0.84027777777777779</v>
      </c>
      <c r="F62" s="141">
        <v>2.4305555555555556E-2</v>
      </c>
    </row>
    <row r="63" spans="1:9">
      <c r="A63" s="347"/>
      <c r="B63" s="45" t="s">
        <v>1187</v>
      </c>
      <c r="C63" s="144" t="s">
        <v>597</v>
      </c>
      <c r="D63" s="145">
        <v>0.84027777777777779</v>
      </c>
      <c r="E63" s="145">
        <v>0.85763888888888884</v>
      </c>
      <c r="F63" s="145">
        <v>1.7361111111111112E-2</v>
      </c>
    </row>
    <row r="64" spans="1:9">
      <c r="A64" s="358" t="s">
        <v>12</v>
      </c>
      <c r="B64" s="184" t="s">
        <v>261</v>
      </c>
      <c r="C64" s="184" t="s">
        <v>597</v>
      </c>
      <c r="D64" s="185">
        <v>0.375</v>
      </c>
      <c r="E64" s="185">
        <v>0.39583333333333331</v>
      </c>
      <c r="F64" s="186">
        <f>E64-D64</f>
        <v>2.0833333333333315E-2</v>
      </c>
      <c r="H64" s="139" t="s">
        <v>595</v>
      </c>
      <c r="I64" s="139" t="s">
        <v>596</v>
      </c>
    </row>
    <row r="65" spans="1:9">
      <c r="A65" s="359"/>
      <c r="B65" s="144" t="s">
        <v>601</v>
      </c>
      <c r="C65" s="140" t="s">
        <v>602</v>
      </c>
      <c r="D65" s="141">
        <v>0.39583333333333331</v>
      </c>
      <c r="E65" s="141">
        <v>0.40625</v>
      </c>
      <c r="F65" s="187">
        <f>E65-D65</f>
        <v>1.0416666666666685E-2</v>
      </c>
      <c r="H65" s="142" t="s">
        <v>594</v>
      </c>
      <c r="I65" s="141">
        <f>SUMIFS(F64:F78, C64:C78,H65)</f>
        <v>0.32430555555555529</v>
      </c>
    </row>
    <row r="66" spans="1:9">
      <c r="A66" s="360"/>
      <c r="B66" s="162" t="s">
        <v>807</v>
      </c>
      <c r="C66" s="163" t="s">
        <v>594</v>
      </c>
      <c r="D66" s="141">
        <v>0.4375</v>
      </c>
      <c r="E66" s="141">
        <v>0.44791666666666669</v>
      </c>
      <c r="F66" s="187">
        <f>E66-D66</f>
        <v>1.0416666666666685E-2</v>
      </c>
      <c r="H66" s="142" t="s">
        <v>598</v>
      </c>
      <c r="I66" s="141">
        <f>SUMIFS(F64:F78, C64:C78,H66)</f>
        <v>0</v>
      </c>
    </row>
    <row r="67" spans="1:9">
      <c r="A67" s="359"/>
      <c r="B67" s="45" t="s">
        <v>1188</v>
      </c>
      <c r="C67" s="140" t="s">
        <v>594</v>
      </c>
      <c r="D67" s="141">
        <v>0.45833333333333331</v>
      </c>
      <c r="E67" s="141">
        <v>0.53125</v>
      </c>
      <c r="F67" s="187">
        <f>E67-D67</f>
        <v>7.2916666666666685E-2</v>
      </c>
      <c r="H67" s="142" t="s">
        <v>600</v>
      </c>
      <c r="I67" s="141">
        <f>SUMIFS(F64:F78, C64:C78,H67)</f>
        <v>0</v>
      </c>
    </row>
    <row r="68" spans="1:9">
      <c r="A68" s="359"/>
      <c r="B68" s="140" t="s">
        <v>655</v>
      </c>
      <c r="C68" s="140" t="s">
        <v>602</v>
      </c>
      <c r="D68" s="141">
        <v>0.54166666666666663</v>
      </c>
      <c r="E68" s="141">
        <v>0.57291666666666663</v>
      </c>
      <c r="F68" s="187">
        <f>E68-D68</f>
        <v>3.125E-2</v>
      </c>
      <c r="H68" s="142" t="s">
        <v>597</v>
      </c>
      <c r="I68" s="141">
        <f>SUMIFS(F64:F78, C64:C78,H68)</f>
        <v>6.2500000000000056E-2</v>
      </c>
    </row>
    <row r="69" spans="1:9">
      <c r="A69" s="359"/>
      <c r="B69" s="140" t="s">
        <v>1128</v>
      </c>
      <c r="C69" s="140" t="s">
        <v>594</v>
      </c>
      <c r="D69" s="141">
        <v>0.58333333333333337</v>
      </c>
      <c r="E69" s="141">
        <v>0.63541666666666663</v>
      </c>
      <c r="F69" s="187">
        <f>E69-D69</f>
        <v>5.2083333333333259E-2</v>
      </c>
      <c r="H69" s="142" t="s">
        <v>604</v>
      </c>
      <c r="I69" s="141">
        <f>SUMIFS(F64:F78, C64:C78,H69)</f>
        <v>3.125E-2</v>
      </c>
    </row>
    <row r="70" spans="1:9">
      <c r="A70" s="359"/>
      <c r="B70" s="140" t="s">
        <v>1189</v>
      </c>
      <c r="C70" s="140" t="s">
        <v>594</v>
      </c>
      <c r="D70" s="141">
        <v>0.63541666666666663</v>
      </c>
      <c r="E70" s="141">
        <v>0.66666666666666663</v>
      </c>
      <c r="F70" s="187">
        <f>E70-D70</f>
        <v>3.125E-2</v>
      </c>
      <c r="H70" s="142" t="s">
        <v>602</v>
      </c>
      <c r="I70" s="141">
        <f>SUMIFS(F64:F78, C64:C78,H70)</f>
        <v>4.1666666666666685E-2</v>
      </c>
    </row>
    <row r="71" spans="1:9">
      <c r="A71" s="359"/>
      <c r="B71" s="140" t="s">
        <v>1190</v>
      </c>
      <c r="C71" s="140" t="s">
        <v>597</v>
      </c>
      <c r="D71" s="141">
        <v>0.66666666666666663</v>
      </c>
      <c r="E71" s="141">
        <v>0.70833333333333337</v>
      </c>
      <c r="F71" s="187">
        <f>E71-D71</f>
        <v>4.1666666666666741E-2</v>
      </c>
      <c r="H71" s="138" t="s">
        <v>608</v>
      </c>
      <c r="I71" s="139">
        <f>SUM(I65:I70)</f>
        <v>0.45972222222222203</v>
      </c>
    </row>
    <row r="72" spans="1:9">
      <c r="A72" s="359"/>
      <c r="B72" s="140" t="s">
        <v>1191</v>
      </c>
      <c r="C72" s="140" t="s">
        <v>594</v>
      </c>
      <c r="D72" s="141">
        <v>0.70833333333333337</v>
      </c>
      <c r="E72" s="141">
        <v>0.76874999999999993</v>
      </c>
      <c r="F72" s="187">
        <f>E72-D72</f>
        <v>6.0416666666666563E-2</v>
      </c>
      <c r="I72" s="143"/>
    </row>
    <row r="73" spans="1:9">
      <c r="A73" s="359"/>
      <c r="B73" s="140" t="s">
        <v>604</v>
      </c>
      <c r="C73" s="140" t="s">
        <v>604</v>
      </c>
      <c r="D73" s="141">
        <v>0.78472222222222221</v>
      </c>
      <c r="E73" s="141">
        <v>0.81597222222222221</v>
      </c>
      <c r="F73" s="187">
        <f>E73-D73</f>
        <v>3.125E-2</v>
      </c>
      <c r="I73" s="143"/>
    </row>
    <row r="74" spans="1:9">
      <c r="A74" s="359"/>
      <c r="B74" s="140" t="s">
        <v>1192</v>
      </c>
      <c r="C74" s="140" t="s">
        <v>594</v>
      </c>
      <c r="D74" s="141">
        <v>0.81944444444444453</v>
      </c>
      <c r="E74" s="141">
        <v>0.91666666666666663</v>
      </c>
      <c r="F74" s="187">
        <f>E74-D74</f>
        <v>9.7222222222222099E-2</v>
      </c>
    </row>
    <row r="75" spans="1:9">
      <c r="A75" s="359"/>
      <c r="B75" s="140"/>
      <c r="C75" s="140" t="s">
        <v>598</v>
      </c>
      <c r="D75" s="141">
        <v>0</v>
      </c>
      <c r="E75" s="141">
        <v>0</v>
      </c>
      <c r="F75" s="187">
        <f>E75-D75</f>
        <v>0</v>
      </c>
    </row>
    <row r="76" spans="1:9">
      <c r="A76" s="359"/>
      <c r="B76" s="140"/>
      <c r="C76" s="140" t="s">
        <v>594</v>
      </c>
      <c r="D76" s="141">
        <v>0</v>
      </c>
      <c r="E76" s="141">
        <v>0</v>
      </c>
      <c r="F76" s="187">
        <f>E76-D76</f>
        <v>0</v>
      </c>
    </row>
    <row r="77" spans="1:9">
      <c r="A77" s="359"/>
      <c r="B77" s="140"/>
      <c r="C77" s="140" t="s">
        <v>594</v>
      </c>
      <c r="D77" s="141">
        <v>0</v>
      </c>
      <c r="E77" s="141">
        <v>0</v>
      </c>
      <c r="F77" s="187">
        <f>E77-D77</f>
        <v>0</v>
      </c>
    </row>
    <row r="78" spans="1:9">
      <c r="A78" s="361"/>
      <c r="B78" s="188"/>
      <c r="C78" s="188" t="s">
        <v>594</v>
      </c>
      <c r="D78" s="189">
        <v>0</v>
      </c>
      <c r="E78" s="189">
        <v>0</v>
      </c>
      <c r="F78" s="190">
        <f>E78-D78</f>
        <v>0</v>
      </c>
    </row>
    <row r="79" spans="1:9">
      <c r="A79" s="358" t="s">
        <v>28</v>
      </c>
      <c r="B79" s="146" t="s">
        <v>900</v>
      </c>
      <c r="C79" s="146" t="s">
        <v>597</v>
      </c>
      <c r="D79" s="147">
        <v>0.375</v>
      </c>
      <c r="E79" s="147">
        <v>0.39583333333333331</v>
      </c>
      <c r="F79" s="147">
        <f>E79-D79</f>
        <v>2.0833333333333315E-2</v>
      </c>
      <c r="H79" s="139" t="s">
        <v>595</v>
      </c>
      <c r="I79" s="139" t="s">
        <v>596</v>
      </c>
    </row>
    <row r="80" spans="1:9">
      <c r="A80" s="359"/>
      <c r="B80" s="140" t="s">
        <v>1193</v>
      </c>
      <c r="C80" s="140" t="s">
        <v>594</v>
      </c>
      <c r="D80" s="141">
        <v>0.39652777777777781</v>
      </c>
      <c r="E80" s="141">
        <v>0.4375</v>
      </c>
      <c r="F80" s="141">
        <f>E80-D80</f>
        <v>4.0972222222222188E-2</v>
      </c>
      <c r="H80" s="142" t="s">
        <v>594</v>
      </c>
      <c r="I80" s="141">
        <f>SUMIFS(F79:F93, C79:C93,H80)</f>
        <v>0.37013888888888863</v>
      </c>
    </row>
    <row r="81" spans="1:9">
      <c r="A81" s="360"/>
      <c r="B81" s="140" t="s">
        <v>812</v>
      </c>
      <c r="C81" s="140" t="s">
        <v>602</v>
      </c>
      <c r="D81" s="141">
        <v>0.4375</v>
      </c>
      <c r="E81" s="141">
        <v>0.4513888888888889</v>
      </c>
      <c r="F81" s="141">
        <f>E81-D81</f>
        <v>1.3888888888888895E-2</v>
      </c>
      <c r="H81" s="142" t="s">
        <v>598</v>
      </c>
      <c r="I81" s="141">
        <f>SUMIFS(F79:F93, C79:C93,H81)</f>
        <v>2.430555555555558E-2</v>
      </c>
    </row>
    <row r="82" spans="1:9">
      <c r="A82" s="359"/>
      <c r="B82" s="140" t="s">
        <v>1194</v>
      </c>
      <c r="C82" s="140" t="s">
        <v>594</v>
      </c>
      <c r="D82" s="141">
        <v>0.45833333333333331</v>
      </c>
      <c r="E82" s="141">
        <v>0.54166666666666663</v>
      </c>
      <c r="F82" s="141">
        <f>E82-D82</f>
        <v>8.3333333333333315E-2</v>
      </c>
      <c r="H82" s="142" t="s">
        <v>600</v>
      </c>
      <c r="I82" s="141">
        <f>SUMIFS(F79:F93, C79:C93,H82)</f>
        <v>4.0972222222222299E-2</v>
      </c>
    </row>
    <row r="83" spans="1:9">
      <c r="A83" s="359"/>
      <c r="B83" s="140" t="s">
        <v>1195</v>
      </c>
      <c r="C83" s="140" t="s">
        <v>594</v>
      </c>
      <c r="D83" s="141">
        <v>0.54236111111111118</v>
      </c>
      <c r="E83" s="141">
        <v>0.5625</v>
      </c>
      <c r="F83" s="141">
        <f>E83-D83</f>
        <v>2.0138888888888817E-2</v>
      </c>
      <c r="H83" s="142" t="s">
        <v>597</v>
      </c>
      <c r="I83" s="141">
        <f>SUMIFS(F79:F93, C79:C93,H83)</f>
        <v>2.0833333333333315E-2</v>
      </c>
    </row>
    <row r="84" spans="1:9">
      <c r="A84" s="359"/>
      <c r="B84" s="140" t="s">
        <v>655</v>
      </c>
      <c r="C84" s="140" t="s">
        <v>602</v>
      </c>
      <c r="D84" s="141">
        <v>0.56319444444444444</v>
      </c>
      <c r="E84" s="141">
        <v>0.58333333333333337</v>
      </c>
      <c r="F84" s="141">
        <f>E84-D84</f>
        <v>2.0138888888888928E-2</v>
      </c>
      <c r="H84" s="142" t="s">
        <v>604</v>
      </c>
      <c r="I84" s="141">
        <f>SUMIFS(F79:F93, C79:C93,H84)</f>
        <v>2.777777777777779E-2</v>
      </c>
    </row>
    <row r="85" spans="1:9">
      <c r="A85" s="359"/>
      <c r="B85" s="140" t="s">
        <v>1196</v>
      </c>
      <c r="C85" s="140" t="s">
        <v>594</v>
      </c>
      <c r="D85" s="141">
        <v>0.58333333333333337</v>
      </c>
      <c r="E85" s="141">
        <v>0.65972222222222221</v>
      </c>
      <c r="F85" s="141">
        <f>E85-D85</f>
        <v>7.638888888888884E-2</v>
      </c>
      <c r="H85" s="142" t="s">
        <v>602</v>
      </c>
      <c r="I85" s="141">
        <f>SUMIFS(F79:F93, C79:C93,H85)</f>
        <v>4.0277777777777801E-2</v>
      </c>
    </row>
    <row r="86" spans="1:9">
      <c r="A86" s="359"/>
      <c r="B86" s="140" t="s">
        <v>1162</v>
      </c>
      <c r="C86" s="140" t="s">
        <v>602</v>
      </c>
      <c r="D86" s="141">
        <v>0.66041666666666665</v>
      </c>
      <c r="E86" s="141">
        <v>0.66666666666666663</v>
      </c>
      <c r="F86" s="141">
        <f>E86-D86</f>
        <v>6.2499999999999778E-3</v>
      </c>
      <c r="H86" s="138" t="s">
        <v>608</v>
      </c>
      <c r="I86" s="139">
        <f>SUM(I80:I85)</f>
        <v>0.52430555555555536</v>
      </c>
    </row>
    <row r="87" spans="1:9">
      <c r="A87" s="359"/>
      <c r="B87" s="140" t="s">
        <v>631</v>
      </c>
      <c r="C87" s="140" t="s">
        <v>600</v>
      </c>
      <c r="D87" s="141">
        <v>0.66736111111111107</v>
      </c>
      <c r="E87" s="141">
        <v>0.70833333333333337</v>
      </c>
      <c r="F87" s="141">
        <f>E87-D87</f>
        <v>4.0972222222222299E-2</v>
      </c>
      <c r="I87" s="143"/>
    </row>
    <row r="88" spans="1:9">
      <c r="A88" s="359"/>
      <c r="B88" s="140" t="s">
        <v>1197</v>
      </c>
      <c r="C88" s="140" t="s">
        <v>594</v>
      </c>
      <c r="D88" s="141">
        <v>0.70833333333333337</v>
      </c>
      <c r="E88" s="141">
        <v>0.78125</v>
      </c>
      <c r="F88" s="141">
        <f>E88-D88</f>
        <v>7.291666666666663E-2</v>
      </c>
      <c r="I88" s="143"/>
    </row>
    <row r="89" spans="1:9">
      <c r="A89" s="359"/>
      <c r="B89" s="140" t="s">
        <v>798</v>
      </c>
      <c r="C89" s="140" t="s">
        <v>604</v>
      </c>
      <c r="D89" s="141">
        <v>0.78472222222222221</v>
      </c>
      <c r="E89" s="141">
        <v>0.8125</v>
      </c>
      <c r="F89" s="141">
        <f>E89-D89</f>
        <v>2.777777777777779E-2</v>
      </c>
    </row>
    <row r="90" spans="1:9">
      <c r="A90" s="359"/>
      <c r="B90" s="140" t="s">
        <v>1165</v>
      </c>
      <c r="C90" s="140" t="s">
        <v>598</v>
      </c>
      <c r="D90" s="141">
        <v>0.81597222222222221</v>
      </c>
      <c r="E90" s="141">
        <v>0.84027777777777779</v>
      </c>
      <c r="F90" s="141">
        <f>E90-D90</f>
        <v>2.430555555555558E-2</v>
      </c>
    </row>
    <row r="91" spans="1:9">
      <c r="A91" s="359"/>
      <c r="B91" s="140" t="s">
        <v>1198</v>
      </c>
      <c r="C91" s="140" t="s">
        <v>594</v>
      </c>
      <c r="D91" s="141">
        <v>0.84027777777777779</v>
      </c>
      <c r="E91" s="141">
        <v>0.91666666666666663</v>
      </c>
      <c r="F91" s="141">
        <f>E91-D91</f>
        <v>7.638888888888884E-2</v>
      </c>
    </row>
    <row r="92" spans="1:9">
      <c r="A92" s="359"/>
      <c r="B92" s="140"/>
      <c r="C92" s="140"/>
      <c r="D92" s="141"/>
      <c r="E92" s="141"/>
      <c r="F92" s="141">
        <f>E92-D92</f>
        <v>0</v>
      </c>
    </row>
    <row r="93" spans="1:9">
      <c r="A93" s="361"/>
      <c r="B93" s="140"/>
      <c r="C93" s="140"/>
      <c r="D93" s="141"/>
      <c r="E93" s="141"/>
      <c r="F93" s="141">
        <f>E93-D93</f>
        <v>0</v>
      </c>
    </row>
    <row r="94" spans="1:9">
      <c r="A94" s="346" t="s">
        <v>661</v>
      </c>
      <c r="B94" s="140" t="s">
        <v>719</v>
      </c>
      <c r="C94" s="140" t="s">
        <v>597</v>
      </c>
      <c r="D94" s="141">
        <v>0.375</v>
      </c>
      <c r="E94" s="141">
        <v>0.39583333333333331</v>
      </c>
      <c r="F94" s="141">
        <f>E94-D94</f>
        <v>2.0833333333333315E-2</v>
      </c>
      <c r="H94" s="139" t="s">
        <v>595</v>
      </c>
      <c r="I94" s="139" t="s">
        <v>596</v>
      </c>
    </row>
    <row r="95" spans="1:9">
      <c r="A95" s="346"/>
      <c r="B95" s="140" t="s">
        <v>1199</v>
      </c>
      <c r="C95" s="140" t="s">
        <v>594</v>
      </c>
      <c r="D95" s="141">
        <v>0.39583333333333331</v>
      </c>
      <c r="E95" s="141">
        <v>0.44791666666666669</v>
      </c>
      <c r="F95" s="141">
        <f>E95-D95</f>
        <v>5.208333333333337E-2</v>
      </c>
      <c r="H95" s="142" t="s">
        <v>594</v>
      </c>
      <c r="I95" s="141">
        <f>SUMIFS(F94:F108, C94:C108,H95)</f>
        <v>0.34375000000000006</v>
      </c>
    </row>
    <row r="96" spans="1:9">
      <c r="A96" s="346"/>
      <c r="B96" s="140" t="s">
        <v>1011</v>
      </c>
      <c r="C96" s="140" t="s">
        <v>602</v>
      </c>
      <c r="D96" s="141">
        <v>0.44791666666666669</v>
      </c>
      <c r="E96" s="141">
        <v>0.45833333333333331</v>
      </c>
      <c r="F96" s="141">
        <f>E96-D96</f>
        <v>1.041666666666663E-2</v>
      </c>
      <c r="H96" s="142" t="s">
        <v>598</v>
      </c>
      <c r="I96" s="141">
        <f>SUMIFS(F94:F108, C94:C108,H96)</f>
        <v>0.14236111111111127</v>
      </c>
    </row>
    <row r="97" spans="1:9">
      <c r="A97" s="346"/>
      <c r="B97" s="140" t="s">
        <v>1200</v>
      </c>
      <c r="C97" s="140" t="s">
        <v>594</v>
      </c>
      <c r="D97" s="141">
        <v>0.45833333333333331</v>
      </c>
      <c r="E97" s="141">
        <v>0.54166666666666663</v>
      </c>
      <c r="F97" s="141">
        <f>E97-D97</f>
        <v>8.3333333333333315E-2</v>
      </c>
      <c r="H97" s="142" t="s">
        <v>600</v>
      </c>
      <c r="I97" s="141">
        <f>SUMIFS(F94:F108, C94:C108,H97)</f>
        <v>6.25E-2</v>
      </c>
    </row>
    <row r="98" spans="1:9">
      <c r="A98" s="346"/>
      <c r="B98" s="140" t="s">
        <v>1201</v>
      </c>
      <c r="C98" s="140" t="s">
        <v>594</v>
      </c>
      <c r="D98" s="141">
        <v>0.54166666666666663</v>
      </c>
      <c r="E98" s="141">
        <v>0.57638888888888895</v>
      </c>
      <c r="F98" s="141">
        <f>E98-D98</f>
        <v>3.4722222222222321E-2</v>
      </c>
      <c r="H98" s="142" t="s">
        <v>597</v>
      </c>
      <c r="I98" s="141">
        <f>SUMIFS(F94:F108, C94:C108,H98)</f>
        <v>2.0833333333333315E-2</v>
      </c>
    </row>
    <row r="99" spans="1:9">
      <c r="A99" s="346"/>
      <c r="B99" s="165" t="s">
        <v>655</v>
      </c>
      <c r="C99" s="140" t="s">
        <v>602</v>
      </c>
      <c r="D99" s="141">
        <v>0.57638888888888895</v>
      </c>
      <c r="E99" s="141">
        <v>0.59722222222222221</v>
      </c>
      <c r="F99" s="141">
        <f>E99-D99</f>
        <v>2.0833333333333259E-2</v>
      </c>
      <c r="H99" s="142" t="s">
        <v>604</v>
      </c>
      <c r="I99" s="141">
        <f>SUMIFS(F94:F108, C94:C108,H99)</f>
        <v>3.125E-2</v>
      </c>
    </row>
    <row r="100" spans="1:9">
      <c r="A100" s="346"/>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46"/>
      <c r="B101" s="140" t="s">
        <v>1182</v>
      </c>
      <c r="C101" s="140" t="s">
        <v>594</v>
      </c>
      <c r="D101" s="141">
        <v>0.64583333333333337</v>
      </c>
      <c r="E101" s="141">
        <v>0.65972222222222221</v>
      </c>
      <c r="F101" s="141">
        <f>E101-D101</f>
        <v>1.388888888888884E-2</v>
      </c>
      <c r="H101" s="138" t="s">
        <v>608</v>
      </c>
      <c r="I101" s="139">
        <f>SUM(I95:I100)</f>
        <v>0.64583333333333337</v>
      </c>
    </row>
    <row r="102" spans="1:9">
      <c r="A102" s="346"/>
      <c r="B102" s="140" t="s">
        <v>1163</v>
      </c>
      <c r="C102" s="140" t="s">
        <v>600</v>
      </c>
      <c r="D102" s="141">
        <v>0.66666666666666663</v>
      </c>
      <c r="E102" s="141">
        <v>0.70833333333333337</v>
      </c>
      <c r="F102" s="141">
        <f>E102-D102</f>
        <v>4.1666666666666741E-2</v>
      </c>
      <c r="I102" s="143"/>
    </row>
    <row r="103" spans="1:9">
      <c r="A103" s="346"/>
      <c r="B103" t="s">
        <v>812</v>
      </c>
      <c r="C103" s="140" t="s">
        <v>602</v>
      </c>
      <c r="D103" s="141">
        <v>0.70833333333333337</v>
      </c>
      <c r="E103" s="141">
        <v>0.72222222222222221</v>
      </c>
      <c r="F103" s="141">
        <f>E103-D103</f>
        <v>1.388888888888884E-2</v>
      </c>
      <c r="I103" s="143"/>
    </row>
    <row r="104" spans="1:9">
      <c r="A104" s="346"/>
      <c r="B104" t="s">
        <v>1203</v>
      </c>
      <c r="C104" s="140" t="s">
        <v>600</v>
      </c>
      <c r="D104" s="141">
        <v>0.72222222222222221</v>
      </c>
      <c r="E104" s="141">
        <v>0.74305555555555547</v>
      </c>
      <c r="F104" s="141">
        <f>E104-D104</f>
        <v>2.0833333333333259E-2</v>
      </c>
    </row>
    <row r="105" spans="1:9">
      <c r="A105" s="346"/>
      <c r="B105" s="140" t="s">
        <v>1204</v>
      </c>
      <c r="C105" s="140" t="s">
        <v>594</v>
      </c>
      <c r="D105" s="141">
        <v>0.75</v>
      </c>
      <c r="E105" s="141">
        <v>0.77777777777777779</v>
      </c>
      <c r="F105" s="141">
        <f>E105-D105</f>
        <v>2.777777777777779E-2</v>
      </c>
    </row>
    <row r="106" spans="1:9">
      <c r="A106" s="346"/>
      <c r="B106" s="140" t="s">
        <v>996</v>
      </c>
      <c r="C106" s="140" t="s">
        <v>604</v>
      </c>
      <c r="D106" s="141">
        <v>0.78472222222222221</v>
      </c>
      <c r="E106" s="141">
        <v>0.81597222222222221</v>
      </c>
      <c r="F106" s="141">
        <f>E106-D106</f>
        <v>3.125E-2</v>
      </c>
    </row>
    <row r="107" spans="1:9">
      <c r="A107" s="346"/>
      <c r="B107" s="140" t="s">
        <v>1205</v>
      </c>
      <c r="C107" s="140" t="s">
        <v>594</v>
      </c>
      <c r="D107" s="141">
        <v>0.81597222222222221</v>
      </c>
      <c r="E107" s="141">
        <v>0.89930555555555547</v>
      </c>
      <c r="F107" s="141">
        <f>E107-D107</f>
        <v>8.3333333333333259E-2</v>
      </c>
    </row>
    <row r="108" spans="1:9">
      <c r="A108" s="346"/>
      <c r="B108" s="161" t="s">
        <v>1206</v>
      </c>
      <c r="C108" s="140" t="s">
        <v>598</v>
      </c>
      <c r="D108" s="141">
        <v>0.93055555555555547</v>
      </c>
      <c r="E108" s="141">
        <v>1.0729166666666667</v>
      </c>
      <c r="F108" s="141">
        <f>E108-D108</f>
        <v>0.14236111111111127</v>
      </c>
    </row>
    <row r="109" spans="1:9">
      <c r="A109" s="346" t="s">
        <v>671</v>
      </c>
      <c r="B109" s="140" t="s">
        <v>719</v>
      </c>
      <c r="C109" s="140" t="s">
        <v>597</v>
      </c>
      <c r="D109" s="147">
        <v>0.375</v>
      </c>
      <c r="E109" s="147">
        <v>0.39583333333333331</v>
      </c>
      <c r="F109" s="147">
        <f t="shared" ref="F109:F120" si="0">E109-D109</f>
        <v>2.0833333333333315E-2</v>
      </c>
      <c r="H109" s="139" t="s">
        <v>595</v>
      </c>
      <c r="I109" s="139" t="s">
        <v>596</v>
      </c>
    </row>
    <row r="110" spans="1:9">
      <c r="A110" s="346"/>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46"/>
      <c r="B111" s="140" t="s">
        <v>601</v>
      </c>
      <c r="C111" s="140" t="s">
        <v>602</v>
      </c>
      <c r="D111" s="141">
        <v>0.45833333333333331</v>
      </c>
      <c r="E111" s="141">
        <v>0.46875</v>
      </c>
      <c r="F111" s="147">
        <f t="shared" si="0"/>
        <v>1.0416666666666685E-2</v>
      </c>
      <c r="H111" s="142" t="s">
        <v>598</v>
      </c>
      <c r="I111" s="141">
        <f>SUMIFS(F109:F123, C109:C123,H111)</f>
        <v>9.375E-2</v>
      </c>
    </row>
    <row r="112" spans="1:9">
      <c r="A112" s="346"/>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46"/>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46"/>
      <c r="B114" s="165" t="s">
        <v>1209</v>
      </c>
      <c r="C114" s="140" t="s">
        <v>594</v>
      </c>
      <c r="D114" s="141">
        <v>0.51388888888888895</v>
      </c>
      <c r="E114" s="141">
        <v>0.5625</v>
      </c>
      <c r="F114" s="147">
        <f t="shared" si="0"/>
        <v>4.8611111111111049E-2</v>
      </c>
      <c r="H114" s="142" t="s">
        <v>604</v>
      </c>
      <c r="I114" s="141">
        <f>SUMIFS(F109:F123, C109:C123,H114)</f>
        <v>3.125E-2</v>
      </c>
    </row>
    <row r="115" spans="1:9">
      <c r="A115" s="346"/>
      <c r="B115" t="s">
        <v>655</v>
      </c>
      <c r="C115" s="140" t="s">
        <v>602</v>
      </c>
      <c r="D115" s="141">
        <v>0.5625</v>
      </c>
      <c r="E115" s="141">
        <v>0.58333333333333337</v>
      </c>
      <c r="F115" s="147">
        <f t="shared" si="0"/>
        <v>2.083333333333337E-2</v>
      </c>
      <c r="H115" s="142" t="s">
        <v>602</v>
      </c>
      <c r="I115" s="141">
        <f>SUMIFS(F109:F123, C109:C123,H115)</f>
        <v>4.1666666666666685E-2</v>
      </c>
    </row>
    <row r="116" spans="1:9">
      <c r="A116" s="346"/>
      <c r="B116" s="140" t="s">
        <v>1210</v>
      </c>
      <c r="C116" s="140" t="s">
        <v>594</v>
      </c>
      <c r="D116" s="141">
        <v>0.58333333333333337</v>
      </c>
      <c r="E116" s="141">
        <v>0.65277777777777779</v>
      </c>
      <c r="F116" s="147">
        <f t="shared" si="0"/>
        <v>6.944444444444442E-2</v>
      </c>
      <c r="H116" s="138" t="s">
        <v>608</v>
      </c>
      <c r="I116" s="139">
        <f>SUM(I110:I115)</f>
        <v>0.50347222222222221</v>
      </c>
    </row>
    <row r="117" spans="1:9">
      <c r="A117" s="346"/>
      <c r="B117" s="140" t="s">
        <v>1211</v>
      </c>
      <c r="C117" s="140" t="s">
        <v>598</v>
      </c>
      <c r="D117" s="141">
        <v>0.65277777777777779</v>
      </c>
      <c r="E117" s="141">
        <v>0.66666666666666663</v>
      </c>
      <c r="F117" s="147">
        <f t="shared" si="0"/>
        <v>1.388888888888884E-2</v>
      </c>
      <c r="I117" s="143"/>
    </row>
    <row r="118" spans="1:9">
      <c r="A118" s="346"/>
      <c r="B118" s="140" t="s">
        <v>676</v>
      </c>
      <c r="C118" s="140" t="s">
        <v>600</v>
      </c>
      <c r="D118" s="141">
        <v>0.66666666666666663</v>
      </c>
      <c r="E118" s="141">
        <v>0.70833333333333337</v>
      </c>
      <c r="F118" s="147">
        <f t="shared" si="0"/>
        <v>4.1666666666666741E-2</v>
      </c>
      <c r="I118" s="143"/>
    </row>
    <row r="119" spans="1:9">
      <c r="A119" s="346"/>
      <c r="B119" s="140" t="s">
        <v>926</v>
      </c>
      <c r="C119" s="140" t="s">
        <v>602</v>
      </c>
      <c r="D119" s="141">
        <v>0.70833333333333337</v>
      </c>
      <c r="E119" s="141">
        <v>0.71875</v>
      </c>
      <c r="F119" s="147">
        <f t="shared" si="0"/>
        <v>1.041666666666663E-2</v>
      </c>
    </row>
    <row r="120" spans="1:9">
      <c r="A120" s="346"/>
      <c r="B120" s="140" t="s">
        <v>1212</v>
      </c>
      <c r="C120" s="140" t="s">
        <v>594</v>
      </c>
      <c r="D120" s="141">
        <v>0.71875</v>
      </c>
      <c r="E120" s="141">
        <v>0.77777777777777779</v>
      </c>
      <c r="F120" s="180">
        <f t="shared" si="0"/>
        <v>5.902777777777779E-2</v>
      </c>
    </row>
    <row r="121" spans="1:9">
      <c r="A121" s="346"/>
      <c r="B121" s="140" t="s">
        <v>1213</v>
      </c>
      <c r="C121" s="140" t="s">
        <v>598</v>
      </c>
      <c r="D121" s="141">
        <v>0.77777777777777779</v>
      </c>
      <c r="E121" s="182">
        <v>0.78472222222222221</v>
      </c>
      <c r="F121" s="155">
        <f>E121-D121</f>
        <v>6.9444444444444198E-3</v>
      </c>
    </row>
    <row r="122" spans="1:9">
      <c r="A122" s="346"/>
      <c r="B122" s="140" t="s">
        <v>1214</v>
      </c>
      <c r="C122" s="140" t="s">
        <v>604</v>
      </c>
      <c r="D122" s="141">
        <v>0.78472222222222221</v>
      </c>
      <c r="E122" s="182">
        <v>0.81597222222222221</v>
      </c>
      <c r="F122" s="155">
        <f>E122-D122</f>
        <v>3.125E-2</v>
      </c>
    </row>
    <row r="123" spans="1:9">
      <c r="A123" s="347"/>
      <c r="B123" s="144" t="s">
        <v>1215</v>
      </c>
      <c r="C123" s="144" t="s">
        <v>598</v>
      </c>
      <c r="D123" s="145">
        <v>0.81944444444444453</v>
      </c>
      <c r="E123" s="183">
        <v>0.88194444444444453</v>
      </c>
      <c r="F123" s="157">
        <f>E123-D123</f>
        <v>6.25E-2</v>
      </c>
    </row>
    <row r="124" spans="1:9">
      <c r="A124" s="355" t="s">
        <v>16</v>
      </c>
      <c r="B124" s="178" t="s">
        <v>719</v>
      </c>
      <c r="C124" s="152" t="s">
        <v>597</v>
      </c>
      <c r="D124" s="153">
        <v>0.375</v>
      </c>
      <c r="E124" s="153">
        <v>0.39583333333333331</v>
      </c>
      <c r="F124" s="181">
        <f>E124-D124</f>
        <v>2.0833333333333315E-2</v>
      </c>
      <c r="H124" s="149" t="s">
        <v>595</v>
      </c>
      <c r="I124" s="149" t="s">
        <v>596</v>
      </c>
    </row>
    <row r="125" spans="1:9">
      <c r="A125" s="356"/>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56"/>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56"/>
      <c r="B127" s="177" t="s">
        <v>1217</v>
      </c>
      <c r="C127" s="154" t="s">
        <v>600</v>
      </c>
      <c r="D127" s="155">
        <v>0.46875</v>
      </c>
      <c r="E127" s="155">
        <v>0.54166666666666663</v>
      </c>
      <c r="F127" s="159">
        <f>E127-D127</f>
        <v>7.291666666666663E-2</v>
      </c>
      <c r="H127" s="114" t="s">
        <v>600</v>
      </c>
      <c r="I127" s="143">
        <f>SUMIFS(F124:F138, C124:C138,H127)</f>
        <v>7.291666666666663E-2</v>
      </c>
    </row>
    <row r="128" spans="1:9">
      <c r="A128" s="356"/>
      <c r="B128" s="177" t="s">
        <v>1022</v>
      </c>
      <c r="C128" s="154" t="s">
        <v>602</v>
      </c>
      <c r="D128" s="155">
        <v>0.54166666666666663</v>
      </c>
      <c r="E128" s="155">
        <v>0.5625</v>
      </c>
      <c r="F128" s="159">
        <f>E128-D128</f>
        <v>2.083333333333337E-2</v>
      </c>
      <c r="H128" s="114" t="s">
        <v>597</v>
      </c>
      <c r="I128" s="143">
        <f>SUMIFS(F124:F138, C124:C138,H128)</f>
        <v>2.0833333333333315E-2</v>
      </c>
    </row>
    <row r="129" spans="1:9">
      <c r="A129" s="356"/>
      <c r="B129" s="177" t="s">
        <v>1218</v>
      </c>
      <c r="C129" s="154" t="s">
        <v>598</v>
      </c>
      <c r="D129" s="155">
        <v>0.56597222222222221</v>
      </c>
      <c r="E129" s="155">
        <v>0.57638888888888895</v>
      </c>
      <c r="F129" s="159">
        <f>E129-D129</f>
        <v>1.0416666666666741E-2</v>
      </c>
      <c r="H129" s="114" t="s">
        <v>604</v>
      </c>
      <c r="I129" s="143">
        <f>SUMIFS(F124:F138, C124:C138,H129)</f>
        <v>3.125E-2</v>
      </c>
    </row>
    <row r="130" spans="1:9">
      <c r="A130" s="356"/>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56"/>
      <c r="B131" s="177" t="s">
        <v>1183</v>
      </c>
      <c r="C131" s="154" t="s">
        <v>598</v>
      </c>
      <c r="D131" s="155">
        <v>0.66666666666666663</v>
      </c>
      <c r="E131" s="155">
        <v>0.70138888888888884</v>
      </c>
      <c r="F131" s="159">
        <f>E131-D131</f>
        <v>3.472222222222221E-2</v>
      </c>
      <c r="H131" s="150" t="s">
        <v>608</v>
      </c>
      <c r="I131" s="149">
        <f>SUM(I125:I130)</f>
        <v>0.51388888888888873</v>
      </c>
    </row>
    <row r="132" spans="1:9">
      <c r="A132" s="356"/>
      <c r="B132" s="177" t="s">
        <v>1102</v>
      </c>
      <c r="C132" s="154" t="s">
        <v>602</v>
      </c>
      <c r="D132" s="155">
        <v>0.70138888888888884</v>
      </c>
      <c r="E132" s="155">
        <v>0.70833333333333337</v>
      </c>
      <c r="F132" s="159">
        <f>E132-D132</f>
        <v>6.9444444444445308E-3</v>
      </c>
      <c r="I132" s="143"/>
    </row>
    <row r="133" spans="1:9">
      <c r="A133" s="356"/>
      <c r="B133" s="177" t="s">
        <v>1220</v>
      </c>
      <c r="C133" s="154" t="s">
        <v>594</v>
      </c>
      <c r="D133" s="155">
        <v>0.70833333333333337</v>
      </c>
      <c r="E133" s="155">
        <v>0.77430555555555547</v>
      </c>
      <c r="F133" s="159">
        <f>E133-D133</f>
        <v>6.5972222222222099E-2</v>
      </c>
      <c r="I133" s="143"/>
    </row>
    <row r="134" spans="1:9">
      <c r="A134" s="356"/>
      <c r="B134" s="177" t="s">
        <v>1214</v>
      </c>
      <c r="C134" s="154" t="s">
        <v>604</v>
      </c>
      <c r="D134" s="155">
        <v>0.78125</v>
      </c>
      <c r="E134" s="155">
        <v>0.8125</v>
      </c>
      <c r="F134" s="159">
        <f>E134-D134</f>
        <v>3.125E-2</v>
      </c>
    </row>
    <row r="135" spans="1:9">
      <c r="A135" s="356"/>
      <c r="B135" s="177" t="s">
        <v>1221</v>
      </c>
      <c r="C135" s="154" t="s">
        <v>594</v>
      </c>
      <c r="D135" s="155">
        <v>0.83333333333333337</v>
      </c>
      <c r="E135" s="155">
        <v>0.92708333333333337</v>
      </c>
      <c r="F135" s="159">
        <f>E135-D135</f>
        <v>9.375E-2</v>
      </c>
    </row>
    <row r="136" spans="1:9">
      <c r="A136" s="356"/>
      <c r="B136" s="177"/>
      <c r="C136" s="154"/>
      <c r="D136" s="155">
        <v>0</v>
      </c>
      <c r="E136" s="155">
        <v>0</v>
      </c>
      <c r="F136" s="159">
        <f>E136-D136</f>
        <v>0</v>
      </c>
    </row>
    <row r="137" spans="1:9">
      <c r="A137" s="356"/>
      <c r="B137" s="177"/>
      <c r="C137" s="154"/>
      <c r="D137" s="155">
        <v>0</v>
      </c>
      <c r="E137" s="155">
        <v>0</v>
      </c>
      <c r="F137" s="159">
        <f>E137-D137</f>
        <v>0</v>
      </c>
    </row>
    <row r="138" spans="1:9">
      <c r="A138" s="357"/>
      <c r="B138" s="179"/>
      <c r="C138" s="156"/>
      <c r="D138" s="157">
        <v>0</v>
      </c>
      <c r="E138" s="157">
        <v>0</v>
      </c>
      <c r="F138" s="160">
        <f>E138-D138</f>
        <v>0</v>
      </c>
    </row>
    <row r="139" spans="1:9">
      <c r="A139" s="351" t="s">
        <v>686</v>
      </c>
      <c r="B139" s="146" t="s">
        <v>719</v>
      </c>
      <c r="C139" s="146" t="s">
        <v>597</v>
      </c>
      <c r="D139" s="147">
        <v>0.375</v>
      </c>
      <c r="E139" s="147">
        <v>0.39583333333333331</v>
      </c>
      <c r="F139" s="147">
        <f t="shared" ref="F139:F152" si="1">E139-D139</f>
        <v>2.0833333333333315E-2</v>
      </c>
      <c r="H139" s="148" t="s">
        <v>595</v>
      </c>
      <c r="I139" s="148" t="s">
        <v>596</v>
      </c>
    </row>
    <row r="140" spans="1:9">
      <c r="A140" s="346"/>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46"/>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46"/>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46"/>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46"/>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46"/>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46"/>
      <c r="B146" s="165" t="s">
        <v>1224</v>
      </c>
      <c r="C146" s="140" t="s">
        <v>594</v>
      </c>
      <c r="D146" s="141">
        <v>0.5625</v>
      </c>
      <c r="E146" s="141">
        <v>0.625</v>
      </c>
      <c r="F146" s="147">
        <f>E146-D146</f>
        <v>6.25E-2</v>
      </c>
      <c r="H146" s="138" t="s">
        <v>608</v>
      </c>
      <c r="I146" s="139">
        <f>SUM(I140:I145)</f>
        <v>0.44444444444444459</v>
      </c>
    </row>
    <row r="147" spans="1:9">
      <c r="A147" s="346"/>
      <c r="B147" s="165" t="s">
        <v>1225</v>
      </c>
      <c r="C147" s="140" t="s">
        <v>600</v>
      </c>
      <c r="D147" s="141">
        <v>0.625</v>
      </c>
      <c r="E147" s="141">
        <v>0.66666666666666663</v>
      </c>
      <c r="F147" s="147">
        <f>E147-D147</f>
        <v>4.166666666666663E-2</v>
      </c>
    </row>
    <row r="148" spans="1:9">
      <c r="A148" s="346"/>
      <c r="B148" s="165" t="s">
        <v>676</v>
      </c>
      <c r="C148" s="140" t="s">
        <v>600</v>
      </c>
      <c r="D148" s="141">
        <v>0.66666666666666663</v>
      </c>
      <c r="E148" s="141">
        <v>0.70833333333333337</v>
      </c>
      <c r="F148" s="147">
        <f>E148-D148</f>
        <v>4.1666666666666741E-2</v>
      </c>
    </row>
    <row r="149" spans="1:9">
      <c r="A149" s="346"/>
      <c r="B149" s="165" t="s">
        <v>638</v>
      </c>
      <c r="C149" s="146" t="s">
        <v>602</v>
      </c>
      <c r="D149" s="174">
        <v>0.70833333333333337</v>
      </c>
      <c r="E149" s="175">
        <v>0.71527777777777779</v>
      </c>
      <c r="F149" s="173">
        <v>6.9444444444444441E-3</v>
      </c>
    </row>
    <row r="150" spans="1:9">
      <c r="A150" s="346"/>
      <c r="B150" s="165" t="s">
        <v>1226</v>
      </c>
      <c r="C150" s="146" t="s">
        <v>594</v>
      </c>
      <c r="D150" s="141">
        <v>0.70833333333333337</v>
      </c>
      <c r="E150" s="141">
        <v>0.77777777777777779</v>
      </c>
      <c r="F150" s="147">
        <f>E150-D150</f>
        <v>6.944444444444442E-2</v>
      </c>
    </row>
    <row r="151" spans="1:9">
      <c r="A151" s="346"/>
      <c r="B151" s="140" t="s">
        <v>1227</v>
      </c>
      <c r="C151" s="140" t="s">
        <v>598</v>
      </c>
      <c r="D151" s="141">
        <v>0.77777777777777779</v>
      </c>
      <c r="E151" s="141">
        <v>0.78472222222222221</v>
      </c>
      <c r="F151" s="147">
        <f>E151-D151</f>
        <v>6.9444444444444198E-3</v>
      </c>
    </row>
    <row r="152" spans="1:9">
      <c r="A152" s="346"/>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20" priority="51" operator="greaterThan">
      <formula>0.25</formula>
    </cfRule>
    <cfRule type="cellIs" dxfId="1519" priority="52" operator="lessThan">
      <formula>0.25</formula>
    </cfRule>
  </conditionalFormatting>
  <conditionalFormatting sqref="I19 I34 I51 I66 I81 I96 I111 I126">
    <cfRule type="cellIs" dxfId="1518" priority="48" operator="lessThan">
      <formula>0.0416666666666667</formula>
    </cfRule>
    <cfRule type="cellIs" dxfId="1517" priority="49" operator="greaterThan">
      <formula>0.0416666666666667</formula>
    </cfRule>
    <cfRule type="cellIs" dxfId="1516" priority="50" operator="greaterThan">
      <formula>0.0416666666666667</formula>
    </cfRule>
  </conditionalFormatting>
  <conditionalFormatting sqref="I20 I35 I52 I67 I82 I97 I112 I127">
    <cfRule type="cellIs" dxfId="1515" priority="46" operator="lessThan">
      <formula>0.0833333333333333</formula>
    </cfRule>
    <cfRule type="cellIs" dxfId="1514" priority="47" operator="greaterThan">
      <formula>0.0833333333333333</formula>
    </cfRule>
  </conditionalFormatting>
  <conditionalFormatting sqref="I21 I36 I53 I68 I83 I98 I113 I128">
    <cfRule type="cellIs" dxfId="1513" priority="44" operator="lessThan">
      <formula>0.0416666666666667</formula>
    </cfRule>
    <cfRule type="cellIs" dxfId="1512" priority="45" operator="greaterThan">
      <formula>0.0416666666666667</formula>
    </cfRule>
  </conditionalFormatting>
  <conditionalFormatting sqref="I22 I37 I54 I69 I84 I99 I114 I129">
    <cfRule type="cellIs" dxfId="1511" priority="42" operator="lessThan">
      <formula>0.0416666666666667</formula>
    </cfRule>
    <cfRule type="cellIs" dxfId="1510" priority="43" operator="greaterThan">
      <formula>0.0416666666666667</formula>
    </cfRule>
  </conditionalFormatting>
  <conditionalFormatting sqref="I23 I38 I55 I70 I85 I100 I115 I130">
    <cfRule type="cellIs" dxfId="1509" priority="40" operator="lessThan">
      <formula>0.0625</formula>
    </cfRule>
    <cfRule type="cellIs" dxfId="1508" priority="41"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911</v>
      </c>
      <c r="C2" t="s">
        <v>600</v>
      </c>
      <c r="D2" s="141">
        <v>0.3611111111111111</v>
      </c>
      <c r="E2" s="141">
        <v>0.39583333333333331</v>
      </c>
      <c r="F2" s="141">
        <f>E2-D2</f>
        <v>3.472222222222221E-2</v>
      </c>
      <c r="H2" s="139" t="s">
        <v>595</v>
      </c>
      <c r="I2" s="139" t="s">
        <v>596</v>
      </c>
      <c r="Q2" t="s">
        <v>594</v>
      </c>
    </row>
    <row r="3" spans="1:17">
      <c r="A3" s="346"/>
      <c r="B3" s="140" t="s">
        <v>631</v>
      </c>
      <c r="C3" s="140" t="s">
        <v>600</v>
      </c>
      <c r="D3" s="141">
        <v>0.39652777777777781</v>
      </c>
      <c r="E3" s="141">
        <v>0.4375</v>
      </c>
      <c r="F3" s="141">
        <f>E3-D3</f>
        <v>4.0972222222222188E-2</v>
      </c>
      <c r="H3" s="142" t="s">
        <v>594</v>
      </c>
      <c r="I3" s="141">
        <f>SUMIFS(F2:F16, C2:C16,H3)</f>
        <v>0.24374999999999997</v>
      </c>
      <c r="Q3" t="s">
        <v>598</v>
      </c>
    </row>
    <row r="4" spans="1:17">
      <c r="A4" s="346"/>
      <c r="B4" s="140" t="s">
        <v>601</v>
      </c>
      <c r="C4" s="140" t="s">
        <v>602</v>
      </c>
      <c r="D4" s="141">
        <v>0.4381944444444445</v>
      </c>
      <c r="E4" s="141">
        <v>0.44791666666666669</v>
      </c>
      <c r="F4" s="141">
        <f>E4-D4</f>
        <v>9.7222222222221877E-3</v>
      </c>
      <c r="H4" s="142" t="s">
        <v>598</v>
      </c>
      <c r="I4" s="141">
        <f>SUMIFS(F2:F16, C2:C16,H4)</f>
        <v>1.5972222222222276E-2</v>
      </c>
      <c r="Q4" t="s">
        <v>600</v>
      </c>
    </row>
    <row r="5" spans="1:17">
      <c r="A5" s="346"/>
      <c r="B5" s="140" t="s">
        <v>1228</v>
      </c>
      <c r="C5" s="140" t="s">
        <v>594</v>
      </c>
      <c r="D5" s="141">
        <v>0.44861111111111113</v>
      </c>
      <c r="E5" s="141">
        <v>0.55208333333333337</v>
      </c>
      <c r="F5" s="141">
        <f>E5-D5</f>
        <v>0.10347222222222224</v>
      </c>
      <c r="H5" s="142" t="s">
        <v>600</v>
      </c>
      <c r="I5" s="141">
        <f>SUMIFS(F2:F16, C2:C16,H5)</f>
        <v>7.5694444444444398E-2</v>
      </c>
      <c r="Q5" t="s">
        <v>597</v>
      </c>
    </row>
    <row r="6" spans="1:17">
      <c r="A6" s="346"/>
      <c r="B6" s="140" t="s">
        <v>609</v>
      </c>
      <c r="C6" s="140" t="s">
        <v>602</v>
      </c>
      <c r="D6" s="141">
        <v>0.55208333333333337</v>
      </c>
      <c r="E6" s="141">
        <v>0.57291666666666663</v>
      </c>
      <c r="F6" s="141">
        <f>E6-D6</f>
        <v>2.0833333333333259E-2</v>
      </c>
      <c r="H6" s="142" t="s">
        <v>597</v>
      </c>
      <c r="I6" s="141">
        <f>SUMIFS(F2:F16, C2:C16,H6)</f>
        <v>0</v>
      </c>
      <c r="Q6" t="s">
        <v>604</v>
      </c>
    </row>
    <row r="7" spans="1:17">
      <c r="A7" s="346"/>
      <c r="B7" s="140" t="s">
        <v>1229</v>
      </c>
      <c r="C7" s="140" t="s">
        <v>594</v>
      </c>
      <c r="D7" s="141">
        <v>0.57361111111111118</v>
      </c>
      <c r="E7" s="141">
        <v>0.625</v>
      </c>
      <c r="F7" s="141">
        <f>E7-D7</f>
        <v>5.1388888888888817E-2</v>
      </c>
      <c r="H7" s="142" t="s">
        <v>604</v>
      </c>
      <c r="I7" s="141">
        <f>SUMIFS(F2:F16, C2:C16,H7)</f>
        <v>1.3194444444444398E-2</v>
      </c>
      <c r="Q7" t="s">
        <v>602</v>
      </c>
    </row>
    <row r="8" spans="1:17">
      <c r="A8" s="346"/>
      <c r="B8" s="140" t="s">
        <v>1154</v>
      </c>
      <c r="C8" s="140" t="s">
        <v>598</v>
      </c>
      <c r="D8" s="141">
        <v>0.62569444444444444</v>
      </c>
      <c r="E8" s="141">
        <v>0.63541666666666663</v>
      </c>
      <c r="F8" s="141">
        <f>E8-D8</f>
        <v>9.7222222222221877E-3</v>
      </c>
      <c r="H8" s="142" t="s">
        <v>602</v>
      </c>
      <c r="I8" s="141">
        <f>SUMIFS(F2:F16, C2:C16,H8)</f>
        <v>4.0277777777777635E-2</v>
      </c>
    </row>
    <row r="9" spans="1:17">
      <c r="A9" s="346"/>
      <c r="B9" s="140" t="s">
        <v>1230</v>
      </c>
      <c r="C9" s="140" t="s">
        <v>594</v>
      </c>
      <c r="D9" s="141">
        <v>0.63611111111111118</v>
      </c>
      <c r="E9" s="141">
        <v>0.69791666666666663</v>
      </c>
      <c r="F9" s="141">
        <f>E9-D9</f>
        <v>6.1805555555555447E-2</v>
      </c>
      <c r="H9" s="138" t="s">
        <v>608</v>
      </c>
      <c r="I9" s="139">
        <f>SUM(I3:I8)</f>
        <v>0.38888888888888867</v>
      </c>
    </row>
    <row r="10" spans="1:17">
      <c r="A10" s="346"/>
      <c r="B10" s="140" t="s">
        <v>1231</v>
      </c>
      <c r="C10" s="140" t="s">
        <v>598</v>
      </c>
      <c r="D10" s="141">
        <v>0.69861111111111107</v>
      </c>
      <c r="E10" s="141">
        <v>0.70486111111111116</v>
      </c>
      <c r="F10" s="141">
        <f>E10-D10</f>
        <v>6.2500000000000888E-3</v>
      </c>
      <c r="I10" s="143"/>
    </row>
    <row r="11" spans="1:17">
      <c r="A11" s="346"/>
      <c r="B11" s="140" t="s">
        <v>1232</v>
      </c>
      <c r="C11" s="140" t="s">
        <v>604</v>
      </c>
      <c r="D11" s="141">
        <v>0.7055555555555556</v>
      </c>
      <c r="E11" s="141">
        <v>0.71875</v>
      </c>
      <c r="F11" s="141">
        <f>E11-D11</f>
        <v>1.3194444444444398E-2</v>
      </c>
      <c r="I11" s="143"/>
    </row>
    <row r="12" spans="1:17">
      <c r="A12" s="346"/>
      <c r="B12" s="140" t="s">
        <v>638</v>
      </c>
      <c r="C12" s="140" t="s">
        <v>602</v>
      </c>
      <c r="D12" s="141">
        <v>0.71944444444444444</v>
      </c>
      <c r="E12" s="141">
        <v>0.72916666666666663</v>
      </c>
      <c r="F12" s="141">
        <f>E12-D12</f>
        <v>9.7222222222221877E-3</v>
      </c>
    </row>
    <row r="13" spans="1:17">
      <c r="A13" s="346"/>
      <c r="B13" s="140" t="s">
        <v>1233</v>
      </c>
      <c r="C13" s="140" t="s">
        <v>594</v>
      </c>
      <c r="D13" s="141">
        <v>0.72986111111111107</v>
      </c>
      <c r="E13" s="141">
        <v>0.75694444444444453</v>
      </c>
      <c r="F13" s="141">
        <f>E13-D13</f>
        <v>2.7083333333333459E-2</v>
      </c>
    </row>
    <row r="14" spans="1:17">
      <c r="A14" s="346"/>
      <c r="B14" s="140"/>
      <c r="C14" s="140" t="s">
        <v>597</v>
      </c>
      <c r="D14" s="141">
        <v>0</v>
      </c>
      <c r="E14" s="141">
        <v>0</v>
      </c>
      <c r="F14" s="141">
        <f>E14-D14</f>
        <v>0</v>
      </c>
    </row>
    <row r="15" spans="1:17">
      <c r="A15" s="346"/>
      <c r="B15" s="140"/>
      <c r="C15" s="140" t="s">
        <v>598</v>
      </c>
      <c r="D15" s="141">
        <v>0</v>
      </c>
      <c r="E15" s="141">
        <v>0</v>
      </c>
      <c r="F15" s="141">
        <f>E15-D15</f>
        <v>0</v>
      </c>
    </row>
    <row r="16" spans="1:17">
      <c r="A16" s="346"/>
      <c r="B16" s="140"/>
      <c r="C16" s="140"/>
      <c r="D16" s="141"/>
      <c r="E16" s="141"/>
      <c r="F16" s="141">
        <v>0</v>
      </c>
    </row>
    <row r="17" spans="1:9">
      <c r="A17" s="346" t="s">
        <v>704</v>
      </c>
      <c r="B17" s="140" t="s">
        <v>1234</v>
      </c>
      <c r="C17" s="140" t="s">
        <v>594</v>
      </c>
      <c r="D17" s="141">
        <v>0.36458333333333331</v>
      </c>
      <c r="E17" s="141">
        <v>0.39583333333333331</v>
      </c>
      <c r="F17" s="141">
        <f>E17-D17</f>
        <v>3.125E-2</v>
      </c>
      <c r="H17" s="139" t="s">
        <v>595</v>
      </c>
      <c r="I17" s="139" t="s">
        <v>596</v>
      </c>
    </row>
    <row r="18" spans="1:9">
      <c r="A18" s="346"/>
      <c r="B18" s="140" t="s">
        <v>631</v>
      </c>
      <c r="C18" s="140" t="s">
        <v>600</v>
      </c>
      <c r="D18" s="141">
        <v>0.39583333333333331</v>
      </c>
      <c r="E18" s="141">
        <v>0.4375</v>
      </c>
      <c r="F18" s="141">
        <f>E18-D18</f>
        <v>4.1666666666666685E-2</v>
      </c>
      <c r="H18" s="142" t="s">
        <v>594</v>
      </c>
      <c r="I18" s="141">
        <f>SUMIFS(F17:F31, C17:C31,H18)</f>
        <v>0.29166666666666674</v>
      </c>
    </row>
    <row r="19" spans="1:9">
      <c r="A19" s="346"/>
      <c r="B19" s="140" t="s">
        <v>812</v>
      </c>
      <c r="C19" s="140" t="s">
        <v>602</v>
      </c>
      <c r="D19" s="141">
        <v>0.4375</v>
      </c>
      <c r="E19" s="141">
        <v>0.44444444444444442</v>
      </c>
      <c r="F19" s="141">
        <f>E19-D19</f>
        <v>6.9444444444444198E-3</v>
      </c>
      <c r="H19" s="142" t="s">
        <v>598</v>
      </c>
      <c r="I19" s="141">
        <f>SUMIFS(F17:F31, C17:C31,H19)</f>
        <v>6.9444444444445308E-3</v>
      </c>
    </row>
    <row r="20" spans="1:9">
      <c r="A20" s="346"/>
      <c r="B20" s="140" t="s">
        <v>1235</v>
      </c>
      <c r="C20" s="140" t="s">
        <v>594</v>
      </c>
      <c r="D20" s="141">
        <v>0.44444444444444442</v>
      </c>
      <c r="E20" s="141">
        <v>0.5625</v>
      </c>
      <c r="F20" s="141">
        <f>E20-D20</f>
        <v>0.11805555555555558</v>
      </c>
      <c r="H20" s="142" t="s">
        <v>600</v>
      </c>
      <c r="I20" s="141">
        <f>SUMIFS(F17:F31, C17:C31,H20)</f>
        <v>4.1666666666666685E-2</v>
      </c>
    </row>
    <row r="21" spans="1:9">
      <c r="A21" s="346"/>
      <c r="B21" s="140" t="s">
        <v>609</v>
      </c>
      <c r="C21" s="140" t="s">
        <v>602</v>
      </c>
      <c r="D21" s="141">
        <v>0.5625</v>
      </c>
      <c r="E21" s="141">
        <v>0.58333333333333337</v>
      </c>
      <c r="F21" s="141">
        <f>E21-D21</f>
        <v>2.083333333333337E-2</v>
      </c>
      <c r="H21" s="142" t="s">
        <v>597</v>
      </c>
      <c r="I21" s="141">
        <f>SUMIFS(F17:F31, C17:C31,H21)</f>
        <v>6.9444444444445308E-3</v>
      </c>
    </row>
    <row r="22" spans="1:9">
      <c r="A22" s="346"/>
      <c r="B22" s="140" t="s">
        <v>1236</v>
      </c>
      <c r="C22" s="140" t="s">
        <v>594</v>
      </c>
      <c r="D22" s="141">
        <v>0.58333333333333337</v>
      </c>
      <c r="E22" s="141">
        <v>0.69791666666666663</v>
      </c>
      <c r="F22" s="141">
        <f>E22-D22</f>
        <v>0.11458333333333326</v>
      </c>
      <c r="H22" s="142" t="s">
        <v>604</v>
      </c>
      <c r="I22" s="141">
        <f>SUMIFS(F17:F31, C17:C31,H22)</f>
        <v>1.3194444444444398E-2</v>
      </c>
    </row>
    <row r="23" spans="1:9">
      <c r="A23" s="346"/>
      <c r="B23" s="140" t="s">
        <v>1231</v>
      </c>
      <c r="C23" s="140" t="s">
        <v>598</v>
      </c>
      <c r="D23" s="141">
        <v>0.69861111111111107</v>
      </c>
      <c r="E23" s="141">
        <v>0.7055555555555556</v>
      </c>
      <c r="F23" s="141">
        <f>E23-D23</f>
        <v>6.9444444444445308E-3</v>
      </c>
      <c r="H23" s="142" t="s">
        <v>602</v>
      </c>
      <c r="I23" s="141">
        <f>SUMIFS(F17:F31, C17:C31,H23)</f>
        <v>2.777777777777779E-2</v>
      </c>
    </row>
    <row r="24" spans="1:9">
      <c r="A24" s="346"/>
      <c r="B24" s="140" t="s">
        <v>1237</v>
      </c>
      <c r="C24" s="140" t="s">
        <v>604</v>
      </c>
      <c r="D24" s="141">
        <v>0.7055555555555556</v>
      </c>
      <c r="E24" s="141">
        <v>0.71875</v>
      </c>
      <c r="F24" s="141">
        <f>E24-D24</f>
        <v>1.3194444444444398E-2</v>
      </c>
      <c r="H24" s="138" t="s">
        <v>608</v>
      </c>
      <c r="I24" s="139">
        <f>SUM(I18:I23)</f>
        <v>0.38819444444444468</v>
      </c>
    </row>
    <row r="25" spans="1:9">
      <c r="A25" s="346"/>
      <c r="B25" s="140" t="s">
        <v>1238</v>
      </c>
      <c r="C25" s="140" t="s">
        <v>594</v>
      </c>
      <c r="D25" s="141">
        <v>0.72916666666666663</v>
      </c>
      <c r="E25" s="141">
        <v>0.75694444444444453</v>
      </c>
      <c r="F25" s="141">
        <f>E25-D25</f>
        <v>2.7777777777777901E-2</v>
      </c>
      <c r="I25" s="143"/>
    </row>
    <row r="26" spans="1:9">
      <c r="A26" s="346"/>
      <c r="B26" s="140" t="s">
        <v>719</v>
      </c>
      <c r="C26" s="140" t="s">
        <v>597</v>
      </c>
      <c r="D26" s="141">
        <v>0.77430555555555547</v>
      </c>
      <c r="E26" s="141">
        <v>0.78125</v>
      </c>
      <c r="F26" s="141">
        <f>E26-D26</f>
        <v>6.9444444444445308E-3</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1239</v>
      </c>
      <c r="C32" s="140" t="s">
        <v>594</v>
      </c>
      <c r="D32" s="153">
        <v>0.35416666666666669</v>
      </c>
      <c r="E32" s="153">
        <v>0.375</v>
      </c>
      <c r="F32" s="141">
        <f>E32-D32</f>
        <v>2.0833333333333315E-2</v>
      </c>
      <c r="H32" s="139" t="s">
        <v>595</v>
      </c>
      <c r="I32" s="139" t="s">
        <v>596</v>
      </c>
    </row>
    <row r="33" spans="1:9">
      <c r="A33" s="346"/>
      <c r="B33" s="140" t="s">
        <v>631</v>
      </c>
      <c r="C33" s="140" t="s">
        <v>600</v>
      </c>
      <c r="D33" s="153">
        <v>0.39583333333333331</v>
      </c>
      <c r="E33" s="153">
        <v>0.44097222222222227</v>
      </c>
      <c r="F33" s="141">
        <f>E33-D33</f>
        <v>4.5138888888888951E-2</v>
      </c>
      <c r="H33" s="142" t="s">
        <v>594</v>
      </c>
      <c r="I33" s="141">
        <f>SUMIFS(F32:F47, C32:C47,H33)</f>
        <v>0.22222222222222232</v>
      </c>
    </row>
    <row r="34" spans="1:9">
      <c r="A34" s="346"/>
      <c r="B34" s="140" t="s">
        <v>1240</v>
      </c>
      <c r="C34" s="140" t="s">
        <v>602</v>
      </c>
      <c r="D34" s="153">
        <v>0.44097222222222227</v>
      </c>
      <c r="E34" s="153">
        <v>0.45833333333333331</v>
      </c>
      <c r="F34" s="141">
        <f>E34-D34</f>
        <v>1.7361111111111049E-2</v>
      </c>
      <c r="H34" s="142" t="s">
        <v>598</v>
      </c>
      <c r="I34" s="141">
        <f>SUMIFS(F32:F47, C32:C47,H34)</f>
        <v>5.6250000000000133E-2</v>
      </c>
    </row>
    <row r="35" spans="1:9">
      <c r="A35" s="346"/>
      <c r="B35" s="140" t="s">
        <v>1241</v>
      </c>
      <c r="C35" s="140" t="s">
        <v>594</v>
      </c>
      <c r="D35" s="153">
        <v>0.45833333333333331</v>
      </c>
      <c r="E35" s="141">
        <v>0.52083333333333337</v>
      </c>
      <c r="F35" s="141">
        <f>E35-D35</f>
        <v>6.2500000000000056E-2</v>
      </c>
      <c r="H35" s="142" t="s">
        <v>600</v>
      </c>
      <c r="I35" s="141">
        <f>SUMIFS(F32:F47, C32:C47,H35)</f>
        <v>4.5138888888888951E-2</v>
      </c>
    </row>
    <row r="36" spans="1:9">
      <c r="A36" s="346"/>
      <c r="B36" s="140" t="s">
        <v>1242</v>
      </c>
      <c r="C36" s="140" t="s">
        <v>598</v>
      </c>
      <c r="D36" s="141">
        <v>0.52083333333333337</v>
      </c>
      <c r="E36" s="141">
        <v>0.55208333333333337</v>
      </c>
      <c r="F36" s="141">
        <f>E36-D36</f>
        <v>3.125E-2</v>
      </c>
      <c r="H36" s="142" t="s">
        <v>597</v>
      </c>
      <c r="I36" s="141">
        <f>SUMIFS(F32:F47, C32:C47,H36)</f>
        <v>6.9444444444445308E-3</v>
      </c>
    </row>
    <row r="37" spans="1:9">
      <c r="A37" s="346"/>
      <c r="B37" s="140" t="s">
        <v>655</v>
      </c>
      <c r="C37" s="140" t="s">
        <v>602</v>
      </c>
      <c r="D37" s="141">
        <v>0.55208333333333337</v>
      </c>
      <c r="E37" s="141">
        <v>0.57291666666666663</v>
      </c>
      <c r="F37" s="141">
        <f>E37-D37</f>
        <v>2.0833333333333259E-2</v>
      </c>
      <c r="H37" s="142" t="s">
        <v>604</v>
      </c>
      <c r="I37" s="141">
        <f>SUMIFS(F32:F47, C32:C47,H37)</f>
        <v>1.1111111111111072E-2</v>
      </c>
    </row>
    <row r="38" spans="1:9">
      <c r="A38" s="346"/>
      <c r="B38" s="140" t="s">
        <v>1243</v>
      </c>
      <c r="C38" s="140" t="s">
        <v>594</v>
      </c>
      <c r="D38" s="141">
        <v>0.57291666666666663</v>
      </c>
      <c r="E38" s="141">
        <v>0.64930555555555558</v>
      </c>
      <c r="F38" s="141">
        <f>E38-D38</f>
        <v>7.6388888888888951E-2</v>
      </c>
      <c r="H38" s="142" t="s">
        <v>602</v>
      </c>
      <c r="I38" s="141">
        <f>SUMIFS(F32:F47, C32:C47,H38)</f>
        <v>3.8194444444444309E-2</v>
      </c>
    </row>
    <row r="39" spans="1:9">
      <c r="A39" s="346"/>
      <c r="B39" s="140" t="s">
        <v>807</v>
      </c>
      <c r="C39" s="140" t="s">
        <v>598</v>
      </c>
      <c r="D39" s="141">
        <v>0.64930555555555558</v>
      </c>
      <c r="E39" s="141">
        <v>0.65625</v>
      </c>
      <c r="F39" s="141">
        <f>E39-D39</f>
        <v>6.9444444444444198E-3</v>
      </c>
      <c r="H39" s="138" t="s">
        <v>608</v>
      </c>
      <c r="I39" s="139">
        <f>SUM(I33:I38)</f>
        <v>0.37986111111111132</v>
      </c>
    </row>
    <row r="40" spans="1:9">
      <c r="A40" s="346"/>
      <c r="B40" s="140" t="s">
        <v>1244</v>
      </c>
      <c r="C40" s="140" t="s">
        <v>594</v>
      </c>
      <c r="D40" s="141">
        <v>0.65625</v>
      </c>
      <c r="E40" s="141">
        <v>0.69791666666666663</v>
      </c>
      <c r="F40" s="141">
        <f>E40-D40</f>
        <v>4.166666666666663E-2</v>
      </c>
    </row>
    <row r="41" spans="1:9">
      <c r="A41" s="346"/>
      <c r="B41" s="140" t="s">
        <v>1245</v>
      </c>
      <c r="C41" s="140" t="s">
        <v>598</v>
      </c>
      <c r="D41" s="141">
        <v>0.69791666666666663</v>
      </c>
      <c r="E41" s="141">
        <v>0.7055555555555556</v>
      </c>
      <c r="F41" s="141">
        <f>E41-D41</f>
        <v>7.6388888888889728E-3</v>
      </c>
    </row>
    <row r="42" spans="1:9">
      <c r="A42" s="346"/>
      <c r="B42" s="140" t="s">
        <v>1246</v>
      </c>
      <c r="C42" s="140" t="s">
        <v>604</v>
      </c>
      <c r="D42" s="141">
        <v>0.7055555555555556</v>
      </c>
      <c r="E42" s="141">
        <v>0.71666666666666667</v>
      </c>
      <c r="F42" s="141">
        <f>E42-D42</f>
        <v>1.1111111111111072E-2</v>
      </c>
    </row>
    <row r="43" spans="1:9">
      <c r="A43" s="346"/>
      <c r="B43" s="140" t="s">
        <v>1247</v>
      </c>
      <c r="C43" s="140" t="s">
        <v>594</v>
      </c>
      <c r="D43" s="141">
        <v>0.72916666666666663</v>
      </c>
      <c r="E43" s="141">
        <v>0.75</v>
      </c>
      <c r="F43" s="141">
        <f>E43-D43</f>
        <v>2.083333333333337E-2</v>
      </c>
    </row>
    <row r="44" spans="1:9">
      <c r="A44" s="346"/>
      <c r="B44" s="140" t="s">
        <v>1248</v>
      </c>
      <c r="C44" s="140" t="s">
        <v>598</v>
      </c>
      <c r="D44" s="141">
        <v>0.76041666666666663</v>
      </c>
      <c r="E44" s="141">
        <v>0.77083333333333337</v>
      </c>
      <c r="F44" s="141">
        <f>E44-D44</f>
        <v>1.0416666666666741E-2</v>
      </c>
    </row>
    <row r="45" spans="1:9">
      <c r="A45" s="346"/>
      <c r="B45" s="140" t="s">
        <v>719</v>
      </c>
      <c r="C45" s="140" t="s">
        <v>597</v>
      </c>
      <c r="D45" s="141">
        <v>0.77430555555555547</v>
      </c>
      <c r="E45" s="141">
        <v>0.78125</v>
      </c>
      <c r="F45" s="141">
        <f>E45-D45</f>
        <v>6.9444444444445308E-3</v>
      </c>
    </row>
    <row r="46" spans="1:9">
      <c r="A46" s="346"/>
      <c r="B46" s="140"/>
      <c r="C46" s="140"/>
      <c r="D46" s="141"/>
      <c r="E46" s="141"/>
      <c r="F46" s="141">
        <f>E46-D46</f>
        <v>0</v>
      </c>
    </row>
    <row r="47" spans="1:9">
      <c r="A47" s="346"/>
      <c r="B47" s="140"/>
      <c r="C47" s="140"/>
      <c r="D47" s="141"/>
      <c r="E47" s="141"/>
      <c r="F47" s="141"/>
    </row>
    <row r="48" spans="1:9">
      <c r="A48" s="346" t="s">
        <v>636</v>
      </c>
      <c r="B48" s="140" t="s">
        <v>911</v>
      </c>
      <c r="C48" s="140" t="s">
        <v>600</v>
      </c>
      <c r="D48" s="141">
        <v>0.35416666666666669</v>
      </c>
      <c r="E48" s="141">
        <v>0.39583333333333331</v>
      </c>
      <c r="F48" s="141">
        <f>E48-D48</f>
        <v>4.166666666666663E-2</v>
      </c>
      <c r="H48" s="139" t="s">
        <v>595</v>
      </c>
      <c r="I48" s="139" t="s">
        <v>596</v>
      </c>
    </row>
    <row r="49" spans="1:9">
      <c r="A49" s="346"/>
      <c r="B49" s="140" t="s">
        <v>631</v>
      </c>
      <c r="C49" s="140" t="s">
        <v>600</v>
      </c>
      <c r="D49" s="141">
        <v>0.39583333333333331</v>
      </c>
      <c r="E49" s="141">
        <v>0.44444444444444442</v>
      </c>
      <c r="F49" s="141">
        <f>E49-D49</f>
        <v>4.8611111111111105E-2</v>
      </c>
      <c r="H49" s="142" t="s">
        <v>594</v>
      </c>
      <c r="I49" s="141">
        <f>SUMIFS(F48:F62, C48:C62,H49)</f>
        <v>0.24305555555555575</v>
      </c>
    </row>
    <row r="50" spans="1:9">
      <c r="A50" s="346"/>
      <c r="B50" s="140" t="s">
        <v>1162</v>
      </c>
      <c r="C50" s="140" t="s">
        <v>602</v>
      </c>
      <c r="D50" s="141">
        <v>0.44791666666666669</v>
      </c>
      <c r="E50" s="141">
        <v>0.4513888888888889</v>
      </c>
      <c r="F50" s="141">
        <f>E50-D50</f>
        <v>3.4722222222222099E-3</v>
      </c>
      <c r="H50" s="142" t="s">
        <v>598</v>
      </c>
      <c r="I50" s="141">
        <f>SUMIFS(F48:F62, C48:C62,H50)</f>
        <v>0</v>
      </c>
    </row>
    <row r="51" spans="1:9">
      <c r="A51" s="346"/>
      <c r="B51" s="140" t="s">
        <v>807</v>
      </c>
      <c r="C51" s="140" t="s">
        <v>594</v>
      </c>
      <c r="D51" s="141">
        <v>0.4513888888888889</v>
      </c>
      <c r="E51" s="141">
        <v>0.45833333333333331</v>
      </c>
      <c r="F51" s="141">
        <f>E51-D51</f>
        <v>6.9444444444444198E-3</v>
      </c>
      <c r="H51" s="142" t="s">
        <v>600</v>
      </c>
      <c r="I51" s="141">
        <f>SUMIFS(F48:F62, C48:C62,H51)</f>
        <v>9.0277777777777735E-2</v>
      </c>
    </row>
    <row r="52" spans="1:9">
      <c r="A52" s="346"/>
      <c r="B52" s="140" t="s">
        <v>1249</v>
      </c>
      <c r="C52" s="140" t="s">
        <v>594</v>
      </c>
      <c r="D52" s="141">
        <v>0.45833333333333331</v>
      </c>
      <c r="E52" s="141">
        <v>0.49305555555555558</v>
      </c>
      <c r="F52" s="141">
        <f>E52-D52</f>
        <v>3.4722222222222265E-2</v>
      </c>
      <c r="H52" s="142" t="s">
        <v>597</v>
      </c>
      <c r="I52" s="141">
        <f>SUMIFS(F48:F62, C48:C62,H52)</f>
        <v>1.041666666666663E-2</v>
      </c>
    </row>
    <row r="53" spans="1:9">
      <c r="A53" s="346"/>
      <c r="B53" s="165" t="s">
        <v>1250</v>
      </c>
      <c r="C53" s="140" t="s">
        <v>602</v>
      </c>
      <c r="D53" s="141">
        <v>0.49305555555555558</v>
      </c>
      <c r="E53" s="141">
        <v>0.50694444444444442</v>
      </c>
      <c r="F53" s="141">
        <f>E53-D53</f>
        <v>1.388888888888884E-2</v>
      </c>
      <c r="H53" s="142" t="s">
        <v>604</v>
      </c>
      <c r="I53" s="141">
        <f>SUMIFS(F48:F62, C48:C62,H53)</f>
        <v>2.4305555555555469E-2</v>
      </c>
    </row>
    <row r="54" spans="1:9">
      <c r="A54" s="346"/>
      <c r="B54" s="140" t="s">
        <v>1251</v>
      </c>
      <c r="C54" s="140" t="s">
        <v>594</v>
      </c>
      <c r="D54" s="141">
        <v>0.50694444444444442</v>
      </c>
      <c r="E54" s="141">
        <v>0.58333333333333337</v>
      </c>
      <c r="F54" s="141">
        <f>E54-D54</f>
        <v>7.6388888888888951E-2</v>
      </c>
      <c r="H54" s="142" t="s">
        <v>602</v>
      </c>
      <c r="I54" s="141">
        <f>SUMIFS(F48:F62, C48:C62,H54)</f>
        <v>5.2083333333333148E-2</v>
      </c>
    </row>
    <row r="55" spans="1:9">
      <c r="A55" s="346"/>
      <c r="B55" s="140" t="s">
        <v>619</v>
      </c>
      <c r="C55" s="140" t="s">
        <v>602</v>
      </c>
      <c r="D55" s="141">
        <v>0.58333333333333337</v>
      </c>
      <c r="E55" s="141">
        <v>0.60416666666666663</v>
      </c>
      <c r="F55" s="141">
        <f>E55-D55</f>
        <v>2.0833333333333259E-2</v>
      </c>
      <c r="H55" s="138" t="s">
        <v>608</v>
      </c>
      <c r="I55" s="139">
        <f>SUM(I49:I54)</f>
        <v>0.42013888888888873</v>
      </c>
    </row>
    <row r="56" spans="1:9">
      <c r="A56" s="346"/>
      <c r="B56" t="s">
        <v>1252</v>
      </c>
      <c r="C56" s="140" t="s">
        <v>594</v>
      </c>
      <c r="D56" s="141">
        <v>0.60416666666666663</v>
      </c>
      <c r="E56" s="141">
        <v>0.69097222222222221</v>
      </c>
      <c r="F56" s="141">
        <f>E56-D56</f>
        <v>8.680555555555558E-2</v>
      </c>
      <c r="I56" s="143"/>
    </row>
    <row r="57" spans="1:9">
      <c r="A57" s="346"/>
      <c r="B57" t="s">
        <v>798</v>
      </c>
      <c r="C57" s="140" t="s">
        <v>604</v>
      </c>
      <c r="D57" s="141">
        <v>0.69444444444444453</v>
      </c>
      <c r="E57" s="141">
        <v>0.71875</v>
      </c>
      <c r="F57" s="141">
        <f>E57-D57</f>
        <v>2.4305555555555469E-2</v>
      </c>
      <c r="I57" s="143"/>
    </row>
    <row r="58" spans="1:9">
      <c r="A58" s="346"/>
      <c r="B58" t="s">
        <v>1162</v>
      </c>
      <c r="C58" s="140" t="s">
        <v>602</v>
      </c>
      <c r="D58" s="141">
        <v>0.71875</v>
      </c>
      <c r="E58" s="141">
        <v>0.73263888888888884</v>
      </c>
      <c r="F58" s="141">
        <f>E58-D58</f>
        <v>1.388888888888884E-2</v>
      </c>
    </row>
    <row r="59" spans="1:9">
      <c r="A59" s="346"/>
      <c r="B59" s="140" t="s">
        <v>1253</v>
      </c>
      <c r="C59" s="140" t="s">
        <v>597</v>
      </c>
      <c r="D59" s="141">
        <v>0.73263888888888884</v>
      </c>
      <c r="E59" s="141">
        <v>0.74305555555555547</v>
      </c>
      <c r="F59" s="141">
        <f>E59-D59</f>
        <v>1.041666666666663E-2</v>
      </c>
    </row>
    <row r="60" spans="1:9">
      <c r="A60" s="346"/>
      <c r="B60" s="140" t="s">
        <v>1254</v>
      </c>
      <c r="C60" s="140" t="s">
        <v>594</v>
      </c>
      <c r="D60" s="141">
        <v>0.74305555555555547</v>
      </c>
      <c r="E60" s="141">
        <v>0.78125</v>
      </c>
      <c r="F60" s="141">
        <f>E60-D60</f>
        <v>3.8194444444444531E-2</v>
      </c>
    </row>
    <row r="61" spans="1:9">
      <c r="A61" s="346"/>
      <c r="B61" s="140"/>
      <c r="C61" s="140"/>
      <c r="D61" s="141"/>
      <c r="E61" s="141"/>
      <c r="F61" s="141"/>
    </row>
    <row r="62" spans="1:9">
      <c r="A62" s="347"/>
      <c r="B62" s="45"/>
      <c r="C62" s="144"/>
      <c r="D62" s="145"/>
      <c r="E62" s="145"/>
      <c r="F62" s="145"/>
    </row>
    <row r="63" spans="1:9">
      <c r="A63" s="358" t="s">
        <v>12</v>
      </c>
      <c r="B63" s="184" t="s">
        <v>1255</v>
      </c>
      <c r="C63" s="184" t="s">
        <v>594</v>
      </c>
      <c r="D63" s="185">
        <v>0.35416666666666669</v>
      </c>
      <c r="E63" s="185">
        <v>0.39583333333333331</v>
      </c>
      <c r="F63" s="186">
        <f>E63-D63</f>
        <v>4.166666666666663E-2</v>
      </c>
      <c r="H63" s="139" t="s">
        <v>595</v>
      </c>
      <c r="I63" s="139" t="s">
        <v>596</v>
      </c>
    </row>
    <row r="64" spans="1:9">
      <c r="A64" s="359"/>
      <c r="B64" s="144" t="s">
        <v>631</v>
      </c>
      <c r="C64" s="140" t="s">
        <v>597</v>
      </c>
      <c r="D64" s="141">
        <v>0.39583333333333331</v>
      </c>
      <c r="E64" s="141">
        <v>0.4375</v>
      </c>
      <c r="F64" s="187">
        <f>E64-D64</f>
        <v>4.1666666666666685E-2</v>
      </c>
      <c r="H64" s="142" t="s">
        <v>594</v>
      </c>
      <c r="I64" s="141">
        <f>SUMIFS(F63:F77, C63:C77,H64)</f>
        <v>0.30555555555555547</v>
      </c>
    </row>
    <row r="65" spans="1:9">
      <c r="A65" s="360"/>
      <c r="B65" s="162" t="s">
        <v>807</v>
      </c>
      <c r="C65" s="163" t="s">
        <v>594</v>
      </c>
      <c r="D65" s="141">
        <v>0.4375</v>
      </c>
      <c r="E65" s="141">
        <v>0.44791666666666669</v>
      </c>
      <c r="F65" s="187">
        <f>E65-D65</f>
        <v>1.0416666666666685E-2</v>
      </c>
      <c r="H65" s="142" t="s">
        <v>598</v>
      </c>
      <c r="I65" s="141">
        <f>SUMIFS(F63:F77, C63:C77,H65)</f>
        <v>4.0972222222222188E-2</v>
      </c>
    </row>
    <row r="66" spans="1:9">
      <c r="A66" s="359"/>
      <c r="B66" s="45" t="s">
        <v>638</v>
      </c>
      <c r="C66" s="140" t="s">
        <v>602</v>
      </c>
      <c r="D66" s="141">
        <v>0.44791666666666669</v>
      </c>
      <c r="E66" s="141">
        <v>0.45833333333333331</v>
      </c>
      <c r="F66" s="187">
        <f>E66-D66</f>
        <v>1.041666666666663E-2</v>
      </c>
      <c r="H66" s="142" t="s">
        <v>600</v>
      </c>
      <c r="I66" s="141">
        <f>SUMIFS(F63:F77, C63:C77,H66)</f>
        <v>0</v>
      </c>
    </row>
    <row r="67" spans="1:9">
      <c r="A67" s="359"/>
      <c r="B67" s="140" t="s">
        <v>1256</v>
      </c>
      <c r="C67" s="140" t="s">
        <v>594</v>
      </c>
      <c r="D67" s="141">
        <v>0.45833333333333331</v>
      </c>
      <c r="E67" s="141">
        <v>0.54166666666666663</v>
      </c>
      <c r="F67" s="187">
        <f>E67-D67</f>
        <v>8.3333333333333315E-2</v>
      </c>
      <c r="H67" s="142" t="s">
        <v>597</v>
      </c>
      <c r="I67" s="141">
        <f>SUMIFS(F63:F77, C63:C77,H67)</f>
        <v>6.5972222222222154E-2</v>
      </c>
    </row>
    <row r="68" spans="1:9">
      <c r="A68" s="359"/>
      <c r="B68" s="140" t="s">
        <v>655</v>
      </c>
      <c r="C68" s="140" t="s">
        <v>602</v>
      </c>
      <c r="D68" s="141">
        <v>0.54166666666666663</v>
      </c>
      <c r="E68" s="141">
        <v>0.56944444444444442</v>
      </c>
      <c r="F68" s="187">
        <f>E68-D68</f>
        <v>2.777777777777779E-2</v>
      </c>
      <c r="H68" s="142" t="s">
        <v>604</v>
      </c>
      <c r="I68" s="141">
        <f>SUMIFS(F63:F77, C63:C77,H68)</f>
        <v>1.2500000000000067E-2</v>
      </c>
    </row>
    <row r="69" spans="1:9">
      <c r="A69" s="359"/>
      <c r="B69" s="140" t="s">
        <v>1257</v>
      </c>
      <c r="C69" s="140" t="s">
        <v>594</v>
      </c>
      <c r="D69" s="141">
        <v>0.56944444444444442</v>
      </c>
      <c r="E69" s="141">
        <v>0.625</v>
      </c>
      <c r="F69" s="187">
        <f>E69-D69</f>
        <v>5.555555555555558E-2</v>
      </c>
      <c r="H69" s="142" t="s">
        <v>602</v>
      </c>
      <c r="I69" s="141">
        <f>SUMIFS(F63:F77, C63:C77,H69)</f>
        <v>3.819444444444442E-2</v>
      </c>
    </row>
    <row r="70" spans="1:9">
      <c r="A70" s="359"/>
      <c r="B70" s="140" t="s">
        <v>1236</v>
      </c>
      <c r="C70" s="140" t="s">
        <v>594</v>
      </c>
      <c r="D70" s="141">
        <v>0.625</v>
      </c>
      <c r="E70" s="141">
        <v>0.69791666666666663</v>
      </c>
      <c r="F70" s="187">
        <f>E70-D70</f>
        <v>7.291666666666663E-2</v>
      </c>
      <c r="H70" s="138" t="s">
        <v>608</v>
      </c>
      <c r="I70" s="139">
        <f>SUM(I64:I69)</f>
        <v>0.4631944444444443</v>
      </c>
    </row>
    <row r="71" spans="1:9">
      <c r="A71" s="359"/>
      <c r="B71" s="140" t="s">
        <v>604</v>
      </c>
      <c r="C71" s="140" t="s">
        <v>604</v>
      </c>
      <c r="D71" s="141">
        <v>0.70624999999999993</v>
      </c>
      <c r="E71" s="141">
        <v>0.71875</v>
      </c>
      <c r="F71" s="187">
        <f>E71-D71</f>
        <v>1.2500000000000067E-2</v>
      </c>
      <c r="I71" s="143"/>
    </row>
    <row r="72" spans="1:9">
      <c r="A72" s="359"/>
      <c r="B72" s="140" t="s">
        <v>1238</v>
      </c>
      <c r="C72" s="140" t="s">
        <v>594</v>
      </c>
      <c r="D72" s="141">
        <v>0.73958333333333337</v>
      </c>
      <c r="E72" s="141">
        <v>0.78125</v>
      </c>
      <c r="F72" s="187">
        <f>E72-D72</f>
        <v>4.166666666666663E-2</v>
      </c>
      <c r="I72" s="143"/>
    </row>
    <row r="73" spans="1:9">
      <c r="A73" s="359"/>
      <c r="B73" s="140" t="s">
        <v>1258</v>
      </c>
      <c r="C73" s="140" t="s">
        <v>597</v>
      </c>
      <c r="D73" s="141">
        <v>0.78819444444444453</v>
      </c>
      <c r="E73" s="141">
        <v>0.8125</v>
      </c>
      <c r="F73" s="187">
        <f>E73-D73</f>
        <v>2.4305555555555469E-2</v>
      </c>
    </row>
    <row r="74" spans="1:9">
      <c r="A74" s="359"/>
      <c r="B74" s="140" t="s">
        <v>1259</v>
      </c>
      <c r="C74" s="140" t="s">
        <v>598</v>
      </c>
      <c r="D74" s="141">
        <v>0.95833333333333337</v>
      </c>
      <c r="E74" s="141">
        <v>0.99930555555555556</v>
      </c>
      <c r="F74" s="187">
        <f>E74-D74</f>
        <v>4.0972222222222188E-2</v>
      </c>
    </row>
    <row r="75" spans="1:9">
      <c r="A75" s="359"/>
      <c r="B75" s="140"/>
      <c r="C75" s="140" t="s">
        <v>594</v>
      </c>
      <c r="D75" s="141">
        <v>0</v>
      </c>
      <c r="E75" s="141">
        <v>0</v>
      </c>
      <c r="F75" s="187">
        <f>E75-D75</f>
        <v>0</v>
      </c>
    </row>
    <row r="76" spans="1:9">
      <c r="A76" s="359"/>
      <c r="B76" s="140"/>
      <c r="C76" s="140" t="s">
        <v>594</v>
      </c>
      <c r="D76" s="141">
        <v>0</v>
      </c>
      <c r="E76" s="141">
        <v>0</v>
      </c>
      <c r="F76" s="187">
        <f>E76-D76</f>
        <v>0</v>
      </c>
    </row>
    <row r="77" spans="1:9">
      <c r="A77" s="361"/>
      <c r="B77" s="188"/>
      <c r="C77" s="188" t="s">
        <v>594</v>
      </c>
      <c r="D77" s="189">
        <v>0</v>
      </c>
      <c r="E77" s="189">
        <v>0</v>
      </c>
      <c r="F77" s="190">
        <f>E77-D77</f>
        <v>0</v>
      </c>
    </row>
    <row r="78" spans="1:9">
      <c r="A78" s="358" t="s">
        <v>28</v>
      </c>
      <c r="B78" s="140" t="s">
        <v>1234</v>
      </c>
      <c r="C78" s="146" t="s">
        <v>594</v>
      </c>
      <c r="D78" s="147">
        <v>0.3611111111111111</v>
      </c>
      <c r="E78" s="147">
        <v>0.39583333333333331</v>
      </c>
      <c r="F78" s="147">
        <f>E78-D78</f>
        <v>3.472222222222221E-2</v>
      </c>
      <c r="H78" s="139" t="s">
        <v>595</v>
      </c>
      <c r="I78" s="139" t="s">
        <v>596</v>
      </c>
    </row>
    <row r="79" spans="1:9">
      <c r="A79" s="359"/>
      <c r="B79" s="140" t="s">
        <v>631</v>
      </c>
      <c r="C79" s="140" t="s">
        <v>600</v>
      </c>
      <c r="D79" s="141">
        <v>0.39652777777777781</v>
      </c>
      <c r="E79" s="141">
        <v>0.44444444444444442</v>
      </c>
      <c r="F79" s="141">
        <f>E79-D79</f>
        <v>4.7916666666666607E-2</v>
      </c>
      <c r="H79" s="142" t="s">
        <v>594</v>
      </c>
      <c r="I79" s="141">
        <f>SUMIFS(F78:F92, C78:C92,H79)</f>
        <v>0.36319444444444432</v>
      </c>
    </row>
    <row r="80" spans="1:9">
      <c r="A80" s="360"/>
      <c r="B80" s="140" t="s">
        <v>812</v>
      </c>
      <c r="C80" s="140" t="s">
        <v>602</v>
      </c>
      <c r="D80" s="141">
        <v>0.44513888888888892</v>
      </c>
      <c r="E80" s="141">
        <v>0.45763888888888887</v>
      </c>
      <c r="F80" s="141">
        <f>E80-D80</f>
        <v>1.2499999999999956E-2</v>
      </c>
      <c r="H80" s="142" t="s">
        <v>598</v>
      </c>
      <c r="I80" s="141">
        <f>SUMIFS(F78:F92, C78:C92,H80)</f>
        <v>2.430555555555558E-2</v>
      </c>
    </row>
    <row r="81" spans="1:9">
      <c r="A81" s="359"/>
      <c r="B81" t="s">
        <v>1260</v>
      </c>
      <c r="C81" s="140" t="s">
        <v>594</v>
      </c>
      <c r="D81" s="141">
        <v>0.45833333333333331</v>
      </c>
      <c r="E81" s="141">
        <v>0.5</v>
      </c>
      <c r="F81" s="141">
        <f>E81-D81</f>
        <v>4.1666666666666685E-2</v>
      </c>
      <c r="H81" s="142" t="s">
        <v>600</v>
      </c>
      <c r="I81" s="141">
        <f>SUMIFS(F78:F92, C78:C92,H81)</f>
        <v>8.8888888888888906E-2</v>
      </c>
    </row>
    <row r="82" spans="1:9">
      <c r="A82" s="359"/>
      <c r="B82" s="140" t="s">
        <v>1261</v>
      </c>
      <c r="C82" s="140" t="s">
        <v>594</v>
      </c>
      <c r="D82" s="141">
        <v>0.50069444444444444</v>
      </c>
      <c r="E82" s="141">
        <v>0.5625</v>
      </c>
      <c r="F82" s="141">
        <f>E82-D82</f>
        <v>6.1805555555555558E-2</v>
      </c>
      <c r="H82" s="142" t="s">
        <v>597</v>
      </c>
      <c r="I82" s="141">
        <f>SUMIFS(F78:F92, C78:C92,H82)</f>
        <v>0</v>
      </c>
    </row>
    <row r="83" spans="1:9">
      <c r="A83" s="359"/>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59"/>
      <c r="B84" s="140" t="s">
        <v>1262</v>
      </c>
      <c r="C84" s="140" t="s">
        <v>594</v>
      </c>
      <c r="D84" s="141">
        <v>0.58402777777777781</v>
      </c>
      <c r="E84" s="141">
        <v>0.65972222222222221</v>
      </c>
      <c r="F84" s="141">
        <f>E84-D84</f>
        <v>7.5694444444444398E-2</v>
      </c>
      <c r="H84" s="142" t="s">
        <v>602</v>
      </c>
      <c r="I84" s="141">
        <f>SUMIFS(F78:F92, C78:C92,H84)</f>
        <v>3.8888888888888862E-2</v>
      </c>
    </row>
    <row r="85" spans="1:9">
      <c r="A85" s="359"/>
      <c r="B85" s="140" t="s">
        <v>1231</v>
      </c>
      <c r="C85" s="140" t="s">
        <v>602</v>
      </c>
      <c r="D85" s="141">
        <v>0.66041666666666665</v>
      </c>
      <c r="E85" s="141">
        <v>0.66666666666666663</v>
      </c>
      <c r="F85" s="141">
        <f>E85-D85</f>
        <v>6.2499999999999778E-3</v>
      </c>
      <c r="H85" s="138" t="s">
        <v>608</v>
      </c>
      <c r="I85" s="139">
        <f>SUM(I79:I84)</f>
        <v>0.54305555555555551</v>
      </c>
    </row>
    <row r="86" spans="1:9">
      <c r="A86" s="359"/>
      <c r="B86" s="140" t="s">
        <v>1237</v>
      </c>
      <c r="C86" s="140" t="s">
        <v>600</v>
      </c>
      <c r="D86" s="141">
        <v>0.66736111111111107</v>
      </c>
      <c r="E86" s="141">
        <v>0.70833333333333337</v>
      </c>
      <c r="F86" s="141">
        <f>E86-D86</f>
        <v>4.0972222222222299E-2</v>
      </c>
      <c r="I86" s="143"/>
    </row>
    <row r="87" spans="1:9">
      <c r="A87" s="359"/>
      <c r="B87" s="140" t="s">
        <v>1238</v>
      </c>
      <c r="C87" s="140" t="s">
        <v>594</v>
      </c>
      <c r="D87" s="141">
        <v>0.70833333333333337</v>
      </c>
      <c r="E87" s="141">
        <v>0.78125</v>
      </c>
      <c r="F87" s="141">
        <f>E87-D87</f>
        <v>7.291666666666663E-2</v>
      </c>
      <c r="I87" s="143"/>
    </row>
    <row r="88" spans="1:9">
      <c r="A88" s="359"/>
      <c r="B88" s="140" t="s">
        <v>719</v>
      </c>
      <c r="C88" s="140" t="s">
        <v>604</v>
      </c>
      <c r="D88" s="141">
        <v>0.78472222222222221</v>
      </c>
      <c r="E88" s="141">
        <v>0.8125</v>
      </c>
      <c r="F88" s="141">
        <f>E88-D88</f>
        <v>2.777777777777779E-2</v>
      </c>
    </row>
    <row r="89" spans="1:9">
      <c r="A89" s="359"/>
      <c r="B89" s="140"/>
      <c r="C89" s="140" t="s">
        <v>598</v>
      </c>
      <c r="D89" s="141">
        <v>0.81597222222222221</v>
      </c>
      <c r="E89" s="141">
        <v>0.84027777777777779</v>
      </c>
      <c r="F89" s="141">
        <f>E89-D89</f>
        <v>2.430555555555558E-2</v>
      </c>
    </row>
    <row r="90" spans="1:9">
      <c r="A90" s="359"/>
      <c r="B90" s="140"/>
      <c r="C90" s="140" t="s">
        <v>594</v>
      </c>
      <c r="D90" s="141">
        <v>0.84027777777777779</v>
      </c>
      <c r="E90" s="141">
        <v>0.91666666666666663</v>
      </c>
      <c r="F90" s="141">
        <f>E90-D90</f>
        <v>7.638888888888884E-2</v>
      </c>
    </row>
    <row r="91" spans="1:9">
      <c r="A91" s="359"/>
      <c r="B91" s="140"/>
      <c r="C91" s="140"/>
      <c r="D91" s="141"/>
      <c r="E91" s="141"/>
      <c r="F91" s="141">
        <f>E91-D91</f>
        <v>0</v>
      </c>
    </row>
    <row r="92" spans="1:9">
      <c r="A92" s="361"/>
      <c r="B92" s="140"/>
      <c r="C92" s="140"/>
      <c r="D92" s="141"/>
      <c r="E92" s="141"/>
      <c r="F92" s="141">
        <f>E92-D92</f>
        <v>0</v>
      </c>
    </row>
    <row r="93" spans="1:9">
      <c r="A93" s="346" t="s">
        <v>661</v>
      </c>
      <c r="B93" s="140"/>
      <c r="C93" s="140" t="s">
        <v>597</v>
      </c>
      <c r="D93" s="141">
        <v>0.375</v>
      </c>
      <c r="E93" s="141">
        <v>0.39583333333333331</v>
      </c>
      <c r="F93" s="141">
        <f>E93-D93</f>
        <v>2.0833333333333315E-2</v>
      </c>
      <c r="H93" s="139" t="s">
        <v>595</v>
      </c>
      <c r="I93" s="139" t="s">
        <v>596</v>
      </c>
    </row>
    <row r="94" spans="1:9">
      <c r="A94" s="346"/>
      <c r="B94" s="140" t="s">
        <v>1263</v>
      </c>
      <c r="C94" s="140" t="s">
        <v>602</v>
      </c>
      <c r="D94" s="141">
        <v>0.38194444444444442</v>
      </c>
      <c r="E94" s="141">
        <v>0.39583333333333331</v>
      </c>
      <c r="F94" s="141">
        <f>E94-D94</f>
        <v>1.3888888888888895E-2</v>
      </c>
      <c r="H94" s="142" t="s">
        <v>594</v>
      </c>
      <c r="I94" s="141">
        <f>SUMIFS(F93:F107, C93:C107,H94)</f>
        <v>0.2645833333333335</v>
      </c>
    </row>
    <row r="95" spans="1:9">
      <c r="A95" s="346"/>
      <c r="B95" s="140" t="s">
        <v>676</v>
      </c>
      <c r="C95" s="140" t="s">
        <v>600</v>
      </c>
      <c r="D95" s="141">
        <v>0.39583333333333331</v>
      </c>
      <c r="E95" s="141">
        <v>0.44444444444444442</v>
      </c>
      <c r="F95" s="141">
        <f>E95-D95</f>
        <v>4.8611111111111105E-2</v>
      </c>
      <c r="H95" s="142" t="s">
        <v>598</v>
      </c>
      <c r="I95" s="141">
        <f>SUMIFS(F93:F107, C93:C107,H95)</f>
        <v>0</v>
      </c>
    </row>
    <row r="96" spans="1:9">
      <c r="A96" s="346"/>
      <c r="B96" s="140" t="s">
        <v>807</v>
      </c>
      <c r="C96" s="140" t="s">
        <v>594</v>
      </c>
      <c r="D96" s="141">
        <v>0.4513888888888889</v>
      </c>
      <c r="E96" s="141">
        <v>0.46527777777777773</v>
      </c>
      <c r="F96" s="141">
        <f>E96-D96</f>
        <v>1.388888888888884E-2</v>
      </c>
      <c r="H96" s="142" t="s">
        <v>600</v>
      </c>
      <c r="I96" s="141">
        <f>SUMIFS(F93:F107, C93:C107,H96)</f>
        <v>4.8611111111111105E-2</v>
      </c>
    </row>
    <row r="97" spans="1:9">
      <c r="A97" s="346"/>
      <c r="B97" s="140" t="s">
        <v>1264</v>
      </c>
      <c r="C97" s="140" t="s">
        <v>594</v>
      </c>
      <c r="D97" s="141">
        <v>0.46527777777777773</v>
      </c>
      <c r="E97" s="141">
        <v>0.49374999999999997</v>
      </c>
      <c r="F97" s="141">
        <f>E97-D97</f>
        <v>2.8472222222222232E-2</v>
      </c>
      <c r="H97" s="142" t="s">
        <v>597</v>
      </c>
      <c r="I97" s="141">
        <f>SUMIFS(F93:F107, C93:C107,H97)</f>
        <v>3.1249999999999944E-2</v>
      </c>
    </row>
    <row r="98" spans="1:9">
      <c r="A98" s="346"/>
      <c r="B98" t="s">
        <v>1178</v>
      </c>
      <c r="C98" s="140" t="s">
        <v>602</v>
      </c>
      <c r="D98" s="141">
        <v>0.49374999999999997</v>
      </c>
      <c r="E98" s="141">
        <v>0.50694444444444442</v>
      </c>
      <c r="F98" s="141">
        <f>E98-D98</f>
        <v>1.3194444444444453E-2</v>
      </c>
      <c r="H98" s="142" t="s">
        <v>604</v>
      </c>
      <c r="I98" s="141">
        <f>SUMIFS(F93:F107, C93:C107,H98)</f>
        <v>2.4305555555555469E-2</v>
      </c>
    </row>
    <row r="99" spans="1:9">
      <c r="A99" s="346"/>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46"/>
      <c r="B100" s="140" t="s">
        <v>655</v>
      </c>
      <c r="C100" s="140" t="s">
        <v>602</v>
      </c>
      <c r="D100" s="141">
        <v>0.58333333333333337</v>
      </c>
      <c r="E100" s="141">
        <v>0.60416666666666663</v>
      </c>
      <c r="F100" s="141">
        <f>E100-D100</f>
        <v>2.0833333333333259E-2</v>
      </c>
      <c r="H100" s="138" t="s">
        <v>608</v>
      </c>
      <c r="I100" s="139">
        <f>SUM(I94:I99)</f>
        <v>0.42708333333333326</v>
      </c>
    </row>
    <row r="101" spans="1:9">
      <c r="A101" s="346"/>
      <c r="B101" s="140" t="s">
        <v>1266</v>
      </c>
      <c r="C101" s="140" t="s">
        <v>594</v>
      </c>
      <c r="D101" s="141">
        <v>0.60416666666666663</v>
      </c>
      <c r="E101" s="141">
        <v>0.69097222222222221</v>
      </c>
      <c r="F101" s="141">
        <f>E101-D101</f>
        <v>8.680555555555558E-2</v>
      </c>
      <c r="I101" s="143"/>
    </row>
    <row r="102" spans="1:9">
      <c r="A102" s="346"/>
      <c r="B102" t="s">
        <v>798</v>
      </c>
      <c r="C102" s="140" t="s">
        <v>604</v>
      </c>
      <c r="D102" s="141">
        <v>0.69444444444444453</v>
      </c>
      <c r="E102" s="141">
        <v>0.71875</v>
      </c>
      <c r="F102" s="141">
        <f>E102-D102</f>
        <v>2.4305555555555469E-2</v>
      </c>
      <c r="I102" s="143"/>
    </row>
    <row r="103" spans="1:9">
      <c r="A103" s="346"/>
      <c r="B103" t="s">
        <v>1162</v>
      </c>
      <c r="C103" s="140" t="s">
        <v>602</v>
      </c>
      <c r="D103" s="141">
        <v>0.72222222222222221</v>
      </c>
      <c r="E103" s="141">
        <v>0.73263888888888884</v>
      </c>
      <c r="F103" s="141">
        <f>E103-D103</f>
        <v>1.041666666666663E-2</v>
      </c>
    </row>
    <row r="104" spans="1:9">
      <c r="A104" s="346"/>
      <c r="B104" s="140" t="s">
        <v>1267</v>
      </c>
      <c r="C104" s="140" t="s">
        <v>597</v>
      </c>
      <c r="D104" s="141">
        <v>0.73263888888888884</v>
      </c>
      <c r="E104" s="141">
        <v>0.74305555555555547</v>
      </c>
      <c r="F104" s="141">
        <f>E104-D104</f>
        <v>1.041666666666663E-2</v>
      </c>
    </row>
    <row r="105" spans="1:9">
      <c r="A105" s="346"/>
      <c r="B105" s="140" t="s">
        <v>1254</v>
      </c>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46"/>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46"/>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46"/>
      <c r="B111" s="140" t="s">
        <v>1269</v>
      </c>
      <c r="C111" s="140" t="s">
        <v>600</v>
      </c>
      <c r="D111" s="141">
        <v>0.4548611111111111</v>
      </c>
      <c r="E111" s="141">
        <v>0.5</v>
      </c>
      <c r="F111" s="147">
        <f t="shared" si="0"/>
        <v>4.5138888888888895E-2</v>
      </c>
      <c r="H111" s="142" t="s">
        <v>600</v>
      </c>
      <c r="I111" s="141">
        <f>SUMIFS(F108:F122, C108:C122,H111)</f>
        <v>0.23263888888888895</v>
      </c>
    </row>
    <row r="112" spans="1:9">
      <c r="A112" s="346"/>
      <c r="B112" s="140" t="s">
        <v>1270</v>
      </c>
      <c r="C112" s="140" t="s">
        <v>594</v>
      </c>
      <c r="D112" s="141">
        <v>0.5</v>
      </c>
      <c r="E112" s="141">
        <v>0.5625</v>
      </c>
      <c r="F112" s="147">
        <f t="shared" si="0"/>
        <v>6.25E-2</v>
      </c>
      <c r="H112" s="142" t="s">
        <v>597</v>
      </c>
      <c r="I112" s="141">
        <f>SUMIFS(F108:F122, C108:C122,H112)</f>
        <v>6.9444444444445308E-3</v>
      </c>
    </row>
    <row r="113" spans="1:9">
      <c r="A113" s="346"/>
      <c r="B113" s="165" t="s">
        <v>655</v>
      </c>
      <c r="C113" s="140" t="s">
        <v>602</v>
      </c>
      <c r="D113" s="141">
        <v>0.5625</v>
      </c>
      <c r="E113" s="141">
        <v>0.58333333333333337</v>
      </c>
      <c r="F113" s="147">
        <f t="shared" si="0"/>
        <v>2.083333333333337E-2</v>
      </c>
      <c r="H113" s="142" t="s">
        <v>604</v>
      </c>
      <c r="I113" s="141">
        <f>SUMIFS(F108:F122, C108:C122,H113)</f>
        <v>1.388888888888884E-2</v>
      </c>
    </row>
    <row r="114" spans="1:9">
      <c r="A114" s="346"/>
      <c r="B114" t="s">
        <v>1271</v>
      </c>
      <c r="C114" s="140" t="s">
        <v>600</v>
      </c>
      <c r="D114" s="141">
        <v>0.58333333333333337</v>
      </c>
      <c r="E114" s="141">
        <v>0.61458333333333337</v>
      </c>
      <c r="F114" s="147">
        <f t="shared" si="0"/>
        <v>3.125E-2</v>
      </c>
      <c r="H114" s="142" t="s">
        <v>602</v>
      </c>
      <c r="I114" s="141">
        <f>SUMIFS(F108:F122, C108:C122,H114)</f>
        <v>4.1666666666666685E-2</v>
      </c>
    </row>
    <row r="115" spans="1:9">
      <c r="A115" s="346"/>
      <c r="B115" s="140" t="s">
        <v>1272</v>
      </c>
      <c r="C115" s="140" t="s">
        <v>600</v>
      </c>
      <c r="D115" s="141">
        <v>0.61458333333333337</v>
      </c>
      <c r="E115" s="141">
        <v>0.65277777777777779</v>
      </c>
      <c r="F115" s="147">
        <f t="shared" si="0"/>
        <v>3.819444444444442E-2</v>
      </c>
      <c r="H115" s="138" t="s">
        <v>608</v>
      </c>
      <c r="I115" s="139">
        <f>SUM(I109:I114)</f>
        <v>0.42013888888888901</v>
      </c>
    </row>
    <row r="116" spans="1:9">
      <c r="A116" s="346"/>
      <c r="B116" s="140" t="s">
        <v>1273</v>
      </c>
      <c r="C116" s="140" t="s">
        <v>594</v>
      </c>
      <c r="D116" s="141">
        <v>0.65277777777777779</v>
      </c>
      <c r="E116" s="141">
        <v>0.69444444444444453</v>
      </c>
      <c r="F116" s="147">
        <f t="shared" si="0"/>
        <v>4.1666666666666741E-2</v>
      </c>
      <c r="I116" s="143"/>
    </row>
    <row r="117" spans="1:9">
      <c r="A117" s="346"/>
      <c r="B117" s="140" t="s">
        <v>1274</v>
      </c>
      <c r="C117" s="140" t="s">
        <v>598</v>
      </c>
      <c r="D117" s="141">
        <v>0.69444444444444453</v>
      </c>
      <c r="E117" s="141">
        <v>0.70486111111111116</v>
      </c>
      <c r="F117" s="147">
        <f t="shared" si="0"/>
        <v>1.041666666666663E-2</v>
      </c>
      <c r="I117" s="143"/>
    </row>
    <row r="118" spans="1:9">
      <c r="A118" s="346"/>
      <c r="B118" s="140" t="s">
        <v>604</v>
      </c>
      <c r="C118" s="140" t="s">
        <v>604</v>
      </c>
      <c r="D118" s="141">
        <v>0.70486111111111116</v>
      </c>
      <c r="E118" s="141">
        <v>0.71875</v>
      </c>
      <c r="F118" s="147">
        <f t="shared" si="0"/>
        <v>1.388888888888884E-2</v>
      </c>
    </row>
    <row r="119" spans="1:9">
      <c r="A119" s="346"/>
      <c r="B119" s="140" t="s">
        <v>926</v>
      </c>
      <c r="C119" s="140" t="s">
        <v>602</v>
      </c>
      <c r="D119" s="141">
        <v>0.71875</v>
      </c>
      <c r="E119" s="141">
        <v>0.72916666666666663</v>
      </c>
      <c r="F119" s="180">
        <f t="shared" si="0"/>
        <v>1.041666666666663E-2</v>
      </c>
    </row>
    <row r="120" spans="1:9">
      <c r="A120" s="346"/>
      <c r="B120" s="140" t="s">
        <v>1275</v>
      </c>
      <c r="C120" s="140" t="s">
        <v>598</v>
      </c>
      <c r="D120" s="141">
        <v>0.73263888888888884</v>
      </c>
      <c r="E120" s="182">
        <v>0.74305555555555547</v>
      </c>
      <c r="F120" s="155">
        <f>E120-D120</f>
        <v>1.041666666666663E-2</v>
      </c>
    </row>
    <row r="121" spans="1:9">
      <c r="A121" s="346"/>
      <c r="B121" s="140" t="s">
        <v>1276</v>
      </c>
      <c r="C121" s="140" t="s">
        <v>600</v>
      </c>
      <c r="D121" s="141">
        <v>0.74305555555555547</v>
      </c>
      <c r="E121" s="182">
        <v>0.77083333333333337</v>
      </c>
      <c r="F121" s="155">
        <f>E121-D121</f>
        <v>2.7777777777777901E-2</v>
      </c>
    </row>
    <row r="122" spans="1:9">
      <c r="A122" s="347"/>
      <c r="B122" s="144" t="s">
        <v>947</v>
      </c>
      <c r="C122" s="144" t="s">
        <v>597</v>
      </c>
      <c r="D122" s="145">
        <v>0.77430555555555547</v>
      </c>
      <c r="E122" s="183">
        <v>0.78125</v>
      </c>
      <c r="F122" s="157">
        <f>E122-D122</f>
        <v>6.9444444444445308E-3</v>
      </c>
    </row>
    <row r="123" spans="1:9">
      <c r="A123" s="355" t="s">
        <v>16</v>
      </c>
      <c r="B123" s="140" t="s">
        <v>631</v>
      </c>
      <c r="C123" s="140" t="s">
        <v>598</v>
      </c>
      <c r="D123" s="153">
        <v>0.39583333333333331</v>
      </c>
      <c r="E123" s="153">
        <v>0.44097222222222227</v>
      </c>
      <c r="F123" s="181">
        <f>E123-D123</f>
        <v>4.5138888888888951E-2</v>
      </c>
      <c r="H123" s="149" t="s">
        <v>595</v>
      </c>
      <c r="I123" s="149" t="s">
        <v>596</v>
      </c>
    </row>
    <row r="124" spans="1:9">
      <c r="A124" s="356"/>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56"/>
      <c r="B125" s="140" t="s">
        <v>1277</v>
      </c>
      <c r="C125" s="140" t="s">
        <v>594</v>
      </c>
      <c r="D125" s="153">
        <v>0.44791666666666669</v>
      </c>
      <c r="E125" s="141">
        <v>0.46875</v>
      </c>
      <c r="F125" s="159">
        <f>E125-D125</f>
        <v>2.0833333333333315E-2</v>
      </c>
      <c r="H125" s="114" t="s">
        <v>598</v>
      </c>
      <c r="I125" s="143">
        <f>SUMIFS(F123:F137, C123:C137,H125)</f>
        <v>0.10833333333333339</v>
      </c>
    </row>
    <row r="126" spans="1:9">
      <c r="A126" s="356"/>
      <c r="B126" s="140" t="s">
        <v>1278</v>
      </c>
      <c r="C126" s="140" t="s">
        <v>594</v>
      </c>
      <c r="D126" s="141">
        <v>0.46875</v>
      </c>
      <c r="E126" s="141">
        <v>0.54097222222222219</v>
      </c>
      <c r="F126" s="159">
        <f>E126-D126</f>
        <v>7.2222222222222188E-2</v>
      </c>
      <c r="H126" s="114" t="s">
        <v>600</v>
      </c>
      <c r="I126" s="143">
        <f>SUMIFS(F123:F137, C123:C137,H126)</f>
        <v>0</v>
      </c>
    </row>
    <row r="127" spans="1:9">
      <c r="A127" s="356"/>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56"/>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56"/>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56"/>
      <c r="B130" s="140" t="s">
        <v>1245</v>
      </c>
      <c r="C130" s="140" t="s">
        <v>598</v>
      </c>
      <c r="D130" s="141">
        <v>0.69791666666666663</v>
      </c>
      <c r="E130" s="141">
        <v>0.7055555555555556</v>
      </c>
      <c r="F130" s="159">
        <f>E130-D130</f>
        <v>7.6388888888889728E-3</v>
      </c>
      <c r="H130" s="150" t="s">
        <v>608</v>
      </c>
      <c r="I130" s="149">
        <f>SUM(I124:I129)</f>
        <v>0.42430555555555544</v>
      </c>
    </row>
    <row r="131" spans="1:9">
      <c r="A131" s="356"/>
      <c r="B131" s="140" t="s">
        <v>1246</v>
      </c>
      <c r="C131" s="140" t="s">
        <v>604</v>
      </c>
      <c r="D131" s="141">
        <v>0.7055555555555556</v>
      </c>
      <c r="E131" s="141">
        <v>0.71666666666666667</v>
      </c>
      <c r="F131" s="159">
        <f>E131-D131</f>
        <v>1.1111111111111072E-2</v>
      </c>
      <c r="I131" s="143"/>
    </row>
    <row r="132" spans="1:9">
      <c r="A132" s="356"/>
      <c r="B132" s="140" t="s">
        <v>926</v>
      </c>
      <c r="C132" s="140" t="s">
        <v>602</v>
      </c>
      <c r="D132" s="141">
        <v>0.71875</v>
      </c>
      <c r="E132" s="141">
        <v>0.72916666666666663</v>
      </c>
      <c r="F132" s="159">
        <f>E132-D132</f>
        <v>1.041666666666663E-2</v>
      </c>
      <c r="I132" s="143"/>
    </row>
    <row r="133" spans="1:9">
      <c r="A133" s="356"/>
      <c r="B133" s="140" t="s">
        <v>1280</v>
      </c>
      <c r="C133" s="140" t="s">
        <v>594</v>
      </c>
      <c r="D133" s="141">
        <v>0.72916666666666663</v>
      </c>
      <c r="E133" s="141">
        <v>0.77083333333333337</v>
      </c>
      <c r="F133" s="159">
        <f>E133-D133</f>
        <v>4.1666666666666741E-2</v>
      </c>
    </row>
    <row r="134" spans="1:9">
      <c r="A134" s="356"/>
      <c r="B134" s="140" t="s">
        <v>1281</v>
      </c>
      <c r="C134" s="140" t="s">
        <v>597</v>
      </c>
      <c r="D134" s="141">
        <v>0.77083333333333337</v>
      </c>
      <c r="E134" s="141">
        <v>0.79513888888888884</v>
      </c>
      <c r="F134" s="159">
        <f>E134-D134</f>
        <v>2.4305555555555469E-2</v>
      </c>
    </row>
    <row r="135" spans="1:9">
      <c r="A135" s="356"/>
      <c r="B135" s="140" t="s">
        <v>1282</v>
      </c>
      <c r="C135" s="140" t="s">
        <v>598</v>
      </c>
      <c r="D135" s="141">
        <v>0.875</v>
      </c>
      <c r="E135" s="157">
        <v>0.91666666666666663</v>
      </c>
      <c r="F135" s="159">
        <f>E135-D135</f>
        <v>4.166666666666663E-2</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t="s">
        <v>1283</v>
      </c>
      <c r="C138" s="146" t="s">
        <v>594</v>
      </c>
      <c r="D138" s="147">
        <v>0.36458333333333331</v>
      </c>
      <c r="E138" s="147">
        <v>0.39583333333333331</v>
      </c>
      <c r="F138" s="147">
        <f t="shared" ref="F138:F151" si="1">E138-D138</f>
        <v>3.125E-2</v>
      </c>
      <c r="H138" s="148" t="s">
        <v>595</v>
      </c>
      <c r="I138" s="148" t="s">
        <v>596</v>
      </c>
    </row>
    <row r="139" spans="1:9">
      <c r="A139" s="346"/>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46"/>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46"/>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46"/>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46"/>
      <c r="B143" s="165" t="s">
        <v>807</v>
      </c>
      <c r="C143" s="140" t="s">
        <v>598</v>
      </c>
      <c r="D143" s="141">
        <v>0.5625</v>
      </c>
      <c r="E143" s="141">
        <v>0.57291666666666663</v>
      </c>
      <c r="F143" s="173">
        <v>0</v>
      </c>
      <c r="H143" s="142" t="s">
        <v>604</v>
      </c>
      <c r="I143" s="141">
        <f>SUMIFS(F138:F152, C138:C152,H143)</f>
        <v>1.3194444444444398E-2</v>
      </c>
    </row>
    <row r="144" spans="1:9">
      <c r="A144" s="346"/>
      <c r="B144" s="146" t="s">
        <v>1283</v>
      </c>
      <c r="C144" s="146" t="s">
        <v>594</v>
      </c>
      <c r="D144" s="141">
        <v>0.57291666666666663</v>
      </c>
      <c r="E144" s="141">
        <v>0.69791666666666663</v>
      </c>
      <c r="F144" s="147">
        <f>E144-D144</f>
        <v>0.125</v>
      </c>
      <c r="H144" s="142" t="s">
        <v>602</v>
      </c>
      <c r="I144" s="141">
        <f>SUMIFS(F138:F152, C138:C152,H144)</f>
        <v>2.083333333333337E-2</v>
      </c>
    </row>
    <row r="145" spans="1:9">
      <c r="A145" s="346"/>
      <c r="B145" s="165" t="s">
        <v>1286</v>
      </c>
      <c r="C145" s="140" t="s">
        <v>598</v>
      </c>
      <c r="D145" s="141">
        <v>0.69861111111111107</v>
      </c>
      <c r="E145" s="141">
        <v>0.7055555555555556</v>
      </c>
      <c r="F145" s="147">
        <v>6.9444444444444441E-3</v>
      </c>
      <c r="H145" s="138" t="s">
        <v>608</v>
      </c>
      <c r="I145" s="139">
        <f>SUM(I139:I144)</f>
        <v>0.40555555555555561</v>
      </c>
    </row>
    <row r="146" spans="1:9">
      <c r="A146" s="346"/>
      <c r="B146" s="165" t="s">
        <v>682</v>
      </c>
      <c r="C146" s="140" t="s">
        <v>604</v>
      </c>
      <c r="D146" s="145">
        <v>0.7055555555555556</v>
      </c>
      <c r="E146" s="145">
        <v>0.71875</v>
      </c>
      <c r="F146" s="180">
        <f>E146-D146</f>
        <v>1.3194444444444398E-2</v>
      </c>
    </row>
    <row r="147" spans="1:9">
      <c r="A147" s="346"/>
      <c r="B147" s="165" t="s">
        <v>1287</v>
      </c>
      <c r="C147" s="196" t="s">
        <v>594</v>
      </c>
      <c r="D147" s="197">
        <v>0.71875</v>
      </c>
      <c r="E147" s="197">
        <v>0.77430555555555547</v>
      </c>
      <c r="F147" s="195">
        <v>5.5555555555555552E-2</v>
      </c>
    </row>
    <row r="148" spans="1:9">
      <c r="A148" s="346"/>
      <c r="B148" s="165" t="s">
        <v>719</v>
      </c>
      <c r="C148" s="193" t="s">
        <v>597</v>
      </c>
      <c r="D148" s="147">
        <v>0.77430555555555547</v>
      </c>
      <c r="E148" s="180">
        <v>0.78125</v>
      </c>
      <c r="F148" s="180">
        <f>E148-D148</f>
        <v>6.9444444444445308E-3</v>
      </c>
    </row>
    <row r="149" spans="1:9">
      <c r="A149" s="346"/>
      <c r="C149" s="146"/>
      <c r="E149" s="154"/>
      <c r="F149" s="194">
        <v>0</v>
      </c>
    </row>
    <row r="150" spans="1:9">
      <c r="A150" s="346"/>
      <c r="B150" s="140"/>
      <c r="C150" s="140"/>
      <c r="D150" s="141"/>
      <c r="E150" s="147"/>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1229</v>
      </c>
      <c r="C2" t="s">
        <v>594</v>
      </c>
      <c r="D2" s="141">
        <v>0.35416666666666669</v>
      </c>
      <c r="E2" s="141">
        <v>0.41666666666666669</v>
      </c>
      <c r="F2" s="141">
        <f>E2-D2</f>
        <v>6.25E-2</v>
      </c>
      <c r="H2" s="139" t="s">
        <v>595</v>
      </c>
      <c r="I2" s="139" t="s">
        <v>596</v>
      </c>
      <c r="Q2" t="s">
        <v>594</v>
      </c>
    </row>
    <row r="3" spans="1:17">
      <c r="A3" s="346"/>
      <c r="B3" s="140" t="s">
        <v>1288</v>
      </c>
      <c r="C3" s="140" t="s">
        <v>594</v>
      </c>
      <c r="D3" s="141">
        <v>0.41666666666666669</v>
      </c>
      <c r="E3" s="141">
        <v>0.4375</v>
      </c>
      <c r="F3" s="141">
        <f>E3-D3</f>
        <v>2.0833333333333315E-2</v>
      </c>
      <c r="H3" s="142" t="s">
        <v>594</v>
      </c>
      <c r="I3" s="141">
        <f>SUMIFS(F2:F16, C2:C16,H3)</f>
        <v>0.2756944444444443</v>
      </c>
      <c r="Q3" t="s">
        <v>598</v>
      </c>
    </row>
    <row r="4" spans="1:17">
      <c r="A4" s="346"/>
      <c r="B4" s="140" t="s">
        <v>601</v>
      </c>
      <c r="C4" s="140" t="s">
        <v>602</v>
      </c>
      <c r="D4" s="141">
        <v>0.4381944444444445</v>
      </c>
      <c r="E4" s="141">
        <v>0.44791666666666669</v>
      </c>
      <c r="F4" s="141">
        <f>E4-D4</f>
        <v>9.7222222222221877E-3</v>
      </c>
      <c r="H4" s="142" t="s">
        <v>598</v>
      </c>
      <c r="I4" s="141">
        <f>SUMIFS(F2:F16, C2:C16,H4)</f>
        <v>0</v>
      </c>
      <c r="Q4" t="s">
        <v>600</v>
      </c>
    </row>
    <row r="5" spans="1:17">
      <c r="A5" s="346"/>
      <c r="B5" s="140" t="s">
        <v>248</v>
      </c>
      <c r="C5" s="140" t="s">
        <v>600</v>
      </c>
      <c r="D5" s="141">
        <v>0.44861111111111113</v>
      </c>
      <c r="E5" s="141">
        <v>0.47916666666666669</v>
      </c>
      <c r="F5" s="141">
        <f>E5-D5</f>
        <v>3.0555555555555558E-2</v>
      </c>
      <c r="H5" s="142" t="s">
        <v>600</v>
      </c>
      <c r="I5" s="141">
        <f>SUMIFS(F2:F16, C2:C16,H5)</f>
        <v>0.12361111111111117</v>
      </c>
      <c r="Q5" t="s">
        <v>597</v>
      </c>
    </row>
    <row r="6" spans="1:17">
      <c r="A6" s="346"/>
      <c r="B6" s="140" t="s">
        <v>1289</v>
      </c>
      <c r="C6" s="140" t="s">
        <v>600</v>
      </c>
      <c r="D6" s="141">
        <v>0.47986111111111113</v>
      </c>
      <c r="E6" s="141">
        <v>0.52083333333333337</v>
      </c>
      <c r="F6" s="141">
        <f>E6-D6</f>
        <v>4.0972222222222243E-2</v>
      </c>
      <c r="H6" s="142" t="s">
        <v>597</v>
      </c>
      <c r="I6" s="141">
        <f>SUMIFS(F2:F16, C2:C16,H6)</f>
        <v>0</v>
      </c>
      <c r="Q6" t="s">
        <v>604</v>
      </c>
    </row>
    <row r="7" spans="1:17">
      <c r="A7" s="346"/>
      <c r="B7" s="140" t="s">
        <v>1229</v>
      </c>
      <c r="C7" s="140" t="s">
        <v>594</v>
      </c>
      <c r="D7" s="141">
        <v>0.52152777777777781</v>
      </c>
      <c r="E7" s="141">
        <v>0.54166666666666663</v>
      </c>
      <c r="F7" s="141">
        <f>E7-D7</f>
        <v>2.0138888888888817E-2</v>
      </c>
      <c r="H7" s="142" t="s">
        <v>604</v>
      </c>
      <c r="I7" s="141">
        <f>SUMIFS(F2:F16, C2:C16,H7)</f>
        <v>0</v>
      </c>
      <c r="Q7" t="s">
        <v>602</v>
      </c>
    </row>
    <row r="8" spans="1:17">
      <c r="A8" s="346"/>
      <c r="B8" s="140" t="s">
        <v>619</v>
      </c>
      <c r="C8" s="140" t="s">
        <v>602</v>
      </c>
      <c r="D8" s="141">
        <v>0.54236111111111118</v>
      </c>
      <c r="E8" s="141">
        <v>0.5625</v>
      </c>
      <c r="F8" s="141">
        <f>E8-D8</f>
        <v>2.0138888888888817E-2</v>
      </c>
      <c r="H8" s="142" t="s">
        <v>602</v>
      </c>
      <c r="I8" s="141">
        <f>SUMIFS(F2:F16, C2:C16,H8)</f>
        <v>4.3055555555555403E-2</v>
      </c>
    </row>
    <row r="9" spans="1:17">
      <c r="A9" s="346"/>
      <c r="B9" s="140" t="s">
        <v>1290</v>
      </c>
      <c r="C9" s="140" t="s">
        <v>594</v>
      </c>
      <c r="D9" s="141">
        <v>0.56319444444444444</v>
      </c>
      <c r="E9" s="141">
        <v>0.6875</v>
      </c>
      <c r="F9" s="141">
        <f>E9-D9</f>
        <v>0.12430555555555556</v>
      </c>
      <c r="H9" s="138" t="s">
        <v>608</v>
      </c>
      <c r="I9" s="139">
        <f>SUM(I3:I8)</f>
        <v>0.44236111111111087</v>
      </c>
    </row>
    <row r="10" spans="1:17">
      <c r="A10" s="346"/>
      <c r="B10" s="140" t="s">
        <v>1162</v>
      </c>
      <c r="C10" s="140" t="s">
        <v>602</v>
      </c>
      <c r="D10" s="141">
        <v>0.68819444444444444</v>
      </c>
      <c r="E10" s="141">
        <v>0.70138888888888884</v>
      </c>
      <c r="F10" s="141">
        <f>E10-D10</f>
        <v>1.3194444444444398E-2</v>
      </c>
      <c r="I10" s="143"/>
    </row>
    <row r="11" spans="1:17">
      <c r="A11" s="346"/>
      <c r="B11" s="140" t="s">
        <v>1291</v>
      </c>
      <c r="C11" s="140" t="s">
        <v>594</v>
      </c>
      <c r="D11" s="141">
        <v>0.70208333333333339</v>
      </c>
      <c r="E11" s="141">
        <v>0.75</v>
      </c>
      <c r="F11" s="141">
        <f>E11-D11</f>
        <v>4.7916666666666607E-2</v>
      </c>
      <c r="I11" s="143"/>
    </row>
    <row r="12" spans="1:17">
      <c r="A12" s="346"/>
      <c r="B12" s="140" t="s">
        <v>1268</v>
      </c>
      <c r="C12" s="140" t="s">
        <v>600</v>
      </c>
      <c r="D12" s="141">
        <v>0.79166666666666663</v>
      </c>
      <c r="E12" s="141">
        <v>0.84375</v>
      </c>
      <c r="F12" s="141">
        <f>E12-D12</f>
        <v>5.208333333333337E-2</v>
      </c>
    </row>
    <row r="13" spans="1:17">
      <c r="A13" s="346"/>
      <c r="B13" s="140"/>
      <c r="C13" s="140" t="s">
        <v>604</v>
      </c>
      <c r="D13" s="141">
        <v>0</v>
      </c>
      <c r="E13" s="141">
        <v>0</v>
      </c>
      <c r="F13" s="141">
        <f>E13-D13</f>
        <v>0</v>
      </c>
    </row>
    <row r="14" spans="1:17">
      <c r="A14" s="346"/>
      <c r="B14" s="140"/>
      <c r="C14" s="140" t="s">
        <v>597</v>
      </c>
      <c r="D14" s="141">
        <v>0</v>
      </c>
      <c r="E14" s="141">
        <v>0</v>
      </c>
      <c r="F14" s="141">
        <f>E14-D14</f>
        <v>0</v>
      </c>
    </row>
    <row r="15" spans="1:17">
      <c r="A15" s="346"/>
      <c r="B15" s="140"/>
      <c r="C15" s="140" t="s">
        <v>598</v>
      </c>
      <c r="D15" s="141">
        <v>0</v>
      </c>
      <c r="E15" s="141">
        <v>0</v>
      </c>
      <c r="F15" s="141">
        <f>E15-D15</f>
        <v>0</v>
      </c>
    </row>
    <row r="16" spans="1:17">
      <c r="A16" s="346"/>
      <c r="B16" s="140"/>
      <c r="C16" s="140"/>
      <c r="D16" s="141"/>
      <c r="E16" s="141"/>
      <c r="F16" s="141">
        <v>0</v>
      </c>
    </row>
    <row r="17" spans="1:9">
      <c r="A17" s="346" t="s">
        <v>704</v>
      </c>
      <c r="B17" s="140" t="s">
        <v>1292</v>
      </c>
      <c r="C17" s="140" t="s">
        <v>594</v>
      </c>
      <c r="D17" s="141">
        <v>0.36458333333333331</v>
      </c>
      <c r="E17" s="141">
        <v>0.46875</v>
      </c>
      <c r="F17" s="141">
        <f>E17-D17</f>
        <v>0.10416666666666669</v>
      </c>
      <c r="H17" s="139" t="s">
        <v>595</v>
      </c>
      <c r="I17" s="139" t="s">
        <v>596</v>
      </c>
    </row>
    <row r="18" spans="1:9">
      <c r="A18" s="346"/>
      <c r="B18" s="140" t="s">
        <v>638</v>
      </c>
      <c r="C18" s="140" t="s">
        <v>602</v>
      </c>
      <c r="D18" s="141">
        <v>0.46875</v>
      </c>
      <c r="E18" s="141">
        <v>0.4770833333333333</v>
      </c>
      <c r="F18" s="141">
        <f>E18-D18</f>
        <v>8.3333333333333037E-3</v>
      </c>
      <c r="H18" s="142" t="s">
        <v>594</v>
      </c>
      <c r="I18" s="141">
        <f>SUMIFS(F17:F31, C17:C31,H18)</f>
        <v>0.23958333333333331</v>
      </c>
    </row>
    <row r="19" spans="1:9">
      <c r="A19" s="346"/>
      <c r="B19" s="140" t="s">
        <v>676</v>
      </c>
      <c r="C19" s="140" t="s">
        <v>600</v>
      </c>
      <c r="D19" s="141">
        <v>0.47916666666666669</v>
      </c>
      <c r="E19" s="141">
        <v>0.52083333333333337</v>
      </c>
      <c r="F19" s="141">
        <f>E19-D19</f>
        <v>4.1666666666666685E-2</v>
      </c>
      <c r="H19" s="142" t="s">
        <v>598</v>
      </c>
      <c r="I19" s="141">
        <f>SUMIFS(F17:F31, C17:C31,H19)</f>
        <v>0</v>
      </c>
    </row>
    <row r="20" spans="1:9">
      <c r="A20" s="346"/>
      <c r="B20" s="140" t="s">
        <v>1292</v>
      </c>
      <c r="C20" s="140" t="s">
        <v>594</v>
      </c>
      <c r="D20" s="141">
        <v>0.52083333333333337</v>
      </c>
      <c r="E20" s="141">
        <v>0.5625</v>
      </c>
      <c r="F20" s="141">
        <f>E20-D20</f>
        <v>4.166666666666663E-2</v>
      </c>
      <c r="H20" s="142" t="s">
        <v>600</v>
      </c>
      <c r="I20" s="141">
        <f>SUMIFS(F17:F31, C17:C31,H20)</f>
        <v>4.1666666666666685E-2</v>
      </c>
    </row>
    <row r="21" spans="1:9">
      <c r="A21" s="346"/>
      <c r="B21" s="140" t="s">
        <v>655</v>
      </c>
      <c r="C21" s="140" t="s">
        <v>602</v>
      </c>
      <c r="D21" s="141">
        <v>0.5625</v>
      </c>
      <c r="E21" s="141">
        <v>0.58333333333333337</v>
      </c>
      <c r="F21" s="141">
        <f>E21-D21</f>
        <v>2.083333333333337E-2</v>
      </c>
      <c r="H21" s="142" t="s">
        <v>597</v>
      </c>
      <c r="I21" s="141">
        <f>SUMIFS(F17:F31, C17:C31,H21)</f>
        <v>4.7916666666666607E-2</v>
      </c>
    </row>
    <row r="22" spans="1:9">
      <c r="A22" s="346"/>
      <c r="B22" s="140" t="s">
        <v>1293</v>
      </c>
      <c r="C22" s="140" t="s">
        <v>594</v>
      </c>
      <c r="D22" s="141">
        <v>0.58333333333333337</v>
      </c>
      <c r="E22" s="141">
        <v>0.67708333333333337</v>
      </c>
      <c r="F22" s="141">
        <f>E22-D22</f>
        <v>9.375E-2</v>
      </c>
      <c r="H22" s="142" t="s">
        <v>604</v>
      </c>
      <c r="I22" s="141">
        <f>SUMIFS(F17:F31, C17:C31,H22)</f>
        <v>0</v>
      </c>
    </row>
    <row r="23" spans="1:9">
      <c r="A23" s="346"/>
      <c r="B23" s="140" t="s">
        <v>638</v>
      </c>
      <c r="C23" s="140" t="s">
        <v>602</v>
      </c>
      <c r="D23" s="141">
        <v>0.67708333333333337</v>
      </c>
      <c r="E23" s="141">
        <v>0.6875</v>
      </c>
      <c r="F23" s="141">
        <f>E23-D23</f>
        <v>1.041666666666663E-2</v>
      </c>
      <c r="H23" s="142" t="s">
        <v>602</v>
      </c>
      <c r="I23" s="141">
        <f>SUMIFS(F17:F31, C17:C31,H23)</f>
        <v>3.9583333333333304E-2</v>
      </c>
    </row>
    <row r="24" spans="1:9">
      <c r="A24" s="346"/>
      <c r="B24" s="140" t="s">
        <v>1074</v>
      </c>
      <c r="C24" s="140" t="s">
        <v>597</v>
      </c>
      <c r="D24" s="141">
        <v>0.70208333333333339</v>
      </c>
      <c r="E24" s="141">
        <v>0.75</v>
      </c>
      <c r="F24" s="141">
        <f>E24-D24</f>
        <v>4.7916666666666607E-2</v>
      </c>
      <c r="H24" s="138" t="s">
        <v>608</v>
      </c>
      <c r="I24" s="139">
        <f>SUM(I18:I23)</f>
        <v>0.36874999999999991</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1294</v>
      </c>
      <c r="C32" s="140" t="s">
        <v>594</v>
      </c>
      <c r="D32" s="153">
        <v>0.35416666666666669</v>
      </c>
      <c r="E32" s="153">
        <v>0.39583333333333331</v>
      </c>
      <c r="F32" s="141">
        <f>E32-D32</f>
        <v>4.166666666666663E-2</v>
      </c>
      <c r="H32" s="139" t="s">
        <v>595</v>
      </c>
      <c r="I32" s="139" t="s">
        <v>596</v>
      </c>
    </row>
    <row r="33" spans="1:9">
      <c r="A33" s="346"/>
      <c r="B33" s="140" t="s">
        <v>1295</v>
      </c>
      <c r="C33" s="140" t="s">
        <v>594</v>
      </c>
      <c r="D33" s="153">
        <v>0.39583333333333331</v>
      </c>
      <c r="E33" s="153">
        <v>0.46527777777777773</v>
      </c>
      <c r="F33" s="141">
        <f>E33-D33</f>
        <v>6.944444444444442E-2</v>
      </c>
      <c r="H33" s="142" t="s">
        <v>594</v>
      </c>
      <c r="I33" s="141">
        <f>SUMIFS(F32:F47, C32:C47,H33)</f>
        <v>0.21527777777777768</v>
      </c>
    </row>
    <row r="34" spans="1:9">
      <c r="A34" s="346"/>
      <c r="B34" s="140" t="s">
        <v>638</v>
      </c>
      <c r="C34" s="140" t="s">
        <v>602</v>
      </c>
      <c r="D34" s="153">
        <v>0.46875</v>
      </c>
      <c r="E34" s="153">
        <v>0.47916666666666669</v>
      </c>
      <c r="F34" s="141">
        <f>E34-D34</f>
        <v>1.0416666666666685E-2</v>
      </c>
      <c r="H34" s="142" t="s">
        <v>598</v>
      </c>
      <c r="I34" s="141">
        <f>SUMIFS(F32:F47, C32:C47,H34)</f>
        <v>1.041666666666663E-2</v>
      </c>
    </row>
    <row r="35" spans="1:9">
      <c r="A35" s="346"/>
      <c r="B35" s="140" t="s">
        <v>676</v>
      </c>
      <c r="C35" s="140" t="s">
        <v>600</v>
      </c>
      <c r="D35" s="153">
        <v>0.47916666666666669</v>
      </c>
      <c r="E35" s="141">
        <v>0.52083333333333337</v>
      </c>
      <c r="F35" s="141">
        <f>E35-D35</f>
        <v>4.1666666666666685E-2</v>
      </c>
      <c r="H35" s="142" t="s">
        <v>600</v>
      </c>
      <c r="I35" s="141">
        <f>SUMIFS(F32:F47, C32:C47,H35)</f>
        <v>4.1666666666666685E-2</v>
      </c>
    </row>
    <row r="36" spans="1:9">
      <c r="A36" s="346"/>
      <c r="B36" s="140" t="s">
        <v>655</v>
      </c>
      <c r="C36" s="140" t="s">
        <v>602</v>
      </c>
      <c r="D36" s="141">
        <v>0.54166666666666663</v>
      </c>
      <c r="E36" s="141">
        <v>0.57291666666666663</v>
      </c>
      <c r="F36" s="141">
        <f>E36-D36</f>
        <v>3.125E-2</v>
      </c>
      <c r="H36" s="142" t="s">
        <v>597</v>
      </c>
      <c r="I36" s="141">
        <f>SUMIFS(F32:F47, C32:C47,H36)</f>
        <v>3.125E-2</v>
      </c>
    </row>
    <row r="37" spans="1:9">
      <c r="A37" s="346"/>
      <c r="B37" s="140" t="s">
        <v>1296</v>
      </c>
      <c r="C37" s="140" t="s">
        <v>594</v>
      </c>
      <c r="D37" s="141">
        <v>0.58333333333333337</v>
      </c>
      <c r="E37" s="141">
        <v>0.64583333333333337</v>
      </c>
      <c r="F37" s="141">
        <f>E37-D37</f>
        <v>6.25E-2</v>
      </c>
      <c r="H37" s="142" t="s">
        <v>604</v>
      </c>
      <c r="I37" s="141">
        <f>SUMIFS(F32:F47, C32:C47,H37)</f>
        <v>0</v>
      </c>
    </row>
    <row r="38" spans="1:9">
      <c r="A38" s="346"/>
      <c r="B38" s="140" t="s">
        <v>1074</v>
      </c>
      <c r="C38" s="140" t="s">
        <v>597</v>
      </c>
      <c r="D38" s="141">
        <v>0.64583333333333337</v>
      </c>
      <c r="E38" s="141">
        <v>0.67708333333333337</v>
      </c>
      <c r="F38" s="141">
        <f>E38-D38</f>
        <v>3.125E-2</v>
      </c>
      <c r="H38" s="142" t="s">
        <v>602</v>
      </c>
      <c r="I38" s="141">
        <f>SUMIFS(F32:F47, C32:C47,H38)</f>
        <v>4.1666666666666685E-2</v>
      </c>
    </row>
    <row r="39" spans="1:9">
      <c r="A39" s="346"/>
      <c r="B39" s="140" t="s">
        <v>1297</v>
      </c>
      <c r="C39" s="140" t="s">
        <v>594</v>
      </c>
      <c r="D39" s="141">
        <v>0.67708333333333337</v>
      </c>
      <c r="E39" s="141">
        <v>0.71875</v>
      </c>
      <c r="F39" s="141">
        <f>E39-D39</f>
        <v>4.166666666666663E-2</v>
      </c>
      <c r="H39" s="138" t="s">
        <v>608</v>
      </c>
      <c r="I39" s="139">
        <f>SUM(I33:I38)</f>
        <v>0.34027777777777768</v>
      </c>
    </row>
    <row r="40" spans="1:9">
      <c r="A40" s="346"/>
      <c r="B40" s="140" t="s">
        <v>807</v>
      </c>
      <c r="C40" s="140" t="s">
        <v>598</v>
      </c>
      <c r="D40" s="141">
        <v>0.71875</v>
      </c>
      <c r="E40" s="141">
        <v>0.72916666666666663</v>
      </c>
      <c r="F40" s="141">
        <f>E40-D40</f>
        <v>1.041666666666663E-2</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807</v>
      </c>
      <c r="C48" s="140" t="s">
        <v>597</v>
      </c>
      <c r="D48" s="141">
        <v>0.375</v>
      </c>
      <c r="E48" s="141">
        <v>0.39583333333333331</v>
      </c>
      <c r="F48" s="141">
        <f>E48-D48</f>
        <v>2.0833333333333315E-2</v>
      </c>
      <c r="H48" s="139" t="s">
        <v>595</v>
      </c>
      <c r="I48" s="139" t="s">
        <v>596</v>
      </c>
    </row>
    <row r="49" spans="1:9">
      <c r="A49" s="346"/>
      <c r="B49" s="140" t="s">
        <v>1298</v>
      </c>
      <c r="C49" s="140" t="s">
        <v>594</v>
      </c>
      <c r="D49" s="141">
        <v>0.39583333333333331</v>
      </c>
      <c r="E49" s="141">
        <v>0.44791666666666669</v>
      </c>
      <c r="F49" s="141">
        <f>E49-D49</f>
        <v>5.208333333333337E-2</v>
      </c>
      <c r="H49" s="142" t="s">
        <v>594</v>
      </c>
      <c r="I49" s="141">
        <f>SUMIFS(F48:F62, C48:C62,H49)</f>
        <v>0.23958333333333331</v>
      </c>
    </row>
    <row r="50" spans="1:9">
      <c r="A50" s="346"/>
      <c r="B50" s="140" t="s">
        <v>1299</v>
      </c>
      <c r="C50" s="140" t="s">
        <v>594</v>
      </c>
      <c r="D50" s="141">
        <v>0.44791666666666669</v>
      </c>
      <c r="E50" s="141">
        <v>0.45833333333333331</v>
      </c>
      <c r="F50" s="141">
        <f>E50-D50</f>
        <v>1.041666666666663E-2</v>
      </c>
      <c r="H50" s="142" t="s">
        <v>598</v>
      </c>
      <c r="I50" s="141">
        <f>SUMIFS(F48:F62, C48:C62,H50)</f>
        <v>0</v>
      </c>
    </row>
    <row r="51" spans="1:9">
      <c r="A51" s="346"/>
      <c r="B51" s="140" t="s">
        <v>1300</v>
      </c>
      <c r="C51" s="140" t="s">
        <v>594</v>
      </c>
      <c r="D51" s="141">
        <v>0.45833333333333331</v>
      </c>
      <c r="E51" s="141">
        <v>0.54166666666666663</v>
      </c>
      <c r="F51" s="141">
        <f>E51-D51</f>
        <v>8.3333333333333315E-2</v>
      </c>
      <c r="H51" s="142" t="s">
        <v>600</v>
      </c>
      <c r="I51" s="141">
        <f>SUMIFS(F48:F62, C48:C62,H51)</f>
        <v>4.861111111111116E-2</v>
      </c>
    </row>
    <row r="52" spans="1:9">
      <c r="A52" s="346"/>
      <c r="B52" s="140" t="s">
        <v>655</v>
      </c>
      <c r="C52" s="140" t="s">
        <v>602</v>
      </c>
      <c r="D52" s="141">
        <v>0.54166666666666663</v>
      </c>
      <c r="E52" s="141">
        <v>0.57638888888888895</v>
      </c>
      <c r="F52" s="141">
        <f>E52-D52</f>
        <v>3.4722222222222321E-2</v>
      </c>
      <c r="H52" s="142" t="s">
        <v>597</v>
      </c>
      <c r="I52" s="141">
        <f>SUMIFS(F48:F62, C48:C62,H52)</f>
        <v>6.2499999999999979E-2</v>
      </c>
    </row>
    <row r="53" spans="1:9">
      <c r="A53" s="346"/>
      <c r="B53" s="165" t="s">
        <v>1301</v>
      </c>
      <c r="C53" s="140" t="s">
        <v>594</v>
      </c>
      <c r="D53" s="141">
        <v>0.57638888888888895</v>
      </c>
      <c r="E53" s="141">
        <v>0.59722222222222221</v>
      </c>
      <c r="F53" s="141">
        <f>E53-D53</f>
        <v>2.0833333333333259E-2</v>
      </c>
      <c r="H53" s="142" t="s">
        <v>604</v>
      </c>
      <c r="I53" s="141">
        <f>SUMIFS(F48:F62, C48:C62,H53)</f>
        <v>0</v>
      </c>
    </row>
    <row r="54" spans="1:9">
      <c r="A54" s="346"/>
      <c r="B54" s="165" t="s">
        <v>1302</v>
      </c>
      <c r="C54" s="140" t="s">
        <v>600</v>
      </c>
      <c r="D54" s="141">
        <v>0.59722222222222221</v>
      </c>
      <c r="E54" s="141">
        <v>0.64583333333333337</v>
      </c>
      <c r="F54" s="141">
        <f>E54-D54</f>
        <v>4.861111111111116E-2</v>
      </c>
      <c r="H54" s="142" t="s">
        <v>602</v>
      </c>
      <c r="I54" s="141">
        <f>SUMIFS(F48:F62, C48:C62,H54)</f>
        <v>4.5138888888888951E-2</v>
      </c>
    </row>
    <row r="55" spans="1:9">
      <c r="A55" s="346"/>
      <c r="B55" t="s">
        <v>1011</v>
      </c>
      <c r="C55" s="140" t="s">
        <v>602</v>
      </c>
      <c r="D55" s="141">
        <v>0.64583333333333337</v>
      </c>
      <c r="E55" s="141">
        <v>0.65625</v>
      </c>
      <c r="F55" s="141">
        <f>E55-D55</f>
        <v>1.041666666666663E-2</v>
      </c>
      <c r="H55" s="138" t="s">
        <v>608</v>
      </c>
      <c r="I55" s="139">
        <f>SUM(I49:I54)</f>
        <v>0.39583333333333343</v>
      </c>
    </row>
    <row r="56" spans="1:9">
      <c r="A56" s="346"/>
      <c r="B56" s="140" t="s">
        <v>1303</v>
      </c>
      <c r="C56" s="140" t="s">
        <v>594</v>
      </c>
      <c r="D56" s="141">
        <v>0.66666666666666663</v>
      </c>
      <c r="E56" s="141">
        <v>0.73958333333333337</v>
      </c>
      <c r="F56" s="141">
        <f>E56-D56</f>
        <v>7.2916666666666741E-2</v>
      </c>
      <c r="I56" s="143"/>
    </row>
    <row r="57" spans="1:9">
      <c r="A57" s="346"/>
      <c r="C57" s="140" t="s">
        <v>602</v>
      </c>
      <c r="D57" s="141"/>
      <c r="E57" s="141"/>
      <c r="F57" s="141">
        <f>E57-D57</f>
        <v>0</v>
      </c>
      <c r="I57" s="143"/>
    </row>
    <row r="58" spans="1:9">
      <c r="A58" s="346"/>
      <c r="C58" s="140" t="s">
        <v>600</v>
      </c>
      <c r="D58" s="141"/>
      <c r="E58" s="141"/>
      <c r="F58" s="141">
        <f>E58-D58</f>
        <v>0</v>
      </c>
    </row>
    <row r="59" spans="1:9">
      <c r="A59" s="346"/>
      <c r="B59" s="140"/>
      <c r="C59" s="140" t="s">
        <v>594</v>
      </c>
      <c r="D59" s="141"/>
      <c r="E59" s="141"/>
      <c r="F59" s="141">
        <f>E59-D59</f>
        <v>0</v>
      </c>
    </row>
    <row r="60" spans="1:9">
      <c r="A60" s="346"/>
      <c r="B60" s="140"/>
      <c r="C60" s="140" t="s">
        <v>604</v>
      </c>
      <c r="D60" s="141"/>
      <c r="E60" s="141"/>
      <c r="F60" s="141">
        <f>E60-D60</f>
        <v>0</v>
      </c>
    </row>
    <row r="61" spans="1:9">
      <c r="A61" s="346"/>
      <c r="B61" s="140"/>
      <c r="C61" s="140" t="s">
        <v>597</v>
      </c>
      <c r="D61" s="141"/>
      <c r="E61" s="141"/>
      <c r="F61" s="141">
        <v>2.4305555555555556E-2</v>
      </c>
    </row>
    <row r="62" spans="1:9">
      <c r="A62" s="347"/>
      <c r="B62" s="45"/>
      <c r="C62" s="144" t="s">
        <v>597</v>
      </c>
      <c r="D62" s="145"/>
      <c r="E62" s="145"/>
      <c r="F62" s="145">
        <v>1.7361111111111112E-2</v>
      </c>
    </row>
    <row r="63" spans="1:9">
      <c r="A63" s="358" t="s">
        <v>12</v>
      </c>
      <c r="B63" s="184" t="s">
        <v>1304</v>
      </c>
      <c r="C63" s="184" t="s">
        <v>594</v>
      </c>
      <c r="D63" s="141">
        <v>0.36458333333333331</v>
      </c>
      <c r="E63" s="141">
        <v>0.44791666666666669</v>
      </c>
      <c r="F63" s="186">
        <f>E63-D63</f>
        <v>8.333333333333337E-2</v>
      </c>
      <c r="H63" s="139" t="s">
        <v>595</v>
      </c>
      <c r="I63" s="139" t="s">
        <v>596</v>
      </c>
    </row>
    <row r="64" spans="1:9">
      <c r="A64" s="359"/>
      <c r="B64" s="144" t="s">
        <v>796</v>
      </c>
      <c r="C64" s="140" t="s">
        <v>594</v>
      </c>
      <c r="D64" s="141">
        <v>0.44791666666666669</v>
      </c>
      <c r="E64" s="141">
        <v>0.45833333333333331</v>
      </c>
      <c r="F64" s="187">
        <f>E64-D64</f>
        <v>1.041666666666663E-2</v>
      </c>
      <c r="H64" s="142" t="s">
        <v>594</v>
      </c>
      <c r="I64" s="141">
        <f>SUMIFS(F63:F77, C63:C77,H64)</f>
        <v>0.3576388888888889</v>
      </c>
    </row>
    <row r="65" spans="1:9">
      <c r="A65" s="360"/>
      <c r="B65" s="162" t="s">
        <v>1162</v>
      </c>
      <c r="C65" s="163" t="s">
        <v>602</v>
      </c>
      <c r="D65" s="189">
        <v>0.45833333333333331</v>
      </c>
      <c r="E65" s="189">
        <v>0.46875</v>
      </c>
      <c r="F65" s="187">
        <f>E65-D65</f>
        <v>1.0416666666666685E-2</v>
      </c>
      <c r="H65" s="142" t="s">
        <v>598</v>
      </c>
      <c r="I65" s="141">
        <f>SUMIFS(F63:F77, C63:C77,H65)</f>
        <v>0</v>
      </c>
    </row>
    <row r="66" spans="1:9">
      <c r="A66" s="359"/>
      <c r="B66" s="45" t="s">
        <v>1305</v>
      </c>
      <c r="C66" s="140" t="s">
        <v>594</v>
      </c>
      <c r="D66" s="141">
        <v>0.46875</v>
      </c>
      <c r="E66" s="141">
        <v>0.47916666666666669</v>
      </c>
      <c r="F66" s="187">
        <f>E66-D66</f>
        <v>1.0416666666666685E-2</v>
      </c>
      <c r="H66" s="142" t="s">
        <v>600</v>
      </c>
      <c r="I66" s="141">
        <f>SUMIFS(F63:F77, C63:C77,H66)</f>
        <v>0</v>
      </c>
    </row>
    <row r="67" spans="1:9">
      <c r="A67" s="359"/>
      <c r="B67" s="140" t="s">
        <v>1289</v>
      </c>
      <c r="C67" s="140" t="s">
        <v>597</v>
      </c>
      <c r="D67" s="141">
        <v>0.47916666666666669</v>
      </c>
      <c r="E67" s="141">
        <v>0.52083333333333337</v>
      </c>
      <c r="F67" s="187">
        <f>E67-D67</f>
        <v>4.1666666666666685E-2</v>
      </c>
      <c r="H67" s="142" t="s">
        <v>597</v>
      </c>
      <c r="I67" s="141">
        <f>SUMIFS(F63:F77, C63:C77,H67)</f>
        <v>6.2500000000000056E-2</v>
      </c>
    </row>
    <row r="68" spans="1:9">
      <c r="A68" s="359"/>
      <c r="B68" s="140" t="s">
        <v>1306</v>
      </c>
      <c r="C68" s="140" t="s">
        <v>594</v>
      </c>
      <c r="D68" s="189">
        <v>0.52083333333333337</v>
      </c>
      <c r="E68" s="189">
        <v>0.55208333333333337</v>
      </c>
      <c r="F68" s="187">
        <f>E68-D68</f>
        <v>3.125E-2</v>
      </c>
      <c r="H68" s="142" t="s">
        <v>604</v>
      </c>
      <c r="I68" s="141">
        <f>SUMIFS(F63:F77, C63:C77,H68)</f>
        <v>0</v>
      </c>
    </row>
    <row r="69" spans="1:9">
      <c r="A69" s="359"/>
      <c r="B69" s="140" t="s">
        <v>638</v>
      </c>
      <c r="C69" s="140" t="s">
        <v>602</v>
      </c>
      <c r="D69" s="141">
        <v>0.55208333333333337</v>
      </c>
      <c r="E69" s="141">
        <v>0.57638888888888895</v>
      </c>
      <c r="F69" s="187">
        <f>E69-D69</f>
        <v>2.430555555555558E-2</v>
      </c>
      <c r="H69" s="142" t="s">
        <v>602</v>
      </c>
      <c r="I69" s="141">
        <f>SUMIFS(F63:F77, C63:C77,H69)</f>
        <v>3.9583333333333359E-2</v>
      </c>
    </row>
    <row r="70" spans="1:9">
      <c r="A70" s="359"/>
      <c r="B70" s="140" t="s">
        <v>1307</v>
      </c>
      <c r="C70" s="140" t="s">
        <v>594</v>
      </c>
      <c r="D70" s="141">
        <v>0.57638888888888895</v>
      </c>
      <c r="E70" s="141">
        <v>0.65625</v>
      </c>
      <c r="F70" s="187">
        <f>E70-D70</f>
        <v>7.9861111111111049E-2</v>
      </c>
      <c r="H70" s="138" t="s">
        <v>608</v>
      </c>
      <c r="I70" s="139">
        <f>SUM(I64:I69)</f>
        <v>0.45972222222222231</v>
      </c>
    </row>
    <row r="71" spans="1:9">
      <c r="A71" s="359"/>
      <c r="B71" s="140" t="s">
        <v>1074</v>
      </c>
      <c r="C71" s="140" t="s">
        <v>597</v>
      </c>
      <c r="D71" s="189">
        <v>0.65625</v>
      </c>
      <c r="E71" s="189">
        <v>0.67708333333333337</v>
      </c>
      <c r="F71" s="187">
        <f>E71-D71</f>
        <v>2.083333333333337E-2</v>
      </c>
      <c r="I71" s="143"/>
    </row>
    <row r="72" spans="1:9">
      <c r="A72" s="359"/>
      <c r="B72" s="45" t="s">
        <v>1308</v>
      </c>
      <c r="C72" s="140" t="s">
        <v>594</v>
      </c>
      <c r="D72" s="141">
        <v>0.67708333333333337</v>
      </c>
      <c r="E72" s="141">
        <v>0.71875</v>
      </c>
      <c r="F72" s="187">
        <f>E72-D72</f>
        <v>4.166666666666663E-2</v>
      </c>
      <c r="I72" s="143"/>
    </row>
    <row r="73" spans="1:9">
      <c r="A73" s="359"/>
      <c r="B73" s="140" t="s">
        <v>1309</v>
      </c>
      <c r="C73" s="140" t="s">
        <v>594</v>
      </c>
      <c r="D73" s="141">
        <v>0.71875</v>
      </c>
      <c r="E73" s="141">
        <v>0.75347222222222221</v>
      </c>
      <c r="F73" s="187">
        <f>E73-D73</f>
        <v>3.472222222222221E-2</v>
      </c>
    </row>
    <row r="74" spans="1:9">
      <c r="A74" s="359"/>
      <c r="B74" s="140" t="s">
        <v>1162</v>
      </c>
      <c r="C74" s="140" t="s">
        <v>602</v>
      </c>
      <c r="D74" s="189">
        <v>0.75347222222222221</v>
      </c>
      <c r="E74" s="189">
        <v>0.7583333333333333</v>
      </c>
      <c r="F74" s="187">
        <f>E74-D74</f>
        <v>4.8611111111110938E-3</v>
      </c>
    </row>
    <row r="75" spans="1:9">
      <c r="A75" s="359"/>
      <c r="B75" s="140" t="s">
        <v>1310</v>
      </c>
      <c r="C75" s="140" t="s">
        <v>594</v>
      </c>
      <c r="D75" s="141">
        <v>0.7583333333333333</v>
      </c>
      <c r="E75" s="141">
        <v>0.77222222222222225</v>
      </c>
      <c r="F75" s="187">
        <f>E75-D75</f>
        <v>1.3888888888888951E-2</v>
      </c>
    </row>
    <row r="76" spans="1:9">
      <c r="A76" s="359"/>
      <c r="B76" s="140"/>
      <c r="C76" s="140" t="s">
        <v>594</v>
      </c>
      <c r="D76" s="141">
        <v>0</v>
      </c>
      <c r="E76" s="141">
        <v>0</v>
      </c>
      <c r="F76" s="187">
        <f>E76-D76</f>
        <v>0</v>
      </c>
    </row>
    <row r="77" spans="1:9">
      <c r="A77" s="361"/>
      <c r="B77" s="188" t="s">
        <v>1311</v>
      </c>
      <c r="C77" s="188" t="s">
        <v>594</v>
      </c>
      <c r="D77" s="189">
        <v>0.9375</v>
      </c>
      <c r="E77" s="189">
        <v>0.98958333333333337</v>
      </c>
      <c r="F77" s="190">
        <f>E77-D77</f>
        <v>5.208333333333337E-2</v>
      </c>
    </row>
    <row r="78" spans="1:9">
      <c r="A78" s="358" t="s">
        <v>28</v>
      </c>
      <c r="B78" s="146" t="s">
        <v>1312</v>
      </c>
      <c r="C78" s="146" t="s">
        <v>594</v>
      </c>
      <c r="D78" s="147">
        <v>0.375</v>
      </c>
      <c r="E78" s="147">
        <v>0.44444444444444442</v>
      </c>
      <c r="F78" s="147">
        <f>E78-D78</f>
        <v>6.944444444444442E-2</v>
      </c>
      <c r="H78" s="139" t="s">
        <v>595</v>
      </c>
      <c r="I78" s="139" t="s">
        <v>596</v>
      </c>
    </row>
    <row r="79" spans="1:9">
      <c r="A79" s="359"/>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60"/>
      <c r="B80" s="140" t="s">
        <v>631</v>
      </c>
      <c r="C80" s="140" t="s">
        <v>600</v>
      </c>
      <c r="D80" s="141">
        <v>0.47916666666666669</v>
      </c>
      <c r="E80" s="141">
        <v>0.52083333333333337</v>
      </c>
      <c r="F80" s="147">
        <f t="shared" si="0"/>
        <v>4.1666666666666685E-2</v>
      </c>
      <c r="H80" s="142" t="s">
        <v>598</v>
      </c>
      <c r="I80" s="141">
        <f>SUMIFS(F78:F92, C78:C92,H80)</f>
        <v>1.041666666666663E-2</v>
      </c>
    </row>
    <row r="81" spans="1:9">
      <c r="A81" s="359"/>
      <c r="B81" s="140" t="s">
        <v>1313</v>
      </c>
      <c r="C81" s="140" t="s">
        <v>594</v>
      </c>
      <c r="D81" s="141">
        <v>0.52152777777777781</v>
      </c>
      <c r="E81" s="141">
        <v>0.5625</v>
      </c>
      <c r="F81" s="147">
        <f t="shared" si="0"/>
        <v>4.0972222222222188E-2</v>
      </c>
      <c r="H81" s="142" t="s">
        <v>600</v>
      </c>
      <c r="I81" s="141">
        <f>SUMIFS(F78:F92, C78:C92,H81)</f>
        <v>0.15624999999999994</v>
      </c>
    </row>
    <row r="82" spans="1:9">
      <c r="A82" s="359"/>
      <c r="B82" s="140" t="s">
        <v>655</v>
      </c>
      <c r="C82" s="140" t="s">
        <v>602</v>
      </c>
      <c r="D82" s="141">
        <v>0.56319444444444444</v>
      </c>
      <c r="E82" s="141">
        <v>0.58333333333333337</v>
      </c>
      <c r="F82" s="147">
        <f t="shared" si="0"/>
        <v>2.0138888888888928E-2</v>
      </c>
      <c r="H82" s="142" t="s">
        <v>597</v>
      </c>
      <c r="I82" s="141">
        <f>SUMIFS(F78:F92, C78:C92,H82)</f>
        <v>3.125E-2</v>
      </c>
    </row>
    <row r="83" spans="1:9">
      <c r="A83" s="359"/>
      <c r="B83" s="140" t="s">
        <v>1314</v>
      </c>
      <c r="C83" s="140" t="s">
        <v>594</v>
      </c>
      <c r="D83" s="141">
        <v>0.58333333333333337</v>
      </c>
      <c r="E83" s="141">
        <v>0.64513888888888882</v>
      </c>
      <c r="F83" s="147">
        <f t="shared" si="0"/>
        <v>6.1805555555555447E-2</v>
      </c>
      <c r="H83" s="142" t="s">
        <v>604</v>
      </c>
      <c r="I83" s="141">
        <f>SUMIFS(F78:F92, C78:C92,H83)</f>
        <v>0</v>
      </c>
    </row>
    <row r="84" spans="1:9">
      <c r="A84" s="359"/>
      <c r="B84" s="140" t="s">
        <v>1074</v>
      </c>
      <c r="C84" s="140" t="s">
        <v>597</v>
      </c>
      <c r="D84" s="141">
        <v>0.64583333333333337</v>
      </c>
      <c r="E84" s="141">
        <v>0.67708333333333337</v>
      </c>
      <c r="F84" s="147">
        <f t="shared" si="0"/>
        <v>3.125E-2</v>
      </c>
      <c r="H84" s="142" t="s">
        <v>602</v>
      </c>
      <c r="I84" s="141">
        <f>SUMIFS(F78:F92, C78:C92,H84)</f>
        <v>3.4027777777777823E-2</v>
      </c>
    </row>
    <row r="85" spans="1:9">
      <c r="A85" s="359"/>
      <c r="B85" s="140" t="s">
        <v>1297</v>
      </c>
      <c r="C85" s="140" t="s">
        <v>594</v>
      </c>
      <c r="D85" s="141">
        <v>0.67708333333333337</v>
      </c>
      <c r="E85" s="141">
        <v>0.71875</v>
      </c>
      <c r="F85" s="147">
        <f t="shared" si="0"/>
        <v>4.166666666666663E-2</v>
      </c>
      <c r="H85" s="138" t="s">
        <v>608</v>
      </c>
      <c r="I85" s="139">
        <f>SUM(I79:I84)</f>
        <v>0.44583333333333308</v>
      </c>
    </row>
    <row r="86" spans="1:9">
      <c r="A86" s="359"/>
      <c r="B86" s="140" t="s">
        <v>807</v>
      </c>
      <c r="C86" s="140" t="s">
        <v>598</v>
      </c>
      <c r="D86" s="141">
        <v>0.71875</v>
      </c>
      <c r="E86" s="141">
        <v>0.72916666666666663</v>
      </c>
      <c r="F86" s="147">
        <f t="shared" si="0"/>
        <v>1.041666666666663E-2</v>
      </c>
      <c r="I86" s="143"/>
    </row>
    <row r="87" spans="1:9">
      <c r="A87" s="359"/>
      <c r="B87" s="140" t="s">
        <v>1315</v>
      </c>
      <c r="C87" s="140" t="s">
        <v>600</v>
      </c>
      <c r="D87" s="141">
        <v>0.83333333333333337</v>
      </c>
      <c r="E87" s="141">
        <v>0.94791666666666663</v>
      </c>
      <c r="F87" s="147">
        <f t="shared" si="0"/>
        <v>0.11458333333333326</v>
      </c>
      <c r="I87" s="143"/>
    </row>
    <row r="88" spans="1:9">
      <c r="A88" s="359"/>
      <c r="B88" s="140"/>
      <c r="C88" s="140"/>
      <c r="D88" s="141"/>
      <c r="E88" s="141"/>
      <c r="F88" s="147">
        <f t="shared" si="0"/>
        <v>0</v>
      </c>
    </row>
    <row r="89" spans="1:9">
      <c r="A89" s="359"/>
      <c r="F89" s="147">
        <f t="shared" si="0"/>
        <v>0</v>
      </c>
    </row>
    <row r="90" spans="1:9">
      <c r="A90" s="359"/>
      <c r="F90" s="147">
        <f t="shared" si="0"/>
        <v>0</v>
      </c>
    </row>
    <row r="91" spans="1:9">
      <c r="A91" s="359"/>
      <c r="B91" s="140"/>
      <c r="C91" s="140"/>
      <c r="D91" s="141"/>
      <c r="E91" s="141"/>
      <c r="F91" s="141">
        <f>E91-D91</f>
        <v>0</v>
      </c>
    </row>
    <row r="92" spans="1:9">
      <c r="A92" s="361"/>
      <c r="B92" s="140"/>
      <c r="C92" s="140"/>
      <c r="D92" s="141"/>
      <c r="E92" s="141"/>
      <c r="F92" s="141">
        <f>E92-D92</f>
        <v>0</v>
      </c>
    </row>
    <row r="93" spans="1:9">
      <c r="A93" s="346" t="s">
        <v>661</v>
      </c>
      <c r="B93" s="140" t="s">
        <v>807</v>
      </c>
      <c r="C93" s="140" t="s">
        <v>597</v>
      </c>
      <c r="D93" s="141">
        <v>0.3611111111111111</v>
      </c>
      <c r="E93" s="141">
        <v>0.375</v>
      </c>
      <c r="F93" s="141">
        <f>E93-D93</f>
        <v>1.3888888888888895E-2</v>
      </c>
      <c r="H93" s="139" t="s">
        <v>595</v>
      </c>
      <c r="I93" s="139" t="s">
        <v>596</v>
      </c>
    </row>
    <row r="94" spans="1:9">
      <c r="A94" s="346"/>
      <c r="B94" s="140" t="s">
        <v>1316</v>
      </c>
      <c r="C94" s="140" t="s">
        <v>594</v>
      </c>
      <c r="D94" s="141">
        <v>0.375</v>
      </c>
      <c r="E94" s="141">
        <v>0.47916666666666669</v>
      </c>
      <c r="F94" s="141">
        <f>E94-D94</f>
        <v>0.10416666666666669</v>
      </c>
      <c r="H94" s="142" t="s">
        <v>594</v>
      </c>
      <c r="I94" s="141">
        <f>SUMIFS(F93:F107, C93:C107,H94)</f>
        <v>0.27083333333333343</v>
      </c>
    </row>
    <row r="95" spans="1:9">
      <c r="A95" s="346"/>
      <c r="B95" s="140" t="s">
        <v>1299</v>
      </c>
      <c r="C95" s="140" t="s">
        <v>600</v>
      </c>
      <c r="D95" s="141">
        <v>0.47916666666666669</v>
      </c>
      <c r="E95" s="141">
        <v>0.5</v>
      </c>
      <c r="F95" s="141">
        <f>E95-D95</f>
        <v>2.0833333333333315E-2</v>
      </c>
      <c r="H95" s="142" t="s">
        <v>598</v>
      </c>
      <c r="I95" s="141">
        <f>SUMIFS(F93:F107, C93:C107,H95)</f>
        <v>0</v>
      </c>
    </row>
    <row r="96" spans="1:9">
      <c r="A96" s="346"/>
      <c r="B96" s="140" t="s">
        <v>1300</v>
      </c>
      <c r="C96" s="140" t="s">
        <v>594</v>
      </c>
      <c r="D96" s="141">
        <v>0.5</v>
      </c>
      <c r="E96" s="141">
        <v>0.54861111111111105</v>
      </c>
      <c r="F96" s="141">
        <f>E96-D96</f>
        <v>4.8611111111111049E-2</v>
      </c>
      <c r="H96" s="142" t="s">
        <v>600</v>
      </c>
      <c r="I96" s="141">
        <f>SUMIFS(F93:F107, C93:C107,H96)</f>
        <v>0.10069444444444436</v>
      </c>
    </row>
    <row r="97" spans="1:9">
      <c r="A97" s="346"/>
      <c r="B97" s="140" t="s">
        <v>655</v>
      </c>
      <c r="C97" s="140" t="s">
        <v>602</v>
      </c>
      <c r="D97" s="141">
        <v>0.54861111111111105</v>
      </c>
      <c r="E97" s="141">
        <v>0.57638888888888895</v>
      </c>
      <c r="F97" s="141">
        <f>E97-D97</f>
        <v>2.7777777777777901E-2</v>
      </c>
      <c r="H97" s="142" t="s">
        <v>597</v>
      </c>
      <c r="I97" s="141">
        <f>SUMIFS(F93:F107, C93:C107,H97)</f>
        <v>1.3888888888888895E-2</v>
      </c>
    </row>
    <row r="98" spans="1:9">
      <c r="A98" s="346"/>
      <c r="B98" s="165" t="s">
        <v>1317</v>
      </c>
      <c r="C98" s="140" t="s">
        <v>594</v>
      </c>
      <c r="D98" s="141">
        <v>0.54166666666666663</v>
      </c>
      <c r="E98" s="141">
        <v>0.60763888888888895</v>
      </c>
      <c r="F98" s="141">
        <f>E98-D98</f>
        <v>6.5972222222222321E-2</v>
      </c>
      <c r="H98" s="142" t="s">
        <v>604</v>
      </c>
      <c r="I98" s="141">
        <f>SUMIFS(F93:F107, C93:C107,H98)</f>
        <v>0</v>
      </c>
    </row>
    <row r="99" spans="1:9">
      <c r="A99" s="346"/>
      <c r="B99" s="165" t="s">
        <v>1302</v>
      </c>
      <c r="C99" s="140" t="s">
        <v>600</v>
      </c>
      <c r="D99" s="141">
        <v>0.60763888888888895</v>
      </c>
      <c r="E99" s="141">
        <v>0.6875</v>
      </c>
      <c r="F99" s="141">
        <f>E99-D99</f>
        <v>7.9861111111111049E-2</v>
      </c>
      <c r="H99" s="142" t="s">
        <v>602</v>
      </c>
      <c r="I99" s="141">
        <f>SUMIFS(F93:F107, C93:C107,H99)</f>
        <v>3.8194444444444531E-2</v>
      </c>
    </row>
    <row r="100" spans="1:9">
      <c r="A100" s="346"/>
      <c r="B100" t="s">
        <v>1011</v>
      </c>
      <c r="C100" s="140" t="s">
        <v>602</v>
      </c>
      <c r="D100" s="141">
        <v>0.6875</v>
      </c>
      <c r="E100" s="141">
        <v>0.69791666666666663</v>
      </c>
      <c r="F100" s="141">
        <f>E100-D100</f>
        <v>1.041666666666663E-2</v>
      </c>
      <c r="H100" s="138" t="s">
        <v>608</v>
      </c>
      <c r="I100" s="139">
        <f>SUM(I94:I99)</f>
        <v>0.42361111111111122</v>
      </c>
    </row>
    <row r="101" spans="1:9">
      <c r="A101" s="346"/>
      <c r="B101" s="140" t="s">
        <v>1318</v>
      </c>
      <c r="C101" s="140" t="s">
        <v>594</v>
      </c>
      <c r="D101" s="141">
        <v>0.69791666666666663</v>
      </c>
      <c r="E101" s="141">
        <v>0.75</v>
      </c>
      <c r="F101" s="141">
        <f>E101-D101</f>
        <v>5.208333333333337E-2</v>
      </c>
      <c r="I101" s="143"/>
    </row>
    <row r="102" spans="1:9">
      <c r="A102" s="346"/>
      <c r="B102" t="s">
        <v>1319</v>
      </c>
      <c r="C102" s="140" t="s">
        <v>604</v>
      </c>
      <c r="D102" s="141"/>
      <c r="E102" s="141"/>
      <c r="F102" s="141">
        <f>E102-D102</f>
        <v>0</v>
      </c>
      <c r="I102" s="143"/>
    </row>
    <row r="103" spans="1:9">
      <c r="A103" s="346"/>
      <c r="C103" s="140" t="s">
        <v>602</v>
      </c>
      <c r="D103" s="141"/>
      <c r="E103" s="141"/>
      <c r="F103" s="141">
        <f>E103-D103</f>
        <v>0</v>
      </c>
    </row>
    <row r="104" spans="1:9">
      <c r="A104" s="346"/>
      <c r="B104" s="140"/>
      <c r="C104" s="140" t="s">
        <v>597</v>
      </c>
      <c r="D104" s="141"/>
      <c r="E104" s="141"/>
      <c r="F104" s="141">
        <f>E104-D104</f>
        <v>0</v>
      </c>
    </row>
    <row r="105" spans="1:9">
      <c r="A105" s="346"/>
      <c r="B105" s="140"/>
      <c r="C105" s="140" t="s">
        <v>594</v>
      </c>
      <c r="D105" s="141"/>
      <c r="E105" s="141"/>
      <c r="F105" s="141">
        <f>E105-D105</f>
        <v>0</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1302</v>
      </c>
      <c r="C108" s="140" t="s">
        <v>600</v>
      </c>
      <c r="D108" s="147">
        <v>0.35416666666666669</v>
      </c>
      <c r="E108" s="147">
        <v>0.4375</v>
      </c>
      <c r="F108" s="147">
        <f t="shared" ref="F108:F119" si="1">E108-D108</f>
        <v>8.3333333333333315E-2</v>
      </c>
      <c r="H108" s="139" t="s">
        <v>595</v>
      </c>
      <c r="I108" s="139" t="s">
        <v>596</v>
      </c>
    </row>
    <row r="109" spans="1:9">
      <c r="A109" s="346"/>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46"/>
      <c r="B110" s="140" t="s">
        <v>1320</v>
      </c>
      <c r="C110" s="140" t="s">
        <v>594</v>
      </c>
      <c r="D110" s="141">
        <v>0.44791666666666669</v>
      </c>
      <c r="E110" s="141">
        <v>0.47916666666666669</v>
      </c>
      <c r="F110" s="147">
        <f t="shared" si="1"/>
        <v>3.125E-2</v>
      </c>
      <c r="H110" s="142" t="s">
        <v>598</v>
      </c>
      <c r="I110" s="141">
        <f>SUMIFS(F108:F122, C108:C122,H110)</f>
        <v>0</v>
      </c>
    </row>
    <row r="111" spans="1:9">
      <c r="A111" s="346"/>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46"/>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46"/>
      <c r="B113" s="165" t="s">
        <v>1321</v>
      </c>
      <c r="C113" s="140" t="s">
        <v>594</v>
      </c>
      <c r="D113" s="141">
        <v>0.54166666666666663</v>
      </c>
      <c r="E113" s="141">
        <v>0.66666666666666663</v>
      </c>
      <c r="F113" s="147">
        <f t="shared" si="1"/>
        <v>0.125</v>
      </c>
      <c r="H113" s="142" t="s">
        <v>604</v>
      </c>
      <c r="I113" s="141">
        <f>SUMIFS(F108:F122, C108:C122,H113)</f>
        <v>0</v>
      </c>
    </row>
    <row r="114" spans="1:9">
      <c r="A114" s="346"/>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46"/>
      <c r="B115" s="140" t="s">
        <v>610</v>
      </c>
      <c r="C115" s="140" t="s">
        <v>597</v>
      </c>
      <c r="D115" s="141">
        <v>0.70833333333333337</v>
      </c>
      <c r="E115" s="141">
        <v>0.75</v>
      </c>
      <c r="F115" s="147">
        <v>4.1666666666666664E-2</v>
      </c>
      <c r="H115" s="138" t="s">
        <v>608</v>
      </c>
      <c r="I115" s="139">
        <f>SUM(I109:I114)</f>
        <v>0.4375</v>
      </c>
    </row>
    <row r="116" spans="1:9">
      <c r="A116" s="346"/>
      <c r="B116" s="140" t="s">
        <v>1323</v>
      </c>
      <c r="C116" s="140" t="s">
        <v>600</v>
      </c>
      <c r="D116" s="141">
        <v>0.75</v>
      </c>
      <c r="E116" s="141">
        <v>0.79166666666666663</v>
      </c>
      <c r="F116" s="147">
        <f t="shared" si="1"/>
        <v>4.166666666666663E-2</v>
      </c>
      <c r="I116" s="143"/>
    </row>
    <row r="117" spans="1:9">
      <c r="A117" s="346"/>
      <c r="B117" s="140"/>
      <c r="C117" s="140"/>
      <c r="D117" s="141"/>
      <c r="E117" s="141"/>
      <c r="F117" s="147"/>
      <c r="I117" s="143"/>
    </row>
    <row r="118" spans="1:9">
      <c r="A118" s="346"/>
      <c r="B118" s="140"/>
      <c r="C118" s="140"/>
      <c r="D118" s="141"/>
      <c r="E118" s="141"/>
      <c r="F118" s="147"/>
    </row>
    <row r="119" spans="1:9">
      <c r="A119" s="346"/>
      <c r="B119" s="140"/>
      <c r="C119" s="140"/>
      <c r="D119" s="141"/>
      <c r="E119" s="141"/>
      <c r="F119" s="180"/>
    </row>
    <row r="120" spans="1:9">
      <c r="A120" s="346"/>
      <c r="B120" s="140"/>
      <c r="C120" s="140"/>
      <c r="D120" s="141"/>
      <c r="E120" s="182"/>
      <c r="F120" s="155"/>
    </row>
    <row r="121" spans="1:9">
      <c r="A121" s="346"/>
      <c r="B121" s="140"/>
      <c r="C121" s="140"/>
      <c r="D121" s="141"/>
      <c r="E121" s="182"/>
      <c r="F121" s="155"/>
    </row>
    <row r="122" spans="1:9">
      <c r="A122" s="347"/>
      <c r="B122" s="144"/>
      <c r="C122" s="144"/>
      <c r="D122" s="145"/>
      <c r="E122" s="183"/>
      <c r="F122" s="157"/>
    </row>
    <row r="123" spans="1:9">
      <c r="A123" s="355" t="s">
        <v>16</v>
      </c>
      <c r="C123" s="146" t="s">
        <v>594</v>
      </c>
      <c r="D123" s="147">
        <v>0</v>
      </c>
      <c r="E123" s="147">
        <v>0</v>
      </c>
      <c r="F123" s="181">
        <f>E123-D123</f>
        <v>0</v>
      </c>
      <c r="H123" s="149" t="s">
        <v>595</v>
      </c>
      <c r="I123" s="149" t="s">
        <v>596</v>
      </c>
    </row>
    <row r="124" spans="1:9">
      <c r="A124" s="356"/>
      <c r="B124" s="146" t="s">
        <v>1324</v>
      </c>
      <c r="C124" s="140" t="s">
        <v>594</v>
      </c>
      <c r="D124" s="141">
        <v>0.35416666666666669</v>
      </c>
      <c r="E124" s="141">
        <v>0.47916666666666669</v>
      </c>
      <c r="F124" s="159">
        <f>E124-D124</f>
        <v>0.125</v>
      </c>
      <c r="H124" s="114" t="s">
        <v>594</v>
      </c>
      <c r="I124" s="143">
        <f>SUMIFS(F123:F137, C123:C137,H124)</f>
        <v>0.27777777777777768</v>
      </c>
    </row>
    <row r="125" spans="1:9">
      <c r="A125" s="356"/>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56"/>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56"/>
      <c r="B127" s="146" t="s">
        <v>655</v>
      </c>
      <c r="C127" s="140" t="s">
        <v>602</v>
      </c>
      <c r="D127" s="141">
        <v>0.54166666666666663</v>
      </c>
      <c r="E127" s="141">
        <v>0.5625</v>
      </c>
      <c r="F127" s="159">
        <f>E127-D127</f>
        <v>2.083333333333337E-2</v>
      </c>
      <c r="H127" s="114" t="s">
        <v>597</v>
      </c>
      <c r="I127" s="143">
        <f>SUMIFS(F123:F137, C123:C137,H127)</f>
        <v>4.7916666666666607E-2</v>
      </c>
    </row>
    <row r="128" spans="1:9">
      <c r="A128" s="356"/>
      <c r="B128" s="165" t="s">
        <v>807</v>
      </c>
      <c r="C128" s="140" t="s">
        <v>598</v>
      </c>
      <c r="D128" s="141">
        <v>0.5625</v>
      </c>
      <c r="E128" s="141">
        <v>0.56944444444444442</v>
      </c>
      <c r="F128" s="159">
        <f>E128-D128</f>
        <v>6.9444444444444198E-3</v>
      </c>
      <c r="H128" s="114" t="s">
        <v>604</v>
      </c>
      <c r="I128" s="143">
        <f>SUMIFS(F123:F137, C123:C137,H128)</f>
        <v>0</v>
      </c>
    </row>
    <row r="129" spans="1:9">
      <c r="A129" s="356"/>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56"/>
      <c r="B130" s="176" t="s">
        <v>1327</v>
      </c>
      <c r="C130" s="140" t="s">
        <v>594</v>
      </c>
      <c r="D130" s="141">
        <v>0.63888888888888895</v>
      </c>
      <c r="E130" s="141">
        <v>0.70138888888888884</v>
      </c>
      <c r="F130" s="159">
        <f>E130-D130</f>
        <v>6.2499999999999889E-2</v>
      </c>
      <c r="H130" s="150" t="s">
        <v>608</v>
      </c>
      <c r="I130" s="149">
        <f>SUM(I124:I129)</f>
        <v>0.39513888888888876</v>
      </c>
    </row>
    <row r="131" spans="1:9">
      <c r="A131" s="356"/>
      <c r="B131" s="165" t="s">
        <v>610</v>
      </c>
      <c r="C131" s="140" t="s">
        <v>597</v>
      </c>
      <c r="D131" s="141">
        <v>0.70208333333333339</v>
      </c>
      <c r="E131" s="141">
        <v>0.75</v>
      </c>
      <c r="F131" s="159">
        <f>E131-D131</f>
        <v>4.7916666666666607E-2</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46"/>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46"/>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52"/>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46"/>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46"/>
      <c r="B143" s="165" t="s">
        <v>807</v>
      </c>
      <c r="C143" s="140" t="s">
        <v>598</v>
      </c>
      <c r="D143" s="141">
        <v>0.5625</v>
      </c>
      <c r="E143" s="141">
        <v>0.56944444444444442</v>
      </c>
      <c r="F143" s="173">
        <v>6.9444444444444441E-3</v>
      </c>
      <c r="H143" s="142" t="s">
        <v>604</v>
      </c>
      <c r="I143" s="141">
        <f>SUMIFS(F138:F152, C138:C152,H143)</f>
        <v>0</v>
      </c>
    </row>
    <row r="144" spans="1:9">
      <c r="A144" s="346"/>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46"/>
      <c r="B145" s="176" t="s">
        <v>1322</v>
      </c>
      <c r="C145" s="140" t="s">
        <v>594</v>
      </c>
      <c r="D145" s="141">
        <v>0.63888888888888895</v>
      </c>
      <c r="E145" s="141">
        <v>0.70138888888888884</v>
      </c>
      <c r="F145" s="147">
        <f>E145-D145</f>
        <v>6.2499999999999889E-2</v>
      </c>
      <c r="H145" s="138" t="s">
        <v>608</v>
      </c>
      <c r="I145" s="139">
        <f>SUM(I139:I144)</f>
        <v>0.39513888888888876</v>
      </c>
    </row>
    <row r="146" spans="1:9">
      <c r="A146" s="346"/>
      <c r="B146" s="165" t="s">
        <v>610</v>
      </c>
      <c r="C146" s="140" t="s">
        <v>597</v>
      </c>
      <c r="D146" s="141">
        <v>0.70208333333333339</v>
      </c>
      <c r="E146" s="141">
        <v>0.75</v>
      </c>
      <c r="F146" s="147">
        <f>E146-D146</f>
        <v>4.7916666666666607E-2</v>
      </c>
    </row>
    <row r="147" spans="1:9">
      <c r="A147" s="346"/>
      <c r="B147" s="165"/>
      <c r="C147" s="140"/>
      <c r="D147" s="141"/>
      <c r="E147" s="141"/>
      <c r="F147" s="147">
        <f>E147-D147</f>
        <v>0</v>
      </c>
    </row>
    <row r="148" spans="1:9">
      <c r="A148" s="346"/>
      <c r="B148" s="165"/>
      <c r="C148" s="146"/>
      <c r="D148" s="174"/>
      <c r="E148" s="175"/>
      <c r="F148" s="173">
        <v>0</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1332</v>
      </c>
      <c r="C2" t="s">
        <v>594</v>
      </c>
      <c r="D2" s="141">
        <v>0.35416666666666669</v>
      </c>
      <c r="E2" s="141">
        <v>0.375</v>
      </c>
      <c r="F2" s="141">
        <f>E2-D2</f>
        <v>2.0833333333333315E-2</v>
      </c>
      <c r="H2" s="139" t="s">
        <v>595</v>
      </c>
      <c r="I2" s="139" t="s">
        <v>596</v>
      </c>
      <c r="Q2" t="s">
        <v>594</v>
      </c>
    </row>
    <row r="3" spans="1:17">
      <c r="A3" s="346"/>
      <c r="B3" s="140" t="s">
        <v>615</v>
      </c>
      <c r="C3" s="140" t="s">
        <v>597</v>
      </c>
      <c r="D3" s="141">
        <v>0.3756944444444445</v>
      </c>
      <c r="E3" s="141">
        <v>0.3923611111111111</v>
      </c>
      <c r="F3" s="141">
        <f>E3-D3</f>
        <v>1.6666666666666607E-2</v>
      </c>
      <c r="H3" s="142" t="s">
        <v>594</v>
      </c>
      <c r="I3" s="141">
        <f>SUMIFS(F2:F16, C2:C16,H3)</f>
        <v>0.25069444444444444</v>
      </c>
      <c r="Q3" t="s">
        <v>598</v>
      </c>
    </row>
    <row r="4" spans="1:17">
      <c r="A4" s="346"/>
      <c r="B4" s="140" t="s">
        <v>1333</v>
      </c>
      <c r="C4" s="140" t="s">
        <v>598</v>
      </c>
      <c r="D4" s="141">
        <v>0.3923611111111111</v>
      </c>
      <c r="E4" s="141">
        <v>0.39930555555555558</v>
      </c>
      <c r="F4" s="141">
        <f>E4-D4</f>
        <v>6.9444444444444753E-3</v>
      </c>
      <c r="H4" s="142" t="s">
        <v>598</v>
      </c>
      <c r="I4" s="141">
        <f>SUMIFS(F2:F16, C2:C16,H4)</f>
        <v>6.9444444444444753E-3</v>
      </c>
      <c r="Q4" t="s">
        <v>600</v>
      </c>
    </row>
    <row r="5" spans="1:17">
      <c r="A5" s="346"/>
      <c r="B5" s="140" t="s">
        <v>1334</v>
      </c>
      <c r="C5" s="140" t="s">
        <v>594</v>
      </c>
      <c r="D5" s="141">
        <v>0.39999999999999997</v>
      </c>
      <c r="E5" s="141">
        <v>0.4375</v>
      </c>
      <c r="F5" s="141">
        <f>E5-D5</f>
        <v>3.7500000000000033E-2</v>
      </c>
      <c r="H5" s="142" t="s">
        <v>600</v>
      </c>
      <c r="I5" s="141">
        <f>SUMIFS(F2:F16, C2:C16,H5)</f>
        <v>4.1666666666666685E-2</v>
      </c>
      <c r="Q5" t="s">
        <v>597</v>
      </c>
    </row>
    <row r="6" spans="1:17">
      <c r="A6" s="346"/>
      <c r="B6" s="140" t="s">
        <v>601</v>
      </c>
      <c r="C6" s="140" t="s">
        <v>602</v>
      </c>
      <c r="D6" s="141">
        <v>0.4381944444444445</v>
      </c>
      <c r="E6" s="141">
        <v>0.44791666666666669</v>
      </c>
      <c r="F6" s="141">
        <f>E6-D6</f>
        <v>9.7222222222221877E-3</v>
      </c>
      <c r="H6" s="142" t="s">
        <v>597</v>
      </c>
      <c r="I6" s="141">
        <f>SUMIFS(F2:F16, C2:C16,H6)</f>
        <v>1.6666666666666607E-2</v>
      </c>
      <c r="Q6" t="s">
        <v>604</v>
      </c>
    </row>
    <row r="7" spans="1:17">
      <c r="A7" s="346"/>
      <c r="B7" s="140" t="s">
        <v>631</v>
      </c>
      <c r="C7" s="140" t="s">
        <v>600</v>
      </c>
      <c r="D7" s="141">
        <v>0.47916666666666669</v>
      </c>
      <c r="E7" s="141">
        <v>0.52083333333333337</v>
      </c>
      <c r="F7" s="141">
        <f>E7-D7</f>
        <v>4.1666666666666685E-2</v>
      </c>
      <c r="H7" s="142" t="s">
        <v>604</v>
      </c>
      <c r="I7" s="141">
        <f>SUMIFS(F2:F16, C2:C16,H7)</f>
        <v>0</v>
      </c>
      <c r="Q7" t="s">
        <v>602</v>
      </c>
    </row>
    <row r="8" spans="1:17">
      <c r="A8" s="346"/>
      <c r="B8" s="140" t="s">
        <v>1335</v>
      </c>
      <c r="C8" s="140" t="s">
        <v>594</v>
      </c>
      <c r="D8" s="141">
        <v>0.52152777777777781</v>
      </c>
      <c r="E8" s="141">
        <v>0.54166666666666663</v>
      </c>
      <c r="F8" s="141">
        <f>E8-D8</f>
        <v>2.0138888888888817E-2</v>
      </c>
      <c r="H8" s="142" t="s">
        <v>602</v>
      </c>
      <c r="I8" s="141">
        <f>SUMIFS(F2:F16, C2:C16,H8)</f>
        <v>4.3055555555555403E-2</v>
      </c>
    </row>
    <row r="9" spans="1:17">
      <c r="A9" s="346"/>
      <c r="B9" s="140" t="s">
        <v>619</v>
      </c>
      <c r="C9" s="140" t="s">
        <v>602</v>
      </c>
      <c r="D9" s="141">
        <v>0.54236111111111118</v>
      </c>
      <c r="E9" s="141">
        <v>0.56597222222222221</v>
      </c>
      <c r="F9" s="141">
        <f>E9-D9</f>
        <v>2.3611111111111027E-2</v>
      </c>
      <c r="H9" s="138" t="s">
        <v>608</v>
      </c>
      <c r="I9" s="139">
        <f>SUM(I3:I8)</f>
        <v>0.35902777777777761</v>
      </c>
    </row>
    <row r="10" spans="1:17">
      <c r="A10" s="346"/>
      <c r="B10" s="140" t="s">
        <v>1336</v>
      </c>
      <c r="C10" s="140" t="s">
        <v>594</v>
      </c>
      <c r="D10" s="141">
        <v>0.56597222222222221</v>
      </c>
      <c r="E10" s="141">
        <v>0.625</v>
      </c>
      <c r="F10" s="141">
        <f>E10-D10</f>
        <v>5.902777777777779E-2</v>
      </c>
      <c r="I10" s="143"/>
    </row>
    <row r="11" spans="1:17">
      <c r="A11" s="346"/>
      <c r="B11" s="140" t="s">
        <v>612</v>
      </c>
      <c r="C11" s="140" t="s">
        <v>602</v>
      </c>
      <c r="D11" s="141">
        <v>0.62569444444444444</v>
      </c>
      <c r="E11" s="141">
        <v>0.63541666666666663</v>
      </c>
      <c r="F11" s="141">
        <f>E11-D11</f>
        <v>9.7222222222221877E-3</v>
      </c>
      <c r="I11" s="143"/>
    </row>
    <row r="12" spans="1:17">
      <c r="A12" s="346"/>
      <c r="B12" s="140" t="s">
        <v>1337</v>
      </c>
      <c r="C12" s="140" t="s">
        <v>594</v>
      </c>
      <c r="D12" s="141">
        <v>0.63611111111111118</v>
      </c>
      <c r="E12" s="141">
        <v>0.70833333333333337</v>
      </c>
      <c r="F12" s="141">
        <f>E12-D12</f>
        <v>7.2222222222222188E-2</v>
      </c>
    </row>
    <row r="13" spans="1:17">
      <c r="A13" s="346"/>
      <c r="B13" s="140" t="s">
        <v>1338</v>
      </c>
      <c r="C13" s="140" t="s">
        <v>594</v>
      </c>
      <c r="D13" s="141">
        <v>0.7090277777777777</v>
      </c>
      <c r="E13" s="141">
        <v>0.75</v>
      </c>
      <c r="F13" s="141">
        <f>E13-D13</f>
        <v>4.0972222222222299E-2</v>
      </c>
    </row>
    <row r="14" spans="1:17">
      <c r="A14" s="346"/>
      <c r="B14" s="140"/>
      <c r="C14" s="140" t="s">
        <v>597</v>
      </c>
      <c r="D14" s="141">
        <v>0</v>
      </c>
      <c r="E14" s="141">
        <v>0</v>
      </c>
      <c r="F14" s="141">
        <f>E14-D14</f>
        <v>0</v>
      </c>
    </row>
    <row r="15" spans="1:17">
      <c r="A15" s="346"/>
      <c r="B15" s="140"/>
      <c r="C15" s="140" t="s">
        <v>598</v>
      </c>
      <c r="D15" s="141">
        <v>0</v>
      </c>
      <c r="E15" s="141">
        <v>0</v>
      </c>
      <c r="F15" s="141">
        <f>E15-D15</f>
        <v>0</v>
      </c>
    </row>
    <row r="16" spans="1:17">
      <c r="A16" s="346"/>
      <c r="B16" s="140"/>
      <c r="C16" s="140"/>
      <c r="D16" s="141"/>
      <c r="E16" s="141"/>
      <c r="F16" s="141">
        <v>0</v>
      </c>
    </row>
    <row r="17" spans="1:9">
      <c r="A17" s="346" t="s">
        <v>704</v>
      </c>
      <c r="B17" s="140" t="s">
        <v>615</v>
      </c>
      <c r="C17" s="140" t="s">
        <v>597</v>
      </c>
      <c r="D17" s="141">
        <v>0.375</v>
      </c>
      <c r="E17" s="141">
        <v>0.3923611111111111</v>
      </c>
      <c r="F17" s="141">
        <f>E17-D17</f>
        <v>1.7361111111111105E-2</v>
      </c>
      <c r="H17" s="139" t="s">
        <v>595</v>
      </c>
      <c r="I17" s="139" t="s">
        <v>596</v>
      </c>
    </row>
    <row r="18" spans="1:9">
      <c r="A18" s="346"/>
      <c r="B18" s="140" t="s">
        <v>934</v>
      </c>
      <c r="C18" s="140" t="s">
        <v>598</v>
      </c>
      <c r="D18" s="141">
        <v>0.3923611111111111</v>
      </c>
      <c r="E18" s="141">
        <v>0.39930555555555558</v>
      </c>
      <c r="F18" s="141">
        <f>E18-D18</f>
        <v>6.9444444444444753E-3</v>
      </c>
      <c r="H18" s="142" t="s">
        <v>594</v>
      </c>
      <c r="I18" s="141">
        <f>SUMIFS(F17:F31, C17:C31,H18)</f>
        <v>0.26736111111111105</v>
      </c>
    </row>
    <row r="19" spans="1:9">
      <c r="A19" s="346"/>
      <c r="B19" s="140" t="s">
        <v>1339</v>
      </c>
      <c r="C19" s="140" t="s">
        <v>594</v>
      </c>
      <c r="D19" s="141">
        <v>0.39930555555555558</v>
      </c>
      <c r="E19" s="141">
        <v>0.46875</v>
      </c>
      <c r="F19" s="141">
        <f>E19-D19</f>
        <v>6.944444444444442E-2</v>
      </c>
      <c r="H19" s="142" t="s">
        <v>598</v>
      </c>
      <c r="I19" s="141">
        <f>SUMIFS(F17:F31, C17:C31,H19)</f>
        <v>6.9444444444444753E-3</v>
      </c>
    </row>
    <row r="20" spans="1:9">
      <c r="A20" s="346"/>
      <c r="B20" s="140" t="s">
        <v>638</v>
      </c>
      <c r="C20" s="140" t="s">
        <v>602</v>
      </c>
      <c r="D20" s="141">
        <v>0.46875</v>
      </c>
      <c r="E20" s="141">
        <v>0.47916666666666669</v>
      </c>
      <c r="F20" s="141">
        <f>E20-D20</f>
        <v>1.0416666666666685E-2</v>
      </c>
      <c r="H20" s="142" t="s">
        <v>600</v>
      </c>
      <c r="I20" s="141">
        <f>SUMIFS(F17:F31, C17:C31,H20)</f>
        <v>4.1666666666666685E-2</v>
      </c>
    </row>
    <row r="21" spans="1:9">
      <c r="A21" s="346"/>
      <c r="B21" s="140" t="s">
        <v>676</v>
      </c>
      <c r="C21" s="140" t="s">
        <v>600</v>
      </c>
      <c r="D21" s="141">
        <v>0.47916666666666669</v>
      </c>
      <c r="E21" s="141">
        <v>0.52083333333333337</v>
      </c>
      <c r="F21" s="141">
        <f>E21-D21</f>
        <v>4.1666666666666685E-2</v>
      </c>
      <c r="H21" s="142" t="s">
        <v>597</v>
      </c>
      <c r="I21" s="141">
        <f>SUMIFS(F17:F31, C17:C31,H21)</f>
        <v>1.7361111111111105E-2</v>
      </c>
    </row>
    <row r="22" spans="1:9">
      <c r="A22" s="346"/>
      <c r="B22" s="140" t="s">
        <v>1340</v>
      </c>
      <c r="C22" s="140" t="s">
        <v>594</v>
      </c>
      <c r="D22" s="141">
        <v>0.52083333333333337</v>
      </c>
      <c r="E22" s="141">
        <v>0.5625</v>
      </c>
      <c r="F22" s="141">
        <f>E22-D22</f>
        <v>4.166666666666663E-2</v>
      </c>
      <c r="H22" s="142" t="s">
        <v>604</v>
      </c>
      <c r="I22" s="141">
        <f>SUMIFS(F17:F31, C17:C31,H22)</f>
        <v>0</v>
      </c>
    </row>
    <row r="23" spans="1:9">
      <c r="A23" s="346"/>
      <c r="B23" s="140" t="s">
        <v>655</v>
      </c>
      <c r="C23" s="140" t="s">
        <v>602</v>
      </c>
      <c r="D23" s="141">
        <v>0.5625</v>
      </c>
      <c r="E23" s="141">
        <v>0.58333333333333337</v>
      </c>
      <c r="F23" s="141">
        <f>E23-D23</f>
        <v>2.083333333333337E-2</v>
      </c>
      <c r="H23" s="142" t="s">
        <v>602</v>
      </c>
      <c r="I23" s="141">
        <f>SUMIFS(F17:F31, C17:C31,H23)</f>
        <v>3.1250000000000056E-2</v>
      </c>
    </row>
    <row r="24" spans="1:9">
      <c r="A24" s="346"/>
      <c r="B24" s="140" t="s">
        <v>1341</v>
      </c>
      <c r="C24" s="140" t="s">
        <v>594</v>
      </c>
      <c r="D24" s="141">
        <v>0.59375</v>
      </c>
      <c r="E24" s="141">
        <v>0.75</v>
      </c>
      <c r="F24" s="141">
        <f>E24-D24</f>
        <v>0.15625</v>
      </c>
      <c r="H24" s="138" t="s">
        <v>608</v>
      </c>
      <c r="I24" s="139">
        <f>SUM(I18:I23)</f>
        <v>0.36458333333333337</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1243</v>
      </c>
      <c r="C32" s="140" t="s">
        <v>594</v>
      </c>
      <c r="D32" s="153">
        <v>0.35416666666666669</v>
      </c>
      <c r="E32" s="153">
        <v>0.375</v>
      </c>
      <c r="F32" s="141">
        <f>E32-D32</f>
        <v>2.0833333333333315E-2</v>
      </c>
      <c r="H32" s="139" t="s">
        <v>595</v>
      </c>
      <c r="I32" s="139" t="s">
        <v>596</v>
      </c>
    </row>
    <row r="33" spans="1:9">
      <c r="A33" s="346"/>
      <c r="B33" s="140" t="s">
        <v>1342</v>
      </c>
      <c r="C33" s="140" t="s">
        <v>597</v>
      </c>
      <c r="D33" s="153">
        <v>0.375</v>
      </c>
      <c r="E33" s="153">
        <v>0.41666666666666669</v>
      </c>
      <c r="F33" s="141">
        <f>E33-D33</f>
        <v>4.1666666666666685E-2</v>
      </c>
      <c r="H33" s="142" t="s">
        <v>594</v>
      </c>
      <c r="I33" s="141">
        <f>SUMIFS(F32:F47, C32:C47,H33)</f>
        <v>0.30208333333333331</v>
      </c>
    </row>
    <row r="34" spans="1:9">
      <c r="A34" s="346"/>
      <c r="B34" s="140" t="s">
        <v>1343</v>
      </c>
      <c r="C34" s="140" t="s">
        <v>594</v>
      </c>
      <c r="D34" s="153">
        <v>0.41666666666666669</v>
      </c>
      <c r="E34" s="153">
        <v>0.47916666666666669</v>
      </c>
      <c r="F34" s="141">
        <f>E34-D34</f>
        <v>6.25E-2</v>
      </c>
      <c r="H34" s="142" t="s">
        <v>598</v>
      </c>
      <c r="I34" s="141">
        <f>SUMIFS(F32:F47, C32:C47,H34)</f>
        <v>0</v>
      </c>
    </row>
    <row r="35" spans="1:9">
      <c r="A35" s="346"/>
      <c r="B35" s="140" t="s">
        <v>1344</v>
      </c>
      <c r="C35" s="140" t="s">
        <v>600</v>
      </c>
      <c r="D35" s="153">
        <v>0.47916666666666669</v>
      </c>
      <c r="E35" s="141">
        <v>0.53125</v>
      </c>
      <c r="F35" s="141">
        <f>E35-D35</f>
        <v>5.2083333333333315E-2</v>
      </c>
      <c r="H35" s="142" t="s">
        <v>600</v>
      </c>
      <c r="I35" s="141">
        <f>SUMIFS(F32:F47, C32:C47,H35)</f>
        <v>5.2083333333333315E-2</v>
      </c>
    </row>
    <row r="36" spans="1:9">
      <c r="A36" s="346"/>
      <c r="B36" s="140" t="s">
        <v>655</v>
      </c>
      <c r="C36" s="140" t="s">
        <v>602</v>
      </c>
      <c r="D36" s="141">
        <v>0.54166666666666663</v>
      </c>
      <c r="E36" s="141">
        <v>0.58333333333333337</v>
      </c>
      <c r="F36" s="141">
        <f>E36-D36</f>
        <v>4.1666666666666741E-2</v>
      </c>
      <c r="H36" s="142" t="s">
        <v>597</v>
      </c>
      <c r="I36" s="141">
        <f>SUMIFS(F32:F47, C32:C47,H36)</f>
        <v>4.1666666666666685E-2</v>
      </c>
    </row>
    <row r="37" spans="1:9">
      <c r="A37" s="346"/>
      <c r="B37" s="140" t="s">
        <v>1345</v>
      </c>
      <c r="C37" s="140" t="s">
        <v>594</v>
      </c>
      <c r="D37" s="141">
        <v>0.59375</v>
      </c>
      <c r="E37" s="141">
        <v>0.66666666666666663</v>
      </c>
      <c r="F37" s="141">
        <f>E37-D37</f>
        <v>7.291666666666663E-2</v>
      </c>
      <c r="H37" s="142" t="s">
        <v>604</v>
      </c>
      <c r="I37" s="141">
        <f>SUMIFS(F32:F47, C32:C47,H37)</f>
        <v>0</v>
      </c>
    </row>
    <row r="38" spans="1:9">
      <c r="A38" s="346"/>
      <c r="B38" s="140" t="s">
        <v>1346</v>
      </c>
      <c r="C38" s="140" t="s">
        <v>594</v>
      </c>
      <c r="D38" s="141">
        <v>0.67013888888888884</v>
      </c>
      <c r="E38" s="141">
        <v>0.81597222222222221</v>
      </c>
      <c r="F38" s="141">
        <f>E38-D38</f>
        <v>0.14583333333333337</v>
      </c>
      <c r="H38" s="142" t="s">
        <v>602</v>
      </c>
      <c r="I38" s="141">
        <f>SUMIFS(F32:F47, C32:C47,H38)</f>
        <v>4.1666666666666741E-2</v>
      </c>
    </row>
    <row r="39" spans="1:9">
      <c r="A39" s="346"/>
      <c r="B39" s="140" t="s">
        <v>1347</v>
      </c>
      <c r="C39" s="140"/>
      <c r="D39" s="141"/>
      <c r="E39" s="141"/>
      <c r="F39" s="141">
        <f>E39-D39</f>
        <v>0</v>
      </c>
      <c r="H39" s="138" t="s">
        <v>608</v>
      </c>
      <c r="I39" s="139">
        <f>SUM(I33:I38)</f>
        <v>0.43750000000000006</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6" t="s">
        <v>947</v>
      </c>
      <c r="C48" s="140" t="s">
        <v>597</v>
      </c>
      <c r="D48" s="141">
        <v>0.375</v>
      </c>
      <c r="E48" s="141">
        <v>0.3923611111111111</v>
      </c>
      <c r="F48" s="141">
        <f>E48-D48</f>
        <v>1.7361111111111105E-2</v>
      </c>
      <c r="H48" s="139" t="s">
        <v>595</v>
      </c>
      <c r="I48" s="139" t="s">
        <v>596</v>
      </c>
    </row>
    <row r="49" spans="1:9">
      <c r="A49" s="346"/>
      <c r="B49" s="140" t="s">
        <v>903</v>
      </c>
      <c r="C49" s="140" t="s">
        <v>597</v>
      </c>
      <c r="D49" s="141">
        <v>0.3923611111111111</v>
      </c>
      <c r="E49" s="141">
        <v>0.39930555555555558</v>
      </c>
      <c r="F49" s="141">
        <f>E49-D49</f>
        <v>6.9444444444444753E-3</v>
      </c>
      <c r="H49" s="142" t="s">
        <v>594</v>
      </c>
      <c r="I49" s="141">
        <f>SUMIFS(F48:F62, C48:C62,H49)</f>
        <v>0.29166666666666663</v>
      </c>
    </row>
    <row r="50" spans="1:9">
      <c r="A50" s="346"/>
      <c r="B50" s="140" t="s">
        <v>1162</v>
      </c>
      <c r="C50" s="140" t="s">
        <v>602</v>
      </c>
      <c r="D50" s="141">
        <v>0.39930555555555558</v>
      </c>
      <c r="E50" s="141">
        <v>0.40625</v>
      </c>
      <c r="F50" s="141">
        <f>E50-D50</f>
        <v>6.9444444444444198E-3</v>
      </c>
      <c r="H50" s="142" t="s">
        <v>598</v>
      </c>
      <c r="I50" s="141">
        <f>SUMIFS(F48:F62, C48:C62,H50)</f>
        <v>0</v>
      </c>
    </row>
    <row r="51" spans="1:9">
      <c r="A51" s="346"/>
      <c r="B51" s="140" t="s">
        <v>1348</v>
      </c>
      <c r="C51" s="140" t="s">
        <v>594</v>
      </c>
      <c r="D51" s="141">
        <v>0.40625</v>
      </c>
      <c r="E51" s="141">
        <v>0.47916666666666669</v>
      </c>
      <c r="F51" s="141">
        <f>E51-D51</f>
        <v>7.2916666666666685E-2</v>
      </c>
      <c r="H51" s="142" t="s">
        <v>600</v>
      </c>
      <c r="I51" s="141">
        <f>SUMIFS(F48:F62, C48:C62,H51)</f>
        <v>2.083333333333337E-2</v>
      </c>
    </row>
    <row r="52" spans="1:9">
      <c r="A52" s="346"/>
      <c r="B52" s="140" t="s">
        <v>631</v>
      </c>
      <c r="C52" s="140" t="s">
        <v>594</v>
      </c>
      <c r="D52" s="141">
        <v>0.47916666666666669</v>
      </c>
      <c r="E52" s="141">
        <v>0.52083333333333337</v>
      </c>
      <c r="F52" s="141">
        <f>E52-D52</f>
        <v>4.1666666666666685E-2</v>
      </c>
      <c r="H52" s="142" t="s">
        <v>597</v>
      </c>
      <c r="I52" s="141">
        <f>SUMIFS(F48:F62, C48:C62,H52)</f>
        <v>2.430555555555558E-2</v>
      </c>
    </row>
    <row r="53" spans="1:9">
      <c r="A53" s="346"/>
      <c r="B53" s="165" t="s">
        <v>1349</v>
      </c>
      <c r="C53" s="140" t="s">
        <v>594</v>
      </c>
      <c r="D53" s="141">
        <v>0.52083333333333337</v>
      </c>
      <c r="E53" s="141">
        <v>0.5625</v>
      </c>
      <c r="F53" s="141">
        <f>E53-D53</f>
        <v>4.166666666666663E-2</v>
      </c>
      <c r="H53" s="142" t="s">
        <v>604</v>
      </c>
      <c r="I53" s="141">
        <f>SUMIFS(F48:F62, C48:C62,H53)</f>
        <v>0</v>
      </c>
    </row>
    <row r="54" spans="1:9">
      <c r="A54" s="346"/>
      <c r="B54" s="165" t="s">
        <v>655</v>
      </c>
      <c r="C54" s="140" t="s">
        <v>602</v>
      </c>
      <c r="D54" s="141">
        <v>0.5625</v>
      </c>
      <c r="E54" s="141">
        <v>0.58333333333333337</v>
      </c>
      <c r="F54" s="141">
        <f>E54-D54</f>
        <v>2.083333333333337E-2</v>
      </c>
      <c r="H54" s="142" t="s">
        <v>602</v>
      </c>
      <c r="I54" s="141">
        <f>SUMIFS(F48:F62, C48:C62,H54)</f>
        <v>3.819444444444442E-2</v>
      </c>
    </row>
    <row r="55" spans="1:9">
      <c r="A55" s="346"/>
      <c r="B55" s="165" t="s">
        <v>1350</v>
      </c>
      <c r="C55" s="140" t="s">
        <v>594</v>
      </c>
      <c r="D55" s="141">
        <v>0.58333333333333337</v>
      </c>
      <c r="E55" s="141">
        <v>0.65625</v>
      </c>
      <c r="F55" s="141">
        <f>E55-D55</f>
        <v>7.291666666666663E-2</v>
      </c>
      <c r="H55" s="138" t="s">
        <v>608</v>
      </c>
      <c r="I55" s="139">
        <f>SUM(I49:I54)</f>
        <v>0.375</v>
      </c>
    </row>
    <row r="56" spans="1:9">
      <c r="A56" s="346"/>
      <c r="B56" t="s">
        <v>1351</v>
      </c>
      <c r="C56" s="140" t="s">
        <v>600</v>
      </c>
      <c r="D56" s="141">
        <v>0.65625</v>
      </c>
      <c r="E56" s="141">
        <v>0.67708333333333337</v>
      </c>
      <c r="F56" s="141">
        <f>E56-D56</f>
        <v>2.083333333333337E-2</v>
      </c>
      <c r="I56" s="143"/>
    </row>
    <row r="57" spans="1:9">
      <c r="A57" s="346"/>
      <c r="B57" s="140" t="s">
        <v>1162</v>
      </c>
      <c r="C57" s="140" t="s">
        <v>602</v>
      </c>
      <c r="D57" s="141">
        <v>0.67708333333333337</v>
      </c>
      <c r="E57" s="141">
        <v>0.6875</v>
      </c>
      <c r="F57" s="141">
        <f>E57-D57</f>
        <v>1.041666666666663E-2</v>
      </c>
      <c r="I57" s="143"/>
    </row>
    <row r="58" spans="1:9">
      <c r="A58" s="346"/>
      <c r="B58" s="140" t="s">
        <v>1352</v>
      </c>
      <c r="C58" s="140" t="s">
        <v>594</v>
      </c>
      <c r="D58" s="141">
        <v>0.6875</v>
      </c>
      <c r="E58" s="141">
        <v>0.75</v>
      </c>
      <c r="F58" s="141">
        <f>E58-D58</f>
        <v>6.25E-2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261</v>
      </c>
      <c r="C63" s="184" t="s">
        <v>597</v>
      </c>
      <c r="D63" s="185">
        <v>0.375</v>
      </c>
      <c r="E63" s="185">
        <v>0.39583333333333331</v>
      </c>
      <c r="F63" s="186">
        <f>E63-D63</f>
        <v>2.0833333333333315E-2</v>
      </c>
      <c r="H63" s="139" t="s">
        <v>595</v>
      </c>
      <c r="I63" s="139" t="s">
        <v>596</v>
      </c>
    </row>
    <row r="64" spans="1:9">
      <c r="A64" s="359"/>
      <c r="B64" s="144" t="s">
        <v>601</v>
      </c>
      <c r="C64" s="140" t="s">
        <v>602</v>
      </c>
      <c r="D64" s="141">
        <v>0.39583333333333331</v>
      </c>
      <c r="E64" s="141">
        <v>0.40625</v>
      </c>
      <c r="F64" s="187">
        <f>E64-D64</f>
        <v>1.0416666666666685E-2</v>
      </c>
      <c r="H64" s="142" t="s">
        <v>594</v>
      </c>
      <c r="I64" s="141">
        <f>SUMIFS(F63:F77, C63:C77,H64)</f>
        <v>0.23958333333333331</v>
      </c>
    </row>
    <row r="65" spans="1:9">
      <c r="A65" s="360"/>
      <c r="B65" s="162" t="s">
        <v>807</v>
      </c>
      <c r="C65" s="163" t="s">
        <v>594</v>
      </c>
      <c r="D65" s="141">
        <v>0.40625</v>
      </c>
      <c r="E65" s="141">
        <v>0.41666666666666669</v>
      </c>
      <c r="F65" s="187">
        <f>E65-D65</f>
        <v>1.0416666666666685E-2</v>
      </c>
      <c r="H65" s="142" t="s">
        <v>598</v>
      </c>
      <c r="I65" s="141">
        <f>SUMIFS(F63:F77, C63:C77,H65)</f>
        <v>5.2083333333333259E-2</v>
      </c>
    </row>
    <row r="66" spans="1:9">
      <c r="A66" s="359"/>
      <c r="B66" s="45" t="s">
        <v>1353</v>
      </c>
      <c r="C66" s="140" t="s">
        <v>594</v>
      </c>
      <c r="D66" s="141">
        <v>0.41666666666666669</v>
      </c>
      <c r="E66" s="141">
        <v>0.47916666666666669</v>
      </c>
      <c r="F66" s="187">
        <f>E66-D66</f>
        <v>6.25E-2</v>
      </c>
      <c r="H66" s="142" t="s">
        <v>600</v>
      </c>
      <c r="I66" s="141">
        <f>SUMIFS(F63:F77, C63:C77,H66)</f>
        <v>3.125E-2</v>
      </c>
    </row>
    <row r="67" spans="1:9">
      <c r="A67" s="359"/>
      <c r="B67" s="140" t="s">
        <v>631</v>
      </c>
      <c r="C67" s="140" t="s">
        <v>597</v>
      </c>
      <c r="D67" s="141">
        <v>0.48055555555555557</v>
      </c>
      <c r="E67" s="141">
        <v>0.52083333333333337</v>
      </c>
      <c r="F67" s="187">
        <f>E67-D67</f>
        <v>4.0277777777777801E-2</v>
      </c>
      <c r="H67" s="142" t="s">
        <v>597</v>
      </c>
      <c r="I67" s="141">
        <f>SUMIFS(F63:F77, C63:C77,H67)</f>
        <v>6.1111111111111116E-2</v>
      </c>
    </row>
    <row r="68" spans="1:9">
      <c r="A68" s="359"/>
      <c r="B68" s="140" t="s">
        <v>655</v>
      </c>
      <c r="C68" s="140" t="s">
        <v>602</v>
      </c>
      <c r="D68" s="141">
        <v>0.52083333333333337</v>
      </c>
      <c r="E68" s="141">
        <v>0.55208333333333337</v>
      </c>
      <c r="F68" s="187">
        <f>E68-D68</f>
        <v>3.125E-2</v>
      </c>
      <c r="H68" s="142" t="s">
        <v>604</v>
      </c>
      <c r="I68" s="141">
        <f>SUMIFS(F63:F77, C63:C77,H68)</f>
        <v>0</v>
      </c>
    </row>
    <row r="69" spans="1:9">
      <c r="A69" s="359"/>
      <c r="B69" s="140" t="s">
        <v>1354</v>
      </c>
      <c r="C69" s="140" t="s">
        <v>594</v>
      </c>
      <c r="D69" s="141">
        <v>0.55208333333333337</v>
      </c>
      <c r="E69" s="141">
        <v>0.625</v>
      </c>
      <c r="F69" s="187">
        <f>E69-D69</f>
        <v>7.291666666666663E-2</v>
      </c>
      <c r="H69" s="142" t="s">
        <v>602</v>
      </c>
      <c r="I69" s="141">
        <f>SUMIFS(F63:F77, C63:C77,H69)</f>
        <v>4.1666666666666685E-2</v>
      </c>
    </row>
    <row r="70" spans="1:9">
      <c r="A70" s="359"/>
      <c r="B70" s="140" t="s">
        <v>1355</v>
      </c>
      <c r="C70" s="140" t="s">
        <v>600</v>
      </c>
      <c r="D70" s="141">
        <v>0.625</v>
      </c>
      <c r="E70" s="141">
        <v>0.65625</v>
      </c>
      <c r="F70" s="187">
        <f>E70-D70</f>
        <v>3.125E-2</v>
      </c>
      <c r="H70" s="138" t="s">
        <v>608</v>
      </c>
      <c r="I70" s="139">
        <f>SUM(I64:I69)</f>
        <v>0.42569444444444438</v>
      </c>
    </row>
    <row r="71" spans="1:9">
      <c r="A71" s="359"/>
      <c r="B71" s="140" t="s">
        <v>1356</v>
      </c>
      <c r="C71" s="140" t="s">
        <v>594</v>
      </c>
      <c r="D71" s="141">
        <v>0.65625</v>
      </c>
      <c r="E71" s="141">
        <v>0.71875</v>
      </c>
      <c r="F71" s="187">
        <f>E71-D71</f>
        <v>6.25E-2</v>
      </c>
      <c r="I71" s="143"/>
    </row>
    <row r="72" spans="1:9">
      <c r="A72" s="359"/>
      <c r="B72" s="140" t="s">
        <v>1357</v>
      </c>
      <c r="C72" s="140" t="s">
        <v>598</v>
      </c>
      <c r="D72" s="141">
        <v>0.71875</v>
      </c>
      <c r="E72" s="141">
        <v>0.72916666666666663</v>
      </c>
      <c r="F72" s="187">
        <f>E72-D72</f>
        <v>1.041666666666663E-2</v>
      </c>
      <c r="I72" s="143"/>
    </row>
    <row r="73" spans="1:9">
      <c r="A73" s="359"/>
      <c r="B73" s="140" t="s">
        <v>1358</v>
      </c>
      <c r="C73" s="140" t="s">
        <v>594</v>
      </c>
      <c r="D73" s="141">
        <v>0.72916666666666663</v>
      </c>
      <c r="E73" s="141">
        <v>0.76041666666666663</v>
      </c>
      <c r="F73" s="187">
        <f>E73-D73</f>
        <v>3.125E-2</v>
      </c>
    </row>
    <row r="74" spans="1:9">
      <c r="A74" s="359"/>
      <c r="B74" s="140" t="s">
        <v>1359</v>
      </c>
      <c r="C74" s="140" t="s">
        <v>598</v>
      </c>
      <c r="D74" s="141">
        <v>0.83333333333333337</v>
      </c>
      <c r="E74" s="141">
        <v>0.875</v>
      </c>
      <c r="F74" s="187">
        <f>E74-D74</f>
        <v>4.166666666666663E-2</v>
      </c>
    </row>
    <row r="75" spans="1:9">
      <c r="A75" s="359"/>
      <c r="B75" s="140"/>
      <c r="C75" s="140" t="s">
        <v>594</v>
      </c>
      <c r="D75" s="141">
        <v>0</v>
      </c>
      <c r="E75" s="141">
        <v>0</v>
      </c>
      <c r="F75" s="187">
        <f>E75-D75</f>
        <v>0</v>
      </c>
    </row>
    <row r="76" spans="1:9">
      <c r="A76" s="359"/>
      <c r="B76" s="140"/>
      <c r="C76" s="140" t="s">
        <v>594</v>
      </c>
      <c r="D76" s="141">
        <v>0</v>
      </c>
      <c r="E76" s="141">
        <v>0</v>
      </c>
      <c r="F76" s="187">
        <f>E76-D76</f>
        <v>0</v>
      </c>
    </row>
    <row r="77" spans="1:9">
      <c r="A77" s="361"/>
      <c r="B77" s="188"/>
      <c r="C77" s="188" t="s">
        <v>594</v>
      </c>
      <c r="D77" s="189">
        <v>0</v>
      </c>
      <c r="E77" s="189">
        <v>0</v>
      </c>
      <c r="F77" s="190">
        <f>E77-D77</f>
        <v>0</v>
      </c>
    </row>
    <row r="78" spans="1:9">
      <c r="A78" s="358" t="s">
        <v>28</v>
      </c>
      <c r="B78" s="146" t="s">
        <v>947</v>
      </c>
      <c r="C78" s="146" t="s">
        <v>597</v>
      </c>
      <c r="D78" s="147">
        <v>0.375</v>
      </c>
      <c r="E78" s="147">
        <v>0.3923611111111111</v>
      </c>
      <c r="F78" s="147">
        <f>E78-D78</f>
        <v>1.7361111111111105E-2</v>
      </c>
      <c r="H78" s="139" t="s">
        <v>595</v>
      </c>
      <c r="I78" s="139" t="s">
        <v>596</v>
      </c>
    </row>
    <row r="79" spans="1:9">
      <c r="A79" s="359"/>
      <c r="B79" s="140" t="s">
        <v>934</v>
      </c>
      <c r="C79" s="140" t="s">
        <v>598</v>
      </c>
      <c r="D79" s="141">
        <v>0.39305555555555555</v>
      </c>
      <c r="E79" s="141">
        <v>0.39930555555555558</v>
      </c>
      <c r="F79" s="141">
        <f>E79-D79</f>
        <v>6.2500000000000333E-3</v>
      </c>
      <c r="H79" s="142" t="s">
        <v>594</v>
      </c>
      <c r="I79" s="141">
        <f>SUMIFS(F78:F92, C78:C92,H79)</f>
        <v>0.30833333333333335</v>
      </c>
    </row>
    <row r="80" spans="1:9">
      <c r="A80" s="360"/>
      <c r="B80" s="140" t="s">
        <v>1339</v>
      </c>
      <c r="C80" s="140" t="s">
        <v>594</v>
      </c>
      <c r="D80" s="141">
        <v>0.39999999999999997</v>
      </c>
      <c r="E80" s="141">
        <v>0.46875</v>
      </c>
      <c r="F80" s="141">
        <f>E80-D80</f>
        <v>6.8750000000000033E-2</v>
      </c>
      <c r="H80" s="142" t="s">
        <v>598</v>
      </c>
      <c r="I80" s="141">
        <f>SUMIFS(F78:F92, C78:C92,H80)</f>
        <v>6.2500000000000333E-3</v>
      </c>
    </row>
    <row r="81" spans="1:9">
      <c r="A81" s="359"/>
      <c r="B81" s="140" t="s">
        <v>638</v>
      </c>
      <c r="C81" s="140" t="s">
        <v>602</v>
      </c>
      <c r="D81" s="141">
        <v>0.4694444444444445</v>
      </c>
      <c r="E81" s="141">
        <v>0.47916666666666669</v>
      </c>
      <c r="F81" s="141">
        <f>E81-D81</f>
        <v>9.7222222222221877E-3</v>
      </c>
      <c r="H81" s="142" t="s">
        <v>600</v>
      </c>
      <c r="I81" s="141">
        <f>SUMIFS(F78:F92, C78:C92,H81)</f>
        <v>4.0972222222222243E-2</v>
      </c>
    </row>
    <row r="82" spans="1:9">
      <c r="A82" s="359"/>
      <c r="B82" s="140" t="s">
        <v>676</v>
      </c>
      <c r="C82" s="140" t="s">
        <v>600</v>
      </c>
      <c r="D82" s="141">
        <v>0.47986111111111113</v>
      </c>
      <c r="E82" s="141">
        <v>0.52083333333333337</v>
      </c>
      <c r="F82" s="141">
        <f>E82-D82</f>
        <v>4.0972222222222243E-2</v>
      </c>
      <c r="H82" s="142" t="s">
        <v>597</v>
      </c>
      <c r="I82" s="141">
        <f>SUMIFS(F78:F92, C78:C92,H82)</f>
        <v>1.7361111111111105E-2</v>
      </c>
    </row>
    <row r="83" spans="1:9">
      <c r="A83" s="359"/>
      <c r="B83" s="140" t="s">
        <v>1340</v>
      </c>
      <c r="C83" s="140" t="s">
        <v>594</v>
      </c>
      <c r="D83" s="141">
        <v>0.47916666666666669</v>
      </c>
      <c r="E83" s="141">
        <v>0.5625</v>
      </c>
      <c r="F83" s="141">
        <f>E83-D83</f>
        <v>8.3333333333333315E-2</v>
      </c>
      <c r="H83" s="142" t="s">
        <v>604</v>
      </c>
      <c r="I83" s="141">
        <f>SUMIFS(F78:F92, C78:C92,H83)</f>
        <v>0</v>
      </c>
    </row>
    <row r="84" spans="1:9">
      <c r="A84" s="359"/>
      <c r="B84" s="140" t="s">
        <v>655</v>
      </c>
      <c r="C84" s="140" t="s">
        <v>602</v>
      </c>
      <c r="D84" s="141">
        <v>0.5625</v>
      </c>
      <c r="E84" s="141">
        <v>0.58333333333333337</v>
      </c>
      <c r="F84" s="141">
        <f>E84-D84</f>
        <v>2.083333333333337E-2</v>
      </c>
      <c r="H84" s="142" t="s">
        <v>602</v>
      </c>
      <c r="I84" s="141">
        <f>SUMIFS(F78:F92, C78:C92,H84)</f>
        <v>3.0555555555555558E-2</v>
      </c>
    </row>
    <row r="85" spans="1:9">
      <c r="A85" s="359"/>
      <c r="B85" s="140" t="s">
        <v>1360</v>
      </c>
      <c r="C85" s="140" t="s">
        <v>594</v>
      </c>
      <c r="D85" s="141">
        <v>0.59375</v>
      </c>
      <c r="E85" s="141">
        <v>0.75</v>
      </c>
      <c r="F85" s="141">
        <f>E85-D85</f>
        <v>0.15625</v>
      </c>
      <c r="H85" s="138" t="s">
        <v>608</v>
      </c>
      <c r="I85" s="139">
        <f>SUM(I79:I84)</f>
        <v>0.40347222222222229</v>
      </c>
    </row>
    <row r="86" spans="1:9">
      <c r="A86" s="359"/>
      <c r="B86" s="140"/>
      <c r="C86" s="140"/>
      <c r="D86" s="141"/>
      <c r="E86" s="141"/>
      <c r="F86" s="141">
        <f>E86-D86</f>
        <v>0</v>
      </c>
      <c r="I86" s="143"/>
    </row>
    <row r="87" spans="1:9">
      <c r="A87" s="359"/>
      <c r="B87" s="140"/>
      <c r="C87" s="140"/>
      <c r="D87" s="141"/>
      <c r="E87" s="141"/>
      <c r="F87" s="141">
        <f>E87-D87</f>
        <v>0</v>
      </c>
      <c r="I87" s="143"/>
    </row>
    <row r="88" spans="1:9">
      <c r="A88" s="359"/>
      <c r="B88" s="140"/>
      <c r="C88" s="140"/>
      <c r="D88" s="141"/>
      <c r="E88" s="141"/>
      <c r="F88" s="141">
        <f>E88-D88</f>
        <v>0</v>
      </c>
    </row>
    <row r="89" spans="1:9">
      <c r="A89" s="359"/>
      <c r="B89" s="140"/>
      <c r="C89" s="140"/>
      <c r="D89" s="141"/>
      <c r="E89" s="141"/>
      <c r="F89" s="141">
        <f>E89-D89</f>
        <v>0</v>
      </c>
    </row>
    <row r="90" spans="1:9">
      <c r="A90" s="359"/>
      <c r="B90" s="140"/>
      <c r="C90" s="140"/>
      <c r="D90" s="141"/>
      <c r="E90" s="141"/>
      <c r="F90" s="141">
        <f>E90-D90</f>
        <v>0</v>
      </c>
    </row>
    <row r="91" spans="1:9">
      <c r="A91" s="359"/>
      <c r="B91" s="140"/>
      <c r="C91" s="140"/>
      <c r="D91" s="141"/>
      <c r="E91" s="141"/>
      <c r="F91" s="141">
        <f>E91-D91</f>
        <v>0</v>
      </c>
    </row>
    <row r="92" spans="1:9">
      <c r="A92" s="361"/>
      <c r="B92" s="140"/>
      <c r="C92" s="140"/>
      <c r="D92" s="141"/>
      <c r="E92" s="141"/>
      <c r="F92" s="141">
        <f>E92-D92</f>
        <v>0</v>
      </c>
    </row>
    <row r="93" spans="1:9">
      <c r="A93" s="346" t="s">
        <v>661</v>
      </c>
      <c r="B93" s="146" t="s">
        <v>947</v>
      </c>
      <c r="C93" s="140" t="s">
        <v>597</v>
      </c>
      <c r="D93" s="141">
        <v>0.375</v>
      </c>
      <c r="E93" s="141">
        <v>0.3923611111111111</v>
      </c>
      <c r="F93" s="141">
        <f>E93-D93</f>
        <v>1.7361111111111105E-2</v>
      </c>
      <c r="H93" s="139" t="s">
        <v>595</v>
      </c>
      <c r="I93" s="139" t="s">
        <v>596</v>
      </c>
    </row>
    <row r="94" spans="1:9">
      <c r="A94" s="346"/>
      <c r="B94" s="140" t="s">
        <v>934</v>
      </c>
      <c r="C94" s="140" t="s">
        <v>597</v>
      </c>
      <c r="D94" s="141">
        <v>0.3923611111111111</v>
      </c>
      <c r="E94" s="141">
        <v>0.39930555555555558</v>
      </c>
      <c r="F94" s="141">
        <f>E94-D94</f>
        <v>6.9444444444444753E-3</v>
      </c>
      <c r="H94" s="142" t="s">
        <v>594</v>
      </c>
      <c r="I94" s="141">
        <f>SUMIFS(F93:F107, C93:C107,H94)</f>
        <v>0.3159722222222221</v>
      </c>
    </row>
    <row r="95" spans="1:9">
      <c r="A95" s="346"/>
      <c r="B95" s="140" t="s">
        <v>1162</v>
      </c>
      <c r="C95" s="140" t="s">
        <v>602</v>
      </c>
      <c r="D95" s="141">
        <v>0.39930555555555558</v>
      </c>
      <c r="E95" s="141">
        <v>0.40625</v>
      </c>
      <c r="F95" s="141">
        <f>E95-D95</f>
        <v>6.9444444444444198E-3</v>
      </c>
      <c r="H95" s="142" t="s">
        <v>598</v>
      </c>
      <c r="I95" s="141">
        <f>SUMIFS(F93:F107, C93:C107,H95)</f>
        <v>0</v>
      </c>
    </row>
    <row r="96" spans="1:9">
      <c r="A96" s="346"/>
      <c r="B96" s="144" t="s">
        <v>1348</v>
      </c>
      <c r="C96" s="140" t="s">
        <v>594</v>
      </c>
      <c r="D96" s="141">
        <v>0.40625</v>
      </c>
      <c r="E96" s="141">
        <v>0.47916666666666669</v>
      </c>
      <c r="F96" s="141">
        <f>E96-D96</f>
        <v>7.2916666666666685E-2</v>
      </c>
      <c r="H96" s="142" t="s">
        <v>600</v>
      </c>
      <c r="I96" s="141">
        <f>SUMIFS(F93:F107, C93:C107,H96)</f>
        <v>0</v>
      </c>
    </row>
    <row r="97" spans="1:9">
      <c r="A97" s="352"/>
      <c r="B97" s="192" t="s">
        <v>631</v>
      </c>
      <c r="C97" s="163" t="s">
        <v>594</v>
      </c>
      <c r="D97" s="141">
        <v>0.47916666666666669</v>
      </c>
      <c r="E97" s="141">
        <v>0.52083333333333337</v>
      </c>
      <c r="F97" s="141">
        <f>E97-D97</f>
        <v>4.1666666666666685E-2</v>
      </c>
      <c r="H97" s="142" t="s">
        <v>597</v>
      </c>
      <c r="I97" s="141">
        <f>SUMIFS(F93:F107, C93:C107,H97)</f>
        <v>2.430555555555558E-2</v>
      </c>
    </row>
    <row r="98" spans="1:9">
      <c r="A98" s="352"/>
      <c r="B98" s="154" t="s">
        <v>1361</v>
      </c>
      <c r="C98" s="163" t="s">
        <v>594</v>
      </c>
      <c r="D98" s="141">
        <v>0.52083333333333337</v>
      </c>
      <c r="E98" s="141">
        <v>0.5625</v>
      </c>
      <c r="F98" s="141">
        <f>E98-D98</f>
        <v>4.166666666666663E-2</v>
      </c>
      <c r="H98" s="142" t="s">
        <v>604</v>
      </c>
      <c r="I98" s="141">
        <f>SUMIFS(F93:F107, C93:C107,H98)</f>
        <v>0</v>
      </c>
    </row>
    <row r="99" spans="1:9">
      <c r="A99" s="346"/>
      <c r="B99" s="165" t="s">
        <v>655</v>
      </c>
      <c r="C99" s="140" t="s">
        <v>602</v>
      </c>
      <c r="D99" s="141">
        <v>0.5625</v>
      </c>
      <c r="E99" s="141">
        <v>0.58333333333333337</v>
      </c>
      <c r="F99" s="141">
        <f>E99-D99</f>
        <v>2.083333333333337E-2</v>
      </c>
      <c r="H99" s="142" t="s">
        <v>602</v>
      </c>
      <c r="I99" s="141">
        <f>SUMIFS(F93:F107, C93:C107,H99)</f>
        <v>3.8194444444444531E-2</v>
      </c>
    </row>
    <row r="100" spans="1:9">
      <c r="A100" s="346"/>
      <c r="B100" s="140" t="s">
        <v>1362</v>
      </c>
      <c r="C100" s="140" t="s">
        <v>594</v>
      </c>
      <c r="D100" s="141">
        <v>0.58333333333333337</v>
      </c>
      <c r="E100" s="141">
        <v>0.66666666666666663</v>
      </c>
      <c r="F100" s="141">
        <f>E100-D100</f>
        <v>8.3333333333333259E-2</v>
      </c>
      <c r="H100" s="138" t="s">
        <v>608</v>
      </c>
      <c r="I100" s="139">
        <f>SUM(I94:I99)</f>
        <v>0.37847222222222221</v>
      </c>
    </row>
    <row r="101" spans="1:9">
      <c r="A101" s="346"/>
      <c r="B101" s="144" t="s">
        <v>1162</v>
      </c>
      <c r="C101" s="140" t="s">
        <v>602</v>
      </c>
      <c r="D101" s="141">
        <v>0.66666666666666663</v>
      </c>
      <c r="E101" s="141">
        <v>0.67708333333333337</v>
      </c>
      <c r="F101" s="141">
        <f>E101-D101</f>
        <v>1.0416666666666741E-2</v>
      </c>
      <c r="I101" s="143"/>
    </row>
    <row r="102" spans="1:9">
      <c r="A102" s="352"/>
      <c r="B102" s="154" t="s">
        <v>1363</v>
      </c>
      <c r="C102" s="163" t="s">
        <v>594</v>
      </c>
      <c r="D102" s="141">
        <v>0.69444444444444453</v>
      </c>
      <c r="E102" s="141">
        <v>0.77083333333333337</v>
      </c>
      <c r="F102" s="141">
        <f>E102-D102</f>
        <v>7.638888888888884E-2</v>
      </c>
      <c r="I102" s="143"/>
    </row>
    <row r="103" spans="1:9">
      <c r="A103" s="346"/>
      <c r="C103" s="140"/>
      <c r="D103" s="141"/>
      <c r="E103" s="141"/>
      <c r="F103" s="141">
        <f>E103-D103</f>
        <v>0</v>
      </c>
    </row>
    <row r="104" spans="1:9">
      <c r="A104" s="346"/>
      <c r="B104" s="140"/>
      <c r="C104" s="140"/>
      <c r="D104" s="141"/>
      <c r="E104" s="141"/>
      <c r="F104" s="141">
        <f>E104-D104</f>
        <v>0</v>
      </c>
    </row>
    <row r="105" spans="1:9">
      <c r="A105" s="346"/>
      <c r="B105" s="140"/>
      <c r="C105" s="140"/>
      <c r="D105" s="141"/>
      <c r="E105" s="141"/>
      <c r="F105" s="141">
        <f>E105-D105</f>
        <v>0</v>
      </c>
    </row>
    <row r="106" spans="1:9">
      <c r="A106" s="346"/>
      <c r="B106" s="140"/>
      <c r="C106" s="140"/>
      <c r="D106" s="141"/>
      <c r="E106" s="141"/>
      <c r="F106" s="141">
        <f>E106-D106</f>
        <v>0</v>
      </c>
    </row>
    <row r="107" spans="1:9">
      <c r="A107" s="346"/>
      <c r="B107" s="161"/>
      <c r="C107" s="140"/>
      <c r="D107" s="141"/>
      <c r="E107" s="141"/>
      <c r="F107" s="141">
        <f>E107-D107</f>
        <v>0</v>
      </c>
    </row>
    <row r="108" spans="1:9">
      <c r="A108" s="346" t="s">
        <v>671</v>
      </c>
      <c r="B108" s="140" t="s">
        <v>1364</v>
      </c>
      <c r="C108" s="140" t="s">
        <v>594</v>
      </c>
      <c r="D108" s="147">
        <v>0.35416666666666669</v>
      </c>
      <c r="E108" s="147">
        <v>0.375</v>
      </c>
      <c r="F108" s="147">
        <f t="shared" ref="F108:F119" si="0">E108-D108</f>
        <v>2.0833333333333315E-2</v>
      </c>
      <c r="H108" s="139" t="s">
        <v>595</v>
      </c>
      <c r="I108" s="139" t="s">
        <v>596</v>
      </c>
    </row>
    <row r="109" spans="1:9">
      <c r="A109" s="346"/>
      <c r="B109" s="140" t="s">
        <v>719</v>
      </c>
      <c r="C109" s="140" t="s">
        <v>597</v>
      </c>
      <c r="D109" s="141">
        <v>0.375</v>
      </c>
      <c r="E109" s="141">
        <v>0.3923611111111111</v>
      </c>
      <c r="F109" s="147">
        <f t="shared" si="0"/>
        <v>1.7361111111111105E-2</v>
      </c>
      <c r="H109" s="142" t="s">
        <v>594</v>
      </c>
      <c r="I109" s="141">
        <f>SUMIFS(F108:F122, C108:C122,H109)</f>
        <v>0.19791666666666657</v>
      </c>
    </row>
    <row r="110" spans="1:9">
      <c r="A110" s="346"/>
      <c r="B110" s="140" t="s">
        <v>934</v>
      </c>
      <c r="C110" s="140" t="s">
        <v>597</v>
      </c>
      <c r="D110" s="141">
        <v>0.3923611111111111</v>
      </c>
      <c r="E110" s="141">
        <v>0.39930555555555558</v>
      </c>
      <c r="F110" s="147">
        <f t="shared" si="0"/>
        <v>6.9444444444444753E-3</v>
      </c>
      <c r="H110" s="142" t="s">
        <v>598</v>
      </c>
      <c r="I110" s="141">
        <f>SUMIFS(F108:F122, C108:C122,H110)</f>
        <v>0</v>
      </c>
    </row>
    <row r="111" spans="1:9">
      <c r="A111" s="346"/>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46"/>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46"/>
      <c r="B113" s="165" t="s">
        <v>601</v>
      </c>
      <c r="C113" s="140" t="s">
        <v>602</v>
      </c>
      <c r="D113" s="141">
        <v>0.46527777777777773</v>
      </c>
      <c r="E113" s="141">
        <v>0.47569444444444442</v>
      </c>
      <c r="F113" s="147">
        <f t="shared" si="0"/>
        <v>1.0416666666666685E-2</v>
      </c>
      <c r="H113" s="142" t="s">
        <v>604</v>
      </c>
      <c r="I113" s="141">
        <f>SUMIFS(F108:F122, C108:C122,H113)</f>
        <v>0</v>
      </c>
    </row>
    <row r="114" spans="1:9">
      <c r="A114" s="346"/>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46"/>
      <c r="B115" s="140" t="s">
        <v>655</v>
      </c>
      <c r="C115" s="140" t="s">
        <v>602</v>
      </c>
      <c r="D115" s="141">
        <v>0.52083333333333337</v>
      </c>
      <c r="E115" s="141">
        <v>0.54166666666666663</v>
      </c>
      <c r="F115" s="147">
        <f t="shared" si="0"/>
        <v>2.0833333333333259E-2</v>
      </c>
      <c r="H115" s="138" t="s">
        <v>608</v>
      </c>
      <c r="I115" s="139">
        <f>SUM(I109:I114)</f>
        <v>0.37152777777777768</v>
      </c>
    </row>
    <row r="116" spans="1:9">
      <c r="A116" s="346"/>
      <c r="B116" s="140" t="s">
        <v>1367</v>
      </c>
      <c r="C116" s="140" t="s">
        <v>594</v>
      </c>
      <c r="D116" s="141">
        <v>0.54166666666666663</v>
      </c>
      <c r="E116" s="141">
        <v>0.66666666666666663</v>
      </c>
      <c r="F116" s="147">
        <f t="shared" si="0"/>
        <v>0.125</v>
      </c>
      <c r="I116" s="143"/>
    </row>
    <row r="117" spans="1:9">
      <c r="A117" s="346"/>
      <c r="B117" s="140" t="s">
        <v>612</v>
      </c>
      <c r="C117" s="140" t="s">
        <v>602</v>
      </c>
      <c r="D117" s="141">
        <v>0.66666666666666663</v>
      </c>
      <c r="E117" s="141">
        <v>0.67708333333333337</v>
      </c>
      <c r="F117" s="147">
        <f t="shared" si="0"/>
        <v>1.0416666666666741E-2</v>
      </c>
      <c r="I117" s="143"/>
    </row>
    <row r="118" spans="1:9">
      <c r="A118" s="346"/>
      <c r="B118" s="140" t="s">
        <v>1368</v>
      </c>
      <c r="C118" s="140" t="s">
        <v>594</v>
      </c>
      <c r="D118" s="141">
        <v>0.67708333333333337</v>
      </c>
      <c r="E118" s="141">
        <v>0.72916666666666663</v>
      </c>
      <c r="F118" s="147">
        <f t="shared" si="0"/>
        <v>5.2083333333333259E-2</v>
      </c>
    </row>
    <row r="119" spans="1:9">
      <c r="A119" s="346"/>
      <c r="B119" s="140" t="s">
        <v>1369</v>
      </c>
      <c r="C119" s="140"/>
      <c r="D119" s="141"/>
      <c r="E119" s="141"/>
      <c r="F119" s="180"/>
    </row>
    <row r="120" spans="1:9">
      <c r="A120" s="346"/>
      <c r="B120" s="140"/>
      <c r="C120" s="140"/>
      <c r="D120" s="141"/>
      <c r="E120" s="182"/>
      <c r="F120" s="155"/>
    </row>
    <row r="121" spans="1:9">
      <c r="A121" s="346"/>
      <c r="B121" s="140"/>
      <c r="C121" s="140"/>
      <c r="D121" s="141"/>
      <c r="E121" s="182"/>
      <c r="F121" s="155"/>
    </row>
    <row r="122" spans="1:9">
      <c r="A122" s="347"/>
      <c r="B122" s="188"/>
      <c r="C122" s="144"/>
      <c r="D122" s="145"/>
      <c r="E122" s="183"/>
      <c r="F122" s="157"/>
    </row>
    <row r="123" spans="1:9">
      <c r="A123" s="355" t="s">
        <v>16</v>
      </c>
      <c r="B123" s="146" t="s">
        <v>947</v>
      </c>
      <c r="C123" s="146" t="s">
        <v>597</v>
      </c>
      <c r="D123" s="147">
        <v>0.375</v>
      </c>
      <c r="E123" s="147">
        <v>0.3923611111111111</v>
      </c>
      <c r="F123" s="181">
        <f>E123-D123</f>
        <v>1.7361111111111105E-2</v>
      </c>
      <c r="H123" s="149" t="s">
        <v>595</v>
      </c>
      <c r="I123" s="149" t="s">
        <v>596</v>
      </c>
    </row>
    <row r="124" spans="1:9">
      <c r="A124" s="356"/>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56"/>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56"/>
      <c r="B126" s="140" t="s">
        <v>638</v>
      </c>
      <c r="C126" s="140" t="s">
        <v>602</v>
      </c>
      <c r="D126" s="141">
        <v>0.46875</v>
      </c>
      <c r="E126" s="141">
        <v>0.47916666666666669</v>
      </c>
      <c r="F126" s="159">
        <f>E126-D126</f>
        <v>1.0416666666666685E-2</v>
      </c>
      <c r="H126" s="114" t="s">
        <v>600</v>
      </c>
      <c r="I126" s="143">
        <f>SUMIFS(F123:F137, C123:C137,H126)</f>
        <v>4.0972222222222243E-2</v>
      </c>
    </row>
    <row r="127" spans="1:9">
      <c r="A127" s="356"/>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56"/>
      <c r="B128" s="140" t="s">
        <v>1340</v>
      </c>
      <c r="C128" s="140" t="s">
        <v>594</v>
      </c>
      <c r="D128" s="141">
        <v>0.47916666666666669</v>
      </c>
      <c r="E128" s="141">
        <v>0.5625</v>
      </c>
      <c r="F128" s="159">
        <f>E128-D128</f>
        <v>8.3333333333333315E-2</v>
      </c>
      <c r="H128" s="114" t="s">
        <v>604</v>
      </c>
      <c r="I128" s="143">
        <f>SUMIFS(F123:F137, C123:C137,H128)</f>
        <v>0</v>
      </c>
    </row>
    <row r="129" spans="1:9">
      <c r="A129" s="356"/>
      <c r="B129" s="140" t="s">
        <v>655</v>
      </c>
      <c r="C129" s="140" t="s">
        <v>602</v>
      </c>
      <c r="D129" s="141">
        <v>0.5625</v>
      </c>
      <c r="E129" s="141">
        <v>0.58333333333333337</v>
      </c>
      <c r="F129" s="159">
        <f>E129-D129</f>
        <v>2.083333333333337E-2</v>
      </c>
      <c r="H129" s="114" t="s">
        <v>602</v>
      </c>
      <c r="I129" s="143">
        <f>SUMIFS(F123:F137, C123:C137,H129)</f>
        <v>3.1250000000000056E-2</v>
      </c>
    </row>
    <row r="130" spans="1:9">
      <c r="A130" s="356"/>
      <c r="B130" s="140" t="s">
        <v>1371</v>
      </c>
      <c r="C130" s="140" t="s">
        <v>594</v>
      </c>
      <c r="D130" s="141">
        <v>0.59375</v>
      </c>
      <c r="E130" s="141">
        <v>0.75</v>
      </c>
      <c r="F130" s="159">
        <f>E130-D130</f>
        <v>0.15625</v>
      </c>
      <c r="H130" s="150" t="s">
        <v>608</v>
      </c>
      <c r="I130" s="149">
        <f>SUM(I124:I129)</f>
        <v>0.40416666666666679</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t="s">
        <v>1372</v>
      </c>
      <c r="C138" s="146" t="s">
        <v>594</v>
      </c>
      <c r="D138" s="147">
        <v>0.35416666666666669</v>
      </c>
      <c r="E138" s="147">
        <v>0.375</v>
      </c>
      <c r="F138" s="147">
        <f t="shared" ref="F138:F151" si="1">E138-D138</f>
        <v>2.0833333333333315E-2</v>
      </c>
      <c r="H138" s="148" t="s">
        <v>595</v>
      </c>
      <c r="I138" s="148" t="s">
        <v>596</v>
      </c>
    </row>
    <row r="139" spans="1:9">
      <c r="A139" s="346"/>
      <c r="B139" s="140" t="s">
        <v>719</v>
      </c>
      <c r="C139" s="140" t="s">
        <v>597</v>
      </c>
      <c r="D139" s="141">
        <v>0.375</v>
      </c>
      <c r="E139" s="141">
        <v>0.3923611111111111</v>
      </c>
      <c r="F139" s="147">
        <f t="shared" si="1"/>
        <v>1.7361111111111105E-2</v>
      </c>
      <c r="H139" s="142" t="s">
        <v>594</v>
      </c>
      <c r="I139" s="141">
        <f>SUMIFS(F138:F152, C138:C152,H139)</f>
        <v>0.25694444444444436</v>
      </c>
    </row>
    <row r="140" spans="1:9">
      <c r="A140" s="346"/>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46"/>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46"/>
      <c r="B142" s="146" t="s">
        <v>1374</v>
      </c>
      <c r="C142" s="140" t="s">
        <v>594</v>
      </c>
      <c r="D142" s="141">
        <v>0.4375</v>
      </c>
      <c r="E142" s="141">
        <v>0.47916666666666669</v>
      </c>
      <c r="F142" s="147">
        <f>E142-D142</f>
        <v>4.1666666666666685E-2</v>
      </c>
      <c r="H142" s="142" t="s">
        <v>597</v>
      </c>
      <c r="I142" s="141">
        <f>SUMIFS(F138:F152, C138:C152,H142)</f>
        <v>1.7361111111111105E-2</v>
      </c>
    </row>
    <row r="143" spans="1:9">
      <c r="A143" s="346"/>
      <c r="B143" s="165" t="s">
        <v>631</v>
      </c>
      <c r="C143" s="140" t="s">
        <v>600</v>
      </c>
      <c r="D143" s="141">
        <v>0.47916666666666669</v>
      </c>
      <c r="E143" s="141">
        <v>0.52083333333333337</v>
      </c>
      <c r="F143" s="173">
        <v>4.1666666666666664E-2</v>
      </c>
      <c r="H143" s="142" t="s">
        <v>604</v>
      </c>
      <c r="I143" s="141">
        <f>SUMIFS(F138:F152, C138:C152,H143)</f>
        <v>0</v>
      </c>
    </row>
    <row r="144" spans="1:9">
      <c r="A144" s="346"/>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46"/>
      <c r="B145" s="165" t="s">
        <v>655</v>
      </c>
      <c r="C145" s="140" t="s">
        <v>602</v>
      </c>
      <c r="D145" s="141">
        <v>0.54166666666666663</v>
      </c>
      <c r="E145" s="141">
        <v>0.56597222222222221</v>
      </c>
      <c r="F145" s="147">
        <f>E145-D145</f>
        <v>2.430555555555558E-2</v>
      </c>
      <c r="H145" s="138" t="s">
        <v>608</v>
      </c>
      <c r="I145" s="139">
        <f>SUM(I139:I144)</f>
        <v>0.35416666666666663</v>
      </c>
    </row>
    <row r="146" spans="1:9">
      <c r="A146" s="346"/>
      <c r="B146" s="165" t="s">
        <v>807</v>
      </c>
      <c r="C146" s="140" t="s">
        <v>598</v>
      </c>
      <c r="D146" s="141">
        <v>0.56597222222222221</v>
      </c>
      <c r="E146" s="141">
        <v>0.57291666666666663</v>
      </c>
      <c r="F146" s="147">
        <f>E146-D146</f>
        <v>6.9444444444444198E-3</v>
      </c>
    </row>
    <row r="147" spans="1:9">
      <c r="A147" s="346"/>
      <c r="B147" s="165" t="s">
        <v>1376</v>
      </c>
      <c r="C147" s="140" t="s">
        <v>594</v>
      </c>
      <c r="D147" s="141">
        <v>0.57291666666666663</v>
      </c>
      <c r="E147" s="141">
        <v>0.625</v>
      </c>
      <c r="F147" s="147">
        <f>E147-D147</f>
        <v>5.208333333333337E-2</v>
      </c>
    </row>
    <row r="148" spans="1:9">
      <c r="A148" s="346"/>
      <c r="B148" s="165" t="s">
        <v>1377</v>
      </c>
      <c r="C148" s="146" t="s">
        <v>594</v>
      </c>
      <c r="D148" s="174">
        <v>0.625</v>
      </c>
      <c r="E148" s="175">
        <v>0.75</v>
      </c>
      <c r="F148" s="173">
        <v>8.3333333333333329E-2</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1378</v>
      </c>
      <c r="C2" t="s">
        <v>598</v>
      </c>
      <c r="D2" s="141">
        <v>0</v>
      </c>
      <c r="E2" s="141">
        <v>0</v>
      </c>
      <c r="F2" s="141">
        <f>E2-D2</f>
        <v>0</v>
      </c>
      <c r="H2" s="139" t="s">
        <v>595</v>
      </c>
      <c r="I2" s="139" t="s">
        <v>596</v>
      </c>
      <c r="Q2" t="s">
        <v>594</v>
      </c>
    </row>
    <row r="3" spans="1:17">
      <c r="A3" s="346"/>
      <c r="B3" s="140"/>
      <c r="C3" s="140" t="s">
        <v>594</v>
      </c>
      <c r="D3" s="141">
        <v>0</v>
      </c>
      <c r="E3" s="141">
        <v>0</v>
      </c>
      <c r="F3" s="141">
        <f>E3-D3</f>
        <v>0</v>
      </c>
      <c r="H3" s="142" t="s">
        <v>594</v>
      </c>
      <c r="I3" s="141">
        <f>SUMIFS(F2:F16, C2:C16,H3)</f>
        <v>0</v>
      </c>
      <c r="Q3" t="s">
        <v>598</v>
      </c>
    </row>
    <row r="4" spans="1:17">
      <c r="A4" s="346"/>
      <c r="B4" s="140"/>
      <c r="C4" s="140" t="s">
        <v>602</v>
      </c>
      <c r="D4" s="141">
        <v>0</v>
      </c>
      <c r="E4" s="141">
        <v>0</v>
      </c>
      <c r="F4" s="141">
        <f>E4-D4</f>
        <v>0</v>
      </c>
      <c r="H4" s="142" t="s">
        <v>598</v>
      </c>
      <c r="I4" s="141">
        <f>SUMIFS(F2:F16, C2:C16,H4)</f>
        <v>0</v>
      </c>
      <c r="Q4" t="s">
        <v>600</v>
      </c>
    </row>
    <row r="5" spans="1:17">
      <c r="A5" s="346"/>
      <c r="B5" s="140"/>
      <c r="C5" s="140" t="s">
        <v>594</v>
      </c>
      <c r="D5" s="141">
        <v>0</v>
      </c>
      <c r="E5" s="141">
        <v>0</v>
      </c>
      <c r="F5" s="141">
        <f>E5-D5</f>
        <v>0</v>
      </c>
      <c r="H5" s="142" t="s">
        <v>600</v>
      </c>
      <c r="I5" s="141">
        <f>SUMIFS(F2:F16, C2:C16,H5)</f>
        <v>0</v>
      </c>
      <c r="Q5" t="s">
        <v>597</v>
      </c>
    </row>
    <row r="6" spans="1:17">
      <c r="A6" s="346"/>
      <c r="B6" s="140"/>
      <c r="C6" s="140" t="s">
        <v>594</v>
      </c>
      <c r="D6" s="141">
        <v>0</v>
      </c>
      <c r="E6" s="141">
        <v>0</v>
      </c>
      <c r="F6" s="141">
        <f>E6-D6</f>
        <v>0</v>
      </c>
      <c r="H6" s="142" t="s">
        <v>597</v>
      </c>
      <c r="I6" s="141">
        <f>SUMIFS(F2:F16, C2:C16,H6)</f>
        <v>0</v>
      </c>
      <c r="Q6" t="s">
        <v>604</v>
      </c>
    </row>
    <row r="7" spans="1:17">
      <c r="A7" s="346"/>
      <c r="B7" s="140"/>
      <c r="C7" s="140" t="s">
        <v>602</v>
      </c>
      <c r="D7" s="141">
        <v>0</v>
      </c>
      <c r="E7" s="141">
        <v>0</v>
      </c>
      <c r="F7" s="141">
        <f>E7-D7</f>
        <v>0</v>
      </c>
      <c r="H7" s="142" t="s">
        <v>604</v>
      </c>
      <c r="I7" s="141">
        <f>SUMIFS(F2:F16, C2:C16,H7)</f>
        <v>0</v>
      </c>
      <c r="Q7" t="s">
        <v>602</v>
      </c>
    </row>
    <row r="8" spans="1:17">
      <c r="A8" s="346"/>
      <c r="B8" s="140"/>
      <c r="C8" s="140" t="s">
        <v>594</v>
      </c>
      <c r="D8" s="141">
        <v>0</v>
      </c>
      <c r="E8" s="141">
        <v>0</v>
      </c>
      <c r="F8" s="141">
        <f>E8-D8</f>
        <v>0</v>
      </c>
      <c r="H8" s="142" t="s">
        <v>602</v>
      </c>
      <c r="I8" s="141">
        <f>SUMIFS(F2:F16, C2:C16,H8)</f>
        <v>0</v>
      </c>
    </row>
    <row r="9" spans="1:17">
      <c r="A9" s="346"/>
      <c r="B9" s="140"/>
      <c r="C9" s="140" t="s">
        <v>598</v>
      </c>
      <c r="D9" s="141">
        <v>0</v>
      </c>
      <c r="E9" s="141">
        <v>0</v>
      </c>
      <c r="F9" s="141">
        <f>E9-D9</f>
        <v>0</v>
      </c>
      <c r="H9" s="138" t="s">
        <v>608</v>
      </c>
      <c r="I9" s="139">
        <f>SUM(I3:I8)</f>
        <v>0</v>
      </c>
    </row>
    <row r="10" spans="1:17">
      <c r="A10" s="346"/>
      <c r="B10" s="140"/>
      <c r="C10" s="140" t="s">
        <v>600</v>
      </c>
      <c r="D10" s="141">
        <v>0</v>
      </c>
      <c r="E10" s="141">
        <v>0</v>
      </c>
      <c r="F10" s="141">
        <f>E10-D10</f>
        <v>0</v>
      </c>
      <c r="I10" s="143"/>
    </row>
    <row r="11" spans="1:17">
      <c r="A11" s="346"/>
      <c r="B11" s="140"/>
      <c r="C11" s="140" t="s">
        <v>602</v>
      </c>
      <c r="D11" s="141">
        <v>0</v>
      </c>
      <c r="E11" s="141">
        <v>0</v>
      </c>
      <c r="F11" s="141">
        <f>E11-D11</f>
        <v>0</v>
      </c>
      <c r="I11" s="143"/>
    </row>
    <row r="12" spans="1:17">
      <c r="A12" s="346"/>
      <c r="B12" s="140"/>
      <c r="C12" s="140" t="s">
        <v>594</v>
      </c>
      <c r="D12" s="141">
        <v>0</v>
      </c>
      <c r="E12" s="141">
        <v>0</v>
      </c>
      <c r="F12" s="141">
        <f>E12-D12</f>
        <v>0</v>
      </c>
    </row>
    <row r="13" spans="1:17">
      <c r="A13" s="346"/>
      <c r="B13" s="140"/>
      <c r="C13" s="140" t="s">
        <v>604</v>
      </c>
      <c r="D13" s="141">
        <v>0</v>
      </c>
      <c r="E13" s="141">
        <v>0</v>
      </c>
      <c r="F13" s="141">
        <f>E13-D13</f>
        <v>0</v>
      </c>
    </row>
    <row r="14" spans="1:17">
      <c r="A14" s="346"/>
      <c r="B14" s="140"/>
      <c r="C14" s="140" t="s">
        <v>597</v>
      </c>
      <c r="D14" s="141">
        <v>0</v>
      </c>
      <c r="E14" s="141">
        <v>0</v>
      </c>
      <c r="F14" s="141">
        <f>E14-D14</f>
        <v>0</v>
      </c>
    </row>
    <row r="15" spans="1:17">
      <c r="A15" s="346"/>
      <c r="B15" s="140"/>
      <c r="C15" s="140" t="s">
        <v>598</v>
      </c>
      <c r="D15" s="141">
        <v>0</v>
      </c>
      <c r="E15" s="141">
        <v>0</v>
      </c>
      <c r="F15" s="141">
        <f>E15-D15</f>
        <v>0</v>
      </c>
    </row>
    <row r="16" spans="1:17">
      <c r="A16" s="346"/>
      <c r="B16" s="140"/>
      <c r="C16" s="140"/>
      <c r="D16" s="141"/>
      <c r="E16" s="141"/>
      <c r="F16" s="141">
        <v>0</v>
      </c>
    </row>
    <row r="17" spans="1:9">
      <c r="A17" s="346" t="s">
        <v>704</v>
      </c>
      <c r="B17" s="140" t="s">
        <v>911</v>
      </c>
      <c r="C17" s="140" t="s">
        <v>600</v>
      </c>
      <c r="D17" s="141">
        <v>0.36458333333333331</v>
      </c>
      <c r="E17" s="141">
        <v>0.39583333333333331</v>
      </c>
      <c r="F17" s="141">
        <f>E17-D17</f>
        <v>3.125E-2</v>
      </c>
      <c r="H17" s="139" t="s">
        <v>595</v>
      </c>
      <c r="I17" s="139" t="s">
        <v>596</v>
      </c>
    </row>
    <row r="18" spans="1:9">
      <c r="A18" s="346"/>
      <c r="B18" s="140" t="s">
        <v>1379</v>
      </c>
      <c r="C18" s="140" t="s">
        <v>594</v>
      </c>
      <c r="D18" s="141">
        <v>0.39583333333333331</v>
      </c>
      <c r="E18" s="141">
        <v>0.45833333333333331</v>
      </c>
      <c r="F18" s="141">
        <f>E18-D18</f>
        <v>6.25E-2</v>
      </c>
      <c r="H18" s="142" t="s">
        <v>594</v>
      </c>
      <c r="I18" s="141">
        <f>SUMIFS(F17:F31, C17:C31,H18)</f>
        <v>0.26736111111111105</v>
      </c>
    </row>
    <row r="19" spans="1:9">
      <c r="A19" s="346"/>
      <c r="B19" s="140" t="s">
        <v>812</v>
      </c>
      <c r="C19" s="140" t="s">
        <v>602</v>
      </c>
      <c r="D19" s="141">
        <v>0.46527777777777773</v>
      </c>
      <c r="E19" s="141">
        <v>0.47569444444444442</v>
      </c>
      <c r="F19" s="141">
        <f>E19-D19</f>
        <v>1.0416666666666685E-2</v>
      </c>
      <c r="H19" s="142" t="s">
        <v>598</v>
      </c>
      <c r="I19" s="141">
        <f>SUMIFS(F17:F31, C17:C31,H19)</f>
        <v>0</v>
      </c>
    </row>
    <row r="20" spans="1:9">
      <c r="A20" s="346"/>
      <c r="B20" s="140" t="s">
        <v>1289</v>
      </c>
      <c r="C20" s="140" t="s">
        <v>600</v>
      </c>
      <c r="D20" s="141">
        <v>0.47916666666666669</v>
      </c>
      <c r="E20" s="141">
        <v>0.51388888888888895</v>
      </c>
      <c r="F20" s="141">
        <f>E20-D20</f>
        <v>3.4722222222222265E-2</v>
      </c>
      <c r="H20" s="142" t="s">
        <v>600</v>
      </c>
      <c r="I20" s="141">
        <f>SUMIFS(F17:F31, C17:C31,H20)</f>
        <v>6.5972222222222265E-2</v>
      </c>
    </row>
    <row r="21" spans="1:9">
      <c r="A21" s="346"/>
      <c r="B21" s="140" t="s">
        <v>1379</v>
      </c>
      <c r="C21" s="140" t="s">
        <v>594</v>
      </c>
      <c r="D21" s="141">
        <v>0.51388888888888895</v>
      </c>
      <c r="E21" s="141">
        <v>0.5625</v>
      </c>
      <c r="F21" s="141">
        <f>E21-D21</f>
        <v>4.8611111111111049E-2</v>
      </c>
      <c r="H21" s="142" t="s">
        <v>597</v>
      </c>
      <c r="I21" s="141">
        <f>SUMIFS(F17:F31, C17:C31,H21)</f>
        <v>0</v>
      </c>
    </row>
    <row r="22" spans="1:9">
      <c r="A22" s="346"/>
      <c r="B22" s="140" t="s">
        <v>655</v>
      </c>
      <c r="C22" s="140" t="s">
        <v>602</v>
      </c>
      <c r="D22" s="141">
        <v>0.5625</v>
      </c>
      <c r="E22" s="141">
        <v>0.58333333333333337</v>
      </c>
      <c r="F22" s="141">
        <f>E22-D22</f>
        <v>2.083333333333337E-2</v>
      </c>
      <c r="H22" s="142" t="s">
        <v>604</v>
      </c>
      <c r="I22" s="141">
        <f>SUMIFS(F17:F31, C17:C31,H22)</f>
        <v>0</v>
      </c>
    </row>
    <row r="23" spans="1:9">
      <c r="A23" s="346"/>
      <c r="B23" s="140" t="s">
        <v>1380</v>
      </c>
      <c r="C23" s="140" t="s">
        <v>594</v>
      </c>
      <c r="D23" s="141">
        <v>0.58333333333333337</v>
      </c>
      <c r="E23" s="141">
        <v>0.67361111111111116</v>
      </c>
      <c r="F23" s="141">
        <f>E23-D23</f>
        <v>9.027777777777779E-2</v>
      </c>
      <c r="H23" s="142" t="s">
        <v>602</v>
      </c>
      <c r="I23" s="141">
        <f>SUMIFS(F17:F31, C17:C31,H23)</f>
        <v>4.1666666666666685E-2</v>
      </c>
    </row>
    <row r="24" spans="1:9">
      <c r="A24" s="346"/>
      <c r="B24" s="140" t="s">
        <v>812</v>
      </c>
      <c r="C24" s="140" t="s">
        <v>602</v>
      </c>
      <c r="D24" s="141">
        <v>0.67361111111111116</v>
      </c>
      <c r="E24" s="141">
        <v>0.68402777777777779</v>
      </c>
      <c r="F24" s="141">
        <f>E24-D24</f>
        <v>1.041666666666663E-2</v>
      </c>
      <c r="H24" s="138" t="s">
        <v>608</v>
      </c>
      <c r="I24" s="139">
        <f>SUM(I18:I23)</f>
        <v>0.375</v>
      </c>
    </row>
    <row r="25" spans="1:9">
      <c r="A25" s="346"/>
      <c r="B25" s="140" t="s">
        <v>1380</v>
      </c>
      <c r="C25" s="140" t="s">
        <v>594</v>
      </c>
      <c r="D25" s="141">
        <v>0.68402777777777779</v>
      </c>
      <c r="E25" s="141">
        <v>0.75</v>
      </c>
      <c r="F25" s="141">
        <f>E25-D25</f>
        <v>6.597222222222221E-2</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1381</v>
      </c>
      <c r="C32" s="140" t="s">
        <v>594</v>
      </c>
      <c r="D32" s="153">
        <v>0.35416666666666669</v>
      </c>
      <c r="E32" s="153">
        <v>0.41666666666666669</v>
      </c>
      <c r="F32" s="141">
        <f>E32-D32</f>
        <v>6.25E-2</v>
      </c>
      <c r="H32" s="139" t="s">
        <v>595</v>
      </c>
      <c r="I32" s="139" t="s">
        <v>596</v>
      </c>
    </row>
    <row r="33" spans="1:9">
      <c r="A33" s="346"/>
      <c r="B33" s="140" t="s">
        <v>1382</v>
      </c>
      <c r="C33" s="140" t="s">
        <v>594</v>
      </c>
      <c r="D33" s="153">
        <v>0.41666666666666669</v>
      </c>
      <c r="E33" s="153">
        <v>0.45833333333333331</v>
      </c>
      <c r="F33" s="141">
        <f>E33-D33</f>
        <v>4.166666666666663E-2</v>
      </c>
      <c r="H33" s="142" t="s">
        <v>594</v>
      </c>
      <c r="I33" s="141">
        <f>SUMIFS(F32:F47, C32:C47,H33)</f>
        <v>0.19444444444444442</v>
      </c>
    </row>
    <row r="34" spans="1:9">
      <c r="A34" s="346"/>
      <c r="B34" s="140" t="s">
        <v>1162</v>
      </c>
      <c r="C34" s="140" t="s">
        <v>602</v>
      </c>
      <c r="D34" s="153">
        <v>0.45833333333333331</v>
      </c>
      <c r="E34" s="153">
        <v>0.46875</v>
      </c>
      <c r="F34" s="141">
        <f>E34-D34</f>
        <v>1.0416666666666685E-2</v>
      </c>
      <c r="H34" s="142" t="s">
        <v>598</v>
      </c>
      <c r="I34" s="141">
        <f>SUMIFS(F32:F47, C32:C47,H34)</f>
        <v>5.9027777777777735E-2</v>
      </c>
    </row>
    <row r="35" spans="1:9">
      <c r="A35" s="346"/>
      <c r="B35" s="140" t="s">
        <v>1383</v>
      </c>
      <c r="C35" s="140" t="s">
        <v>598</v>
      </c>
      <c r="D35" s="153">
        <v>0.47916666666666669</v>
      </c>
      <c r="E35" s="141">
        <v>0.51736111111111105</v>
      </c>
      <c r="F35" s="141">
        <f>E35-D35</f>
        <v>3.8194444444444364E-2</v>
      </c>
      <c r="H35" s="142" t="s">
        <v>600</v>
      </c>
      <c r="I35" s="141">
        <f>SUMIFS(F32:F47, C32:C47,H35)</f>
        <v>0</v>
      </c>
    </row>
    <row r="36" spans="1:9">
      <c r="A36" s="346"/>
      <c r="B36" s="140" t="s">
        <v>1384</v>
      </c>
      <c r="C36" s="140" t="s">
        <v>594</v>
      </c>
      <c r="D36" s="141">
        <v>0.52083333333333337</v>
      </c>
      <c r="E36" s="141">
        <v>0.54166666666666663</v>
      </c>
      <c r="F36" s="141">
        <f>E36-D36</f>
        <v>2.0833333333333259E-2</v>
      </c>
      <c r="H36" s="142" t="s">
        <v>597</v>
      </c>
      <c r="I36" s="141">
        <f>SUMIFS(F32:F47, C32:C47,H36)</f>
        <v>0</v>
      </c>
    </row>
    <row r="37" spans="1:9">
      <c r="A37" s="346"/>
      <c r="B37" s="140" t="s">
        <v>655</v>
      </c>
      <c r="C37" s="140" t="s">
        <v>602</v>
      </c>
      <c r="D37" s="141">
        <v>0.54166666666666663</v>
      </c>
      <c r="E37" s="141">
        <v>0.58333333333333337</v>
      </c>
      <c r="F37" s="141">
        <f>E37-D37</f>
        <v>4.1666666666666741E-2</v>
      </c>
      <c r="H37" s="142" t="s">
        <v>604</v>
      </c>
      <c r="I37" s="141">
        <f>SUMIFS(F32:F47, C32:C47,H37)</f>
        <v>0</v>
      </c>
    </row>
    <row r="38" spans="1:9">
      <c r="A38" s="346"/>
      <c r="B38" s="140" t="s">
        <v>1385</v>
      </c>
      <c r="C38" s="140" t="s">
        <v>594</v>
      </c>
      <c r="D38" s="141">
        <v>0.58680555555555558</v>
      </c>
      <c r="E38" s="141">
        <v>0.60763888888888895</v>
      </c>
      <c r="F38" s="141">
        <f>E38-D38</f>
        <v>2.083333333333337E-2</v>
      </c>
      <c r="H38" s="142" t="s">
        <v>602</v>
      </c>
      <c r="I38" s="141">
        <f>SUMIFS(F32:F47, C32:C47,H38)</f>
        <v>6.2500000000000056E-2</v>
      </c>
    </row>
    <row r="39" spans="1:9">
      <c r="A39" s="346"/>
      <c r="B39" s="140" t="s">
        <v>1386</v>
      </c>
      <c r="C39" s="140" t="s">
        <v>598</v>
      </c>
      <c r="D39" s="141">
        <v>0.625</v>
      </c>
      <c r="E39" s="141">
        <v>0.63541666666666663</v>
      </c>
      <c r="F39" s="141">
        <f>E39-D39</f>
        <v>1.041666666666663E-2</v>
      </c>
      <c r="H39" s="138" t="s">
        <v>608</v>
      </c>
      <c r="I39" s="139">
        <f>SUM(I33:I38)</f>
        <v>0.31597222222222221</v>
      </c>
    </row>
    <row r="40" spans="1:9">
      <c r="A40" s="346"/>
      <c r="B40" s="140" t="s">
        <v>834</v>
      </c>
      <c r="C40" s="140" t="s">
        <v>598</v>
      </c>
      <c r="D40" s="141">
        <v>0.63541666666666663</v>
      </c>
      <c r="E40" s="141">
        <v>0.64583333333333337</v>
      </c>
      <c r="F40" s="141">
        <f>E40-D40</f>
        <v>1.0416666666666741E-2</v>
      </c>
    </row>
    <row r="41" spans="1:9">
      <c r="A41" s="346"/>
      <c r="B41" s="140" t="s">
        <v>1162</v>
      </c>
      <c r="C41" s="140" t="s">
        <v>602</v>
      </c>
      <c r="D41" s="141">
        <v>0.64583333333333337</v>
      </c>
      <c r="E41" s="141">
        <v>0.65625</v>
      </c>
      <c r="F41" s="141">
        <f>E41-D41</f>
        <v>1.041666666666663E-2</v>
      </c>
    </row>
    <row r="42" spans="1:9">
      <c r="A42" s="346"/>
      <c r="B42" s="140" t="s">
        <v>1387</v>
      </c>
      <c r="C42" s="140" t="s">
        <v>594</v>
      </c>
      <c r="D42" s="141">
        <v>0.65972222222222221</v>
      </c>
      <c r="E42" s="141">
        <v>0.70833333333333337</v>
      </c>
      <c r="F42" s="141">
        <f>E42-D42</f>
        <v>4.861111111111116E-2</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815</v>
      </c>
      <c r="C48" s="140" t="s">
        <v>597</v>
      </c>
      <c r="D48" s="141">
        <v>0.375</v>
      </c>
      <c r="E48" s="141">
        <v>0.39583333333333331</v>
      </c>
      <c r="F48" s="141">
        <f>E48-D48</f>
        <v>2.0833333333333315E-2</v>
      </c>
      <c r="H48" s="139" t="s">
        <v>595</v>
      </c>
      <c r="I48" s="139" t="s">
        <v>596</v>
      </c>
    </row>
    <row r="49" spans="1:9">
      <c r="A49" s="346"/>
      <c r="B49" s="140"/>
      <c r="C49" s="140" t="s">
        <v>594</v>
      </c>
      <c r="D49" s="141">
        <v>0.39583333333333331</v>
      </c>
      <c r="E49" s="141">
        <v>0.44791666666666669</v>
      </c>
      <c r="F49" s="141">
        <f>E49-D49</f>
        <v>5.208333333333337E-2</v>
      </c>
      <c r="H49" s="142" t="s">
        <v>594</v>
      </c>
      <c r="I49" s="141">
        <f>SUMIFS(F48:F62, C48:C62,H49)</f>
        <v>0.24305555555555564</v>
      </c>
    </row>
    <row r="50" spans="1:9">
      <c r="A50" s="346"/>
      <c r="B50" s="140"/>
      <c r="C50" s="140" t="s">
        <v>602</v>
      </c>
      <c r="D50" s="141">
        <v>0.44791666666666669</v>
      </c>
      <c r="E50" s="141">
        <v>0.45833333333333331</v>
      </c>
      <c r="F50" s="141">
        <f>E50-D50</f>
        <v>1.041666666666663E-2</v>
      </c>
      <c r="H50" s="142" t="s">
        <v>598</v>
      </c>
      <c r="I50" s="141">
        <f>SUMIFS(F48:F62, C48:C62,H50)</f>
        <v>0</v>
      </c>
    </row>
    <row r="51" spans="1:9">
      <c r="A51" s="346"/>
      <c r="B51" s="140"/>
      <c r="C51" s="140" t="s">
        <v>594</v>
      </c>
      <c r="D51" s="141">
        <v>0.45833333333333331</v>
      </c>
      <c r="E51" s="141">
        <v>0.54166666666666663</v>
      </c>
      <c r="F51" s="141">
        <f>E51-D51</f>
        <v>8.3333333333333315E-2</v>
      </c>
      <c r="H51" s="142" t="s">
        <v>600</v>
      </c>
      <c r="I51" s="141">
        <f>SUMIFS(F48:F62, C48:C62,H51)</f>
        <v>9.0277777777777901E-2</v>
      </c>
    </row>
    <row r="52" spans="1:9">
      <c r="A52" s="346"/>
      <c r="B52" s="140"/>
      <c r="C52" s="140" t="s">
        <v>594</v>
      </c>
      <c r="D52" s="141">
        <v>0.54166666666666663</v>
      </c>
      <c r="E52" s="141">
        <v>0.57638888888888895</v>
      </c>
      <c r="F52" s="141">
        <f>E52-D52</f>
        <v>3.4722222222222321E-2</v>
      </c>
      <c r="H52" s="142" t="s">
        <v>597</v>
      </c>
      <c r="I52" s="141">
        <f>SUMIFS(F48:F62, C48:C62,H52)</f>
        <v>6.2499999999999979E-2</v>
      </c>
    </row>
    <row r="53" spans="1:9">
      <c r="A53" s="346"/>
      <c r="B53" s="165"/>
      <c r="C53" s="140" t="s">
        <v>602</v>
      </c>
      <c r="D53" s="141">
        <v>0.57638888888888895</v>
      </c>
      <c r="E53" s="141">
        <v>0.59722222222222221</v>
      </c>
      <c r="F53" s="141">
        <f>E53-D53</f>
        <v>2.0833333333333259E-2</v>
      </c>
      <c r="H53" s="142" t="s">
        <v>604</v>
      </c>
      <c r="I53" s="141">
        <f>SUMIFS(F48:F62, C48:C62,H53)</f>
        <v>3.125E-2</v>
      </c>
    </row>
    <row r="54" spans="1:9">
      <c r="A54" s="346"/>
      <c r="B54" s="165"/>
      <c r="C54" s="140" t="s">
        <v>594</v>
      </c>
      <c r="D54" s="141">
        <v>0.59722222222222221</v>
      </c>
      <c r="E54" s="141">
        <v>0.64583333333333337</v>
      </c>
      <c r="F54" s="141">
        <f>E54-D54</f>
        <v>4.861111111111116E-2</v>
      </c>
      <c r="H54" s="142" t="s">
        <v>602</v>
      </c>
      <c r="I54" s="141">
        <f>SUMIFS(F48:F62, C48:C62,H54)</f>
        <v>3.8194444444444309E-2</v>
      </c>
    </row>
    <row r="55" spans="1:9">
      <c r="A55" s="346"/>
      <c r="B55" s="165"/>
      <c r="C55" s="140" t="s">
        <v>594</v>
      </c>
      <c r="D55" s="141">
        <v>0.64583333333333337</v>
      </c>
      <c r="E55" s="141">
        <v>0.65625</v>
      </c>
      <c r="F55" s="141">
        <f>E55-D55</f>
        <v>1.041666666666663E-2</v>
      </c>
      <c r="H55" s="138" t="s">
        <v>608</v>
      </c>
      <c r="I55" s="139">
        <f>SUM(I49:I54)</f>
        <v>0.46527777777777785</v>
      </c>
    </row>
    <row r="56" spans="1:9">
      <c r="A56" s="346"/>
      <c r="C56" s="140" t="s">
        <v>600</v>
      </c>
      <c r="D56" s="141">
        <v>0.66666666666666663</v>
      </c>
      <c r="E56" s="141">
        <v>0.70833333333333337</v>
      </c>
      <c r="F56" s="141">
        <f>E56-D56</f>
        <v>4.1666666666666741E-2</v>
      </c>
      <c r="I56" s="143"/>
    </row>
    <row r="57" spans="1:9">
      <c r="A57" s="346"/>
      <c r="B57" s="140"/>
      <c r="C57" s="140" t="s">
        <v>602</v>
      </c>
      <c r="D57" s="141">
        <v>0.70833333333333337</v>
      </c>
      <c r="E57" s="141">
        <v>0.71527777777777779</v>
      </c>
      <c r="F57" s="141">
        <f>E57-D57</f>
        <v>6.9444444444444198E-3</v>
      </c>
      <c r="I57" s="143"/>
    </row>
    <row r="58" spans="1:9">
      <c r="A58" s="346"/>
      <c r="B58" s="140"/>
      <c r="C58" s="140" t="s">
        <v>600</v>
      </c>
      <c r="D58" s="141">
        <v>0.72222222222222221</v>
      </c>
      <c r="E58" s="141">
        <v>0.77083333333333337</v>
      </c>
      <c r="F58" s="141">
        <f>E58-D58</f>
        <v>4.861111111111116E-2</v>
      </c>
    </row>
    <row r="59" spans="1:9">
      <c r="A59" s="346"/>
      <c r="B59" s="140"/>
      <c r="C59" s="140" t="s">
        <v>594</v>
      </c>
      <c r="D59" s="141">
        <v>0.77083333333333337</v>
      </c>
      <c r="E59" s="141">
        <v>0.78472222222222221</v>
      </c>
      <c r="F59" s="141">
        <f>E59-D59</f>
        <v>1.388888888888884E-2</v>
      </c>
    </row>
    <row r="60" spans="1:9">
      <c r="A60" s="346"/>
      <c r="B60" s="140"/>
      <c r="C60" s="140" t="s">
        <v>604</v>
      </c>
      <c r="D60" s="141">
        <v>0.78472222222222221</v>
      </c>
      <c r="E60" s="141">
        <v>0.81597222222222221</v>
      </c>
      <c r="F60" s="141">
        <f>E60-D60</f>
        <v>3.125E-2</v>
      </c>
    </row>
    <row r="61" spans="1:9">
      <c r="A61" s="346"/>
      <c r="B61" s="140"/>
      <c r="C61" s="140" t="s">
        <v>597</v>
      </c>
      <c r="D61" s="141">
        <v>0.81597222222222221</v>
      </c>
      <c r="E61" s="141">
        <v>0.84027777777777779</v>
      </c>
      <c r="F61" s="141">
        <v>2.4305555555555556E-2</v>
      </c>
    </row>
    <row r="62" spans="1:9">
      <c r="A62" s="347"/>
      <c r="B62" s="45"/>
      <c r="C62" s="144" t="s">
        <v>597</v>
      </c>
      <c r="D62" s="145">
        <v>0.84027777777777779</v>
      </c>
      <c r="E62" s="145">
        <v>0.85763888888888884</v>
      </c>
      <c r="F62" s="145">
        <v>1.7361111111111112E-2</v>
      </c>
    </row>
    <row r="63" spans="1:9">
      <c r="A63" s="358" t="s">
        <v>12</v>
      </c>
      <c r="B63" s="184"/>
      <c r="C63" s="184" t="s">
        <v>597</v>
      </c>
      <c r="D63" s="141">
        <v>0</v>
      </c>
      <c r="E63" s="141">
        <v>0</v>
      </c>
      <c r="F63" s="186">
        <f>E63-D63</f>
        <v>0</v>
      </c>
      <c r="H63" s="139" t="s">
        <v>595</v>
      </c>
      <c r="I63" s="139" t="s">
        <v>596</v>
      </c>
    </row>
    <row r="64" spans="1:9">
      <c r="A64" s="359"/>
      <c r="B64" s="144"/>
      <c r="C64" s="140" t="s">
        <v>602</v>
      </c>
      <c r="D64" s="141">
        <v>0</v>
      </c>
      <c r="E64" s="141">
        <v>0</v>
      </c>
      <c r="F64" s="187">
        <f>E64-D64</f>
        <v>0</v>
      </c>
      <c r="H64" s="142" t="s">
        <v>594</v>
      </c>
      <c r="I64" s="141">
        <f>SUMIFS(F63:F77, C63:C77,H64)</f>
        <v>0</v>
      </c>
    </row>
    <row r="65" spans="1:9">
      <c r="A65" s="360"/>
      <c r="B65" s="162"/>
      <c r="C65" s="163" t="s">
        <v>594</v>
      </c>
      <c r="D65" s="189">
        <v>0</v>
      </c>
      <c r="E65" s="189">
        <v>0</v>
      </c>
      <c r="F65" s="187">
        <f>E65-D65</f>
        <v>0</v>
      </c>
      <c r="H65" s="142" t="s">
        <v>598</v>
      </c>
      <c r="I65" s="141">
        <f>SUMIFS(F63:F77, C63:C77,H65)</f>
        <v>0</v>
      </c>
    </row>
    <row r="66" spans="1:9">
      <c r="A66" s="359"/>
      <c r="B66" s="45"/>
      <c r="C66" s="140" t="s">
        <v>594</v>
      </c>
      <c r="D66" s="141">
        <v>0</v>
      </c>
      <c r="E66" s="141">
        <v>0</v>
      </c>
      <c r="F66" s="187">
        <f>E66-D66</f>
        <v>0</v>
      </c>
      <c r="H66" s="142" t="s">
        <v>600</v>
      </c>
      <c r="I66" s="141">
        <f>SUMIFS(F63:F77, C63:C77,H66)</f>
        <v>0</v>
      </c>
    </row>
    <row r="67" spans="1:9">
      <c r="A67" s="359"/>
      <c r="B67" s="140"/>
      <c r="C67" s="140" t="s">
        <v>602</v>
      </c>
      <c r="D67" s="141">
        <v>0</v>
      </c>
      <c r="E67" s="141">
        <v>0</v>
      </c>
      <c r="F67" s="187">
        <f>E67-D67</f>
        <v>0</v>
      </c>
      <c r="H67" s="142" t="s">
        <v>597</v>
      </c>
      <c r="I67" s="141">
        <f>SUMIFS(F63:F77, C63:C77,H67)</f>
        <v>0</v>
      </c>
    </row>
    <row r="68" spans="1:9">
      <c r="A68" s="359"/>
      <c r="B68" s="140"/>
      <c r="C68" s="140" t="s">
        <v>594</v>
      </c>
      <c r="D68" s="189">
        <v>0</v>
      </c>
      <c r="E68" s="189">
        <v>0</v>
      </c>
      <c r="F68" s="187">
        <f>E68-D68</f>
        <v>0</v>
      </c>
      <c r="H68" s="142" t="s">
        <v>604</v>
      </c>
      <c r="I68" s="141">
        <f>SUMIFS(F63:F77, C63:C77,H68)</f>
        <v>0</v>
      </c>
    </row>
    <row r="69" spans="1:9">
      <c r="A69" s="359"/>
      <c r="B69" s="140" t="s">
        <v>1388</v>
      </c>
      <c r="C69" s="140" t="s">
        <v>594</v>
      </c>
      <c r="D69" s="141">
        <v>0</v>
      </c>
      <c r="E69" s="141">
        <v>0</v>
      </c>
      <c r="F69" s="187">
        <f>E69-D69</f>
        <v>0</v>
      </c>
      <c r="H69" s="142" t="s">
        <v>602</v>
      </c>
      <c r="I69" s="141">
        <f>SUMIFS(F63:F77, C63:C77,H69)</f>
        <v>0</v>
      </c>
    </row>
    <row r="70" spans="1:9">
      <c r="A70" s="359"/>
      <c r="B70" s="140"/>
      <c r="C70" s="140" t="s">
        <v>597</v>
      </c>
      <c r="D70" s="141">
        <v>0</v>
      </c>
      <c r="E70" s="141">
        <v>0</v>
      </c>
      <c r="F70" s="187">
        <f>E70-D70</f>
        <v>0</v>
      </c>
      <c r="H70" s="138" t="s">
        <v>608</v>
      </c>
      <c r="I70" s="139">
        <f>SUM(I64:I69)</f>
        <v>0</v>
      </c>
    </row>
    <row r="71" spans="1:9">
      <c r="A71" s="359"/>
      <c r="B71" s="140"/>
      <c r="C71" s="140" t="s">
        <v>594</v>
      </c>
      <c r="D71" s="189">
        <v>0</v>
      </c>
      <c r="E71" s="189">
        <v>0</v>
      </c>
      <c r="F71" s="187">
        <f>E71-D71</f>
        <v>0</v>
      </c>
      <c r="I71" s="143"/>
    </row>
    <row r="72" spans="1:9">
      <c r="A72" s="359"/>
      <c r="B72" s="140"/>
      <c r="C72" s="140" t="s">
        <v>604</v>
      </c>
      <c r="D72" s="141">
        <v>0</v>
      </c>
      <c r="E72" s="141">
        <v>0</v>
      </c>
      <c r="F72" s="187">
        <f>E72-D72</f>
        <v>0</v>
      </c>
      <c r="I72" s="143"/>
    </row>
    <row r="73" spans="1:9">
      <c r="A73" s="359"/>
      <c r="B73" s="140"/>
      <c r="C73" s="140" t="s">
        <v>594</v>
      </c>
      <c r="D73" s="141">
        <v>0</v>
      </c>
      <c r="E73" s="141">
        <v>0</v>
      </c>
      <c r="F73" s="187">
        <f>E73-D73</f>
        <v>0</v>
      </c>
    </row>
    <row r="74" spans="1:9">
      <c r="A74" s="359"/>
      <c r="B74" s="140"/>
      <c r="C74" s="140" t="s">
        <v>598</v>
      </c>
      <c r="D74" s="189">
        <v>0</v>
      </c>
      <c r="E74" s="189">
        <v>0</v>
      </c>
      <c r="F74" s="187">
        <f>E74-D74</f>
        <v>0</v>
      </c>
    </row>
    <row r="75" spans="1:9">
      <c r="A75" s="359"/>
      <c r="B75" s="140"/>
      <c r="C75" s="140" t="s">
        <v>594</v>
      </c>
      <c r="D75" s="141">
        <v>0</v>
      </c>
      <c r="E75" s="141">
        <v>0</v>
      </c>
      <c r="F75" s="187">
        <f>E75-D75</f>
        <v>0</v>
      </c>
    </row>
    <row r="76" spans="1:9">
      <c r="A76" s="359"/>
      <c r="B76" s="140"/>
      <c r="C76" s="140" t="s">
        <v>594</v>
      </c>
      <c r="D76" s="141">
        <v>0</v>
      </c>
      <c r="E76" s="141">
        <v>0</v>
      </c>
      <c r="F76" s="187">
        <f>E76-D76</f>
        <v>0</v>
      </c>
    </row>
    <row r="77" spans="1:9">
      <c r="A77" s="361"/>
      <c r="B77" s="188"/>
      <c r="C77" s="188" t="s">
        <v>594</v>
      </c>
      <c r="D77" s="189">
        <v>0</v>
      </c>
      <c r="E77" s="189">
        <v>0</v>
      </c>
      <c r="F77" s="190">
        <f>E77-D77</f>
        <v>0</v>
      </c>
    </row>
    <row r="78" spans="1:9">
      <c r="A78" s="358" t="s">
        <v>28</v>
      </c>
      <c r="B78" s="140" t="s">
        <v>911</v>
      </c>
      <c r="C78" s="140" t="s">
        <v>600</v>
      </c>
      <c r="D78" s="141">
        <v>0.36458333333333331</v>
      </c>
      <c r="E78" s="141">
        <v>0.39583333333333331</v>
      </c>
      <c r="F78" s="147">
        <f>E78-D78</f>
        <v>3.125E-2</v>
      </c>
      <c r="H78" s="139" t="s">
        <v>595</v>
      </c>
      <c r="I78" s="139" t="s">
        <v>596</v>
      </c>
    </row>
    <row r="79" spans="1:9">
      <c r="A79" s="359"/>
      <c r="B79" s="140" t="s">
        <v>1389</v>
      </c>
      <c r="C79" s="140" t="s">
        <v>594</v>
      </c>
      <c r="D79" s="141">
        <v>0.39583333333333331</v>
      </c>
      <c r="E79" s="141">
        <v>0.43055555555555558</v>
      </c>
      <c r="F79" s="141">
        <f>E79-D79</f>
        <v>3.4722222222222265E-2</v>
      </c>
      <c r="H79" s="142" t="s">
        <v>594</v>
      </c>
      <c r="I79" s="141">
        <f>SUMIFS(F78:F92, C78:C92,H79)</f>
        <v>0.23958333333333331</v>
      </c>
    </row>
    <row r="80" spans="1:9">
      <c r="A80" s="360"/>
      <c r="B80" s="140" t="s">
        <v>812</v>
      </c>
      <c r="C80" s="140" t="s">
        <v>602</v>
      </c>
      <c r="D80" s="141">
        <v>0.46527777777777773</v>
      </c>
      <c r="E80" s="141">
        <v>0.47569444444444442</v>
      </c>
      <c r="F80" s="141">
        <f>E80-D80</f>
        <v>1.0416666666666685E-2</v>
      </c>
      <c r="H80" s="142" t="s">
        <v>598</v>
      </c>
      <c r="I80" s="141">
        <f>SUMIFS(F78:F92, C78:C92,H80)</f>
        <v>0</v>
      </c>
    </row>
    <row r="81" spans="1:9">
      <c r="A81" s="359"/>
      <c r="B81" s="140" t="s">
        <v>1289</v>
      </c>
      <c r="C81" s="140" t="s">
        <v>600</v>
      </c>
      <c r="D81" s="141">
        <v>0.47916666666666669</v>
      </c>
      <c r="E81" s="141">
        <v>0.51388888888888895</v>
      </c>
      <c r="F81" s="141">
        <f>E81-D81</f>
        <v>3.4722222222222265E-2</v>
      </c>
      <c r="H81" s="142" t="s">
        <v>600</v>
      </c>
      <c r="I81" s="141">
        <f>SUMIFS(F78:F92, C78:C92,H81)</f>
        <v>6.5972222222222265E-2</v>
      </c>
    </row>
    <row r="82" spans="1:9">
      <c r="A82" s="359"/>
      <c r="B82" s="140" t="s">
        <v>1389</v>
      </c>
      <c r="C82" s="140" t="s">
        <v>594</v>
      </c>
      <c r="D82" s="141">
        <v>0.51388888888888895</v>
      </c>
      <c r="E82" s="141">
        <v>0.5625</v>
      </c>
      <c r="F82" s="141">
        <f>E82-D82</f>
        <v>4.8611111111111049E-2</v>
      </c>
      <c r="H82" s="142" t="s">
        <v>597</v>
      </c>
      <c r="I82" s="141">
        <f>SUMIFS(F78:F92, C78:C92,H82)</f>
        <v>0</v>
      </c>
    </row>
    <row r="83" spans="1:9">
      <c r="A83" s="359"/>
      <c r="B83" s="140" t="s">
        <v>655</v>
      </c>
      <c r="C83" s="140" t="s">
        <v>602</v>
      </c>
      <c r="D83" s="141">
        <v>0.5625</v>
      </c>
      <c r="E83" s="141">
        <v>0.58333333333333337</v>
      </c>
      <c r="F83" s="141">
        <f>E83-D83</f>
        <v>2.083333333333337E-2</v>
      </c>
      <c r="H83" s="142" t="s">
        <v>604</v>
      </c>
      <c r="I83" s="141">
        <f>SUMIFS(F78:F92, C78:C92,H83)</f>
        <v>0</v>
      </c>
    </row>
    <row r="84" spans="1:9">
      <c r="A84" s="359"/>
      <c r="B84" s="140" t="s">
        <v>1380</v>
      </c>
      <c r="C84" s="140" t="s">
        <v>594</v>
      </c>
      <c r="D84" s="141">
        <v>0.58333333333333337</v>
      </c>
      <c r="E84" s="141">
        <v>0.67361111111111116</v>
      </c>
      <c r="F84" s="141">
        <f>E84-D84</f>
        <v>9.027777777777779E-2</v>
      </c>
      <c r="H84" s="142" t="s">
        <v>602</v>
      </c>
      <c r="I84" s="141">
        <f>SUMIFS(F78:F92, C78:C92,H84)</f>
        <v>4.1666666666666685E-2</v>
      </c>
    </row>
    <row r="85" spans="1:9">
      <c r="A85" s="359"/>
      <c r="B85" s="140" t="s">
        <v>812</v>
      </c>
      <c r="C85" s="140" t="s">
        <v>602</v>
      </c>
      <c r="D85" s="141">
        <v>0.67361111111111116</v>
      </c>
      <c r="E85" s="141">
        <v>0.68402777777777779</v>
      </c>
      <c r="F85" s="141">
        <f>E85-D85</f>
        <v>1.041666666666663E-2</v>
      </c>
      <c r="H85" s="138" t="s">
        <v>608</v>
      </c>
      <c r="I85" s="139">
        <f>SUM(I79:I84)</f>
        <v>0.34722222222222227</v>
      </c>
    </row>
    <row r="86" spans="1:9">
      <c r="A86" s="359"/>
      <c r="B86" s="140" t="s">
        <v>1380</v>
      </c>
      <c r="C86" s="140" t="s">
        <v>594</v>
      </c>
      <c r="D86" s="141">
        <v>0.68402777777777779</v>
      </c>
      <c r="E86" s="141">
        <v>0.75</v>
      </c>
      <c r="F86" s="141">
        <f>E86-D86</f>
        <v>6.597222222222221E-2</v>
      </c>
      <c r="I86" s="143"/>
    </row>
    <row r="87" spans="1:9">
      <c r="A87" s="359"/>
      <c r="B87" s="140"/>
      <c r="C87" s="140"/>
      <c r="D87" s="141"/>
      <c r="E87" s="141"/>
      <c r="F87" s="141">
        <f>E87-D87</f>
        <v>0</v>
      </c>
      <c r="I87" s="143"/>
    </row>
    <row r="88" spans="1:9">
      <c r="A88" s="359"/>
      <c r="B88" s="140"/>
      <c r="C88" s="140"/>
      <c r="D88" s="141"/>
      <c r="E88" s="141"/>
      <c r="F88" s="141">
        <f>E88-D88</f>
        <v>0</v>
      </c>
    </row>
    <row r="89" spans="1:9">
      <c r="A89" s="359"/>
      <c r="B89" s="140"/>
      <c r="C89" s="140"/>
      <c r="D89" s="141"/>
      <c r="E89" s="141"/>
      <c r="F89" s="141">
        <f>E89-D89</f>
        <v>0</v>
      </c>
    </row>
    <row r="90" spans="1:9">
      <c r="A90" s="359"/>
      <c r="B90" s="140"/>
      <c r="C90" s="140"/>
      <c r="D90" s="141"/>
      <c r="E90" s="141"/>
      <c r="F90" s="141">
        <f>E90-D90</f>
        <v>0</v>
      </c>
    </row>
    <row r="91" spans="1:9">
      <c r="A91" s="359"/>
      <c r="B91" s="140"/>
      <c r="C91" s="140"/>
      <c r="D91" s="141"/>
      <c r="E91" s="141"/>
      <c r="F91" s="141">
        <f>E91-D91</f>
        <v>0</v>
      </c>
    </row>
    <row r="92" spans="1:9">
      <c r="A92" s="361"/>
      <c r="B92" s="140"/>
      <c r="C92" s="140"/>
      <c r="D92" s="141"/>
      <c r="E92" s="141"/>
      <c r="F92" s="141">
        <f>E92-D92</f>
        <v>0</v>
      </c>
    </row>
    <row r="93" spans="1:9">
      <c r="A93" s="346" t="s">
        <v>661</v>
      </c>
      <c r="B93" s="140"/>
      <c r="C93" s="140" t="s">
        <v>597</v>
      </c>
      <c r="D93" s="141">
        <v>0.375</v>
      </c>
      <c r="E93" s="141">
        <v>0.39583333333333331</v>
      </c>
      <c r="F93" s="141">
        <f>E93-D93</f>
        <v>2.0833333333333315E-2</v>
      </c>
      <c r="H93" s="139" t="s">
        <v>595</v>
      </c>
      <c r="I93" s="139" t="s">
        <v>596</v>
      </c>
    </row>
    <row r="94" spans="1:9">
      <c r="A94" s="346"/>
      <c r="B94" s="140" t="s">
        <v>1390</v>
      </c>
      <c r="C94" s="140" t="s">
        <v>602</v>
      </c>
      <c r="D94" s="141">
        <v>0.38194444444444442</v>
      </c>
      <c r="E94" s="141">
        <v>0.39583333333333331</v>
      </c>
      <c r="F94" s="141">
        <f>E94-D94</f>
        <v>1.3888888888888895E-2</v>
      </c>
      <c r="H94" s="142" t="s">
        <v>594</v>
      </c>
      <c r="I94" s="141">
        <f>SUMIFS(F93:F107, C93:C107,H94)</f>
        <v>0.2645833333333335</v>
      </c>
    </row>
    <row r="95" spans="1:9">
      <c r="A95" s="346"/>
      <c r="B95" s="140" t="s">
        <v>631</v>
      </c>
      <c r="C95" s="140" t="s">
        <v>600</v>
      </c>
      <c r="D95" s="141">
        <v>0.47916666666666669</v>
      </c>
      <c r="E95" s="141">
        <v>0.52083333333333337</v>
      </c>
      <c r="F95" s="141">
        <f>E95-D95</f>
        <v>4.1666666666666685E-2</v>
      </c>
      <c r="H95" s="142" t="s">
        <v>598</v>
      </c>
      <c r="I95" s="141">
        <f>SUMIFS(F93:F107, C93:C107,H95)</f>
        <v>0</v>
      </c>
    </row>
    <row r="96" spans="1:9">
      <c r="A96" s="346"/>
      <c r="B96" s="140"/>
      <c r="C96" s="140" t="s">
        <v>594</v>
      </c>
      <c r="D96" s="141">
        <v>0.4513888888888889</v>
      </c>
      <c r="E96" s="141">
        <v>0.46527777777777773</v>
      </c>
      <c r="F96" s="141">
        <f>E96-D96</f>
        <v>1.388888888888884E-2</v>
      </c>
      <c r="H96" s="142" t="s">
        <v>600</v>
      </c>
      <c r="I96" s="141">
        <f>SUMIFS(F93:F107, C93:C107,H96)</f>
        <v>4.1666666666666685E-2</v>
      </c>
    </row>
    <row r="97" spans="1:9">
      <c r="A97" s="346"/>
      <c r="B97" s="140"/>
      <c r="C97" s="140" t="s">
        <v>594</v>
      </c>
      <c r="D97" s="141">
        <v>0.46527777777777773</v>
      </c>
      <c r="E97" s="141">
        <v>0.49374999999999997</v>
      </c>
      <c r="F97" s="141">
        <f>E97-D97</f>
        <v>2.8472222222222232E-2</v>
      </c>
      <c r="H97" s="142" t="s">
        <v>597</v>
      </c>
      <c r="I97" s="141">
        <f>SUMIFS(F93:F107, C93:C107,H97)</f>
        <v>3.1249999999999944E-2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5.8333333333333237E-2</v>
      </c>
    </row>
    <row r="100" spans="1:9">
      <c r="A100" s="346"/>
      <c r="B100" s="140"/>
      <c r="C100" s="140" t="s">
        <v>602</v>
      </c>
      <c r="D100" s="141">
        <v>0.58333333333333337</v>
      </c>
      <c r="E100" s="141">
        <v>0.60416666666666663</v>
      </c>
      <c r="F100" s="141">
        <f>E100-D100</f>
        <v>2.0833333333333259E-2</v>
      </c>
      <c r="H100" s="138" t="s">
        <v>608</v>
      </c>
      <c r="I100" s="139">
        <f>SUM(I94:I99)</f>
        <v>0.42013888888888884</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1391</v>
      </c>
      <c r="C108" s="140" t="s">
        <v>594</v>
      </c>
      <c r="D108" s="147">
        <v>0.375</v>
      </c>
      <c r="E108" s="147">
        <v>0.45833333333333331</v>
      </c>
      <c r="F108" s="147">
        <f t="shared" ref="F108:F119" si="0">E108-D108</f>
        <v>8.3333333333333315E-2</v>
      </c>
      <c r="H108" s="139" t="s">
        <v>595</v>
      </c>
      <c r="I108" s="139" t="s">
        <v>596</v>
      </c>
    </row>
    <row r="109" spans="1:9">
      <c r="A109" s="346"/>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46"/>
      <c r="B110" s="140" t="s">
        <v>631</v>
      </c>
      <c r="C110" s="140" t="s">
        <v>600</v>
      </c>
      <c r="D110" s="141">
        <v>0.47916666666666669</v>
      </c>
      <c r="E110" s="141">
        <v>0.52083333333333337</v>
      </c>
      <c r="F110" s="147">
        <f t="shared" si="0"/>
        <v>4.1666666666666685E-2</v>
      </c>
      <c r="H110" s="142" t="s">
        <v>598</v>
      </c>
      <c r="I110" s="141">
        <f>SUMIFS(F108:F122, C108:C122,H110)</f>
        <v>0</v>
      </c>
    </row>
    <row r="111" spans="1:9">
      <c r="A111" s="346"/>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46"/>
      <c r="B112" s="140" t="s">
        <v>1392</v>
      </c>
      <c r="C112" s="140" t="s">
        <v>594</v>
      </c>
      <c r="D112" s="141">
        <v>0.55208333333333337</v>
      </c>
      <c r="E112" s="141">
        <v>0.58333333333333337</v>
      </c>
      <c r="F112" s="147">
        <f t="shared" si="0"/>
        <v>3.125E-2</v>
      </c>
      <c r="H112" s="142" t="s">
        <v>597</v>
      </c>
      <c r="I112" s="141">
        <f>SUMIFS(F108:F122, C108:C122,H112)</f>
        <v>0</v>
      </c>
    </row>
    <row r="113" spans="1:9">
      <c r="A113" s="346"/>
      <c r="B113" s="165" t="s">
        <v>1393</v>
      </c>
      <c r="C113" s="140" t="s">
        <v>594</v>
      </c>
      <c r="D113" s="141">
        <v>0.58333333333333337</v>
      </c>
      <c r="E113" s="141">
        <v>0.625</v>
      </c>
      <c r="F113" s="147">
        <f t="shared" si="0"/>
        <v>4.166666666666663E-2</v>
      </c>
      <c r="H113" s="142" t="s">
        <v>604</v>
      </c>
      <c r="I113" s="141">
        <f>SUMIFS(F108:F122, C108:C122,H113)</f>
        <v>0</v>
      </c>
    </row>
    <row r="114" spans="1:9">
      <c r="A114" s="346"/>
      <c r="C114" s="140"/>
      <c r="D114" s="141">
        <v>0.5625</v>
      </c>
      <c r="E114" s="141">
        <v>0.58333333333333337</v>
      </c>
      <c r="F114" s="147">
        <f t="shared" si="0"/>
        <v>2.083333333333337E-2</v>
      </c>
      <c r="H114" s="142" t="s">
        <v>602</v>
      </c>
      <c r="I114" s="141">
        <f>SUMIFS(F108:F122, C108:C122,H114)</f>
        <v>4.1666666666666685E-2</v>
      </c>
    </row>
    <row r="115" spans="1:9">
      <c r="A115" s="346"/>
      <c r="B115" s="140"/>
      <c r="C115" s="140"/>
      <c r="D115" s="141">
        <v>0.58333333333333337</v>
      </c>
      <c r="E115" s="141">
        <v>0.65277777777777779</v>
      </c>
      <c r="F115" s="147">
        <f t="shared" si="0"/>
        <v>6.944444444444442E-2</v>
      </c>
      <c r="H115" s="138" t="s">
        <v>608</v>
      </c>
      <c r="I115" s="139">
        <f>SUM(I109:I114)</f>
        <v>0.23958333333333331</v>
      </c>
    </row>
    <row r="116" spans="1:9">
      <c r="A116" s="346"/>
      <c r="B116" s="140"/>
      <c r="C116" s="140"/>
      <c r="D116" s="141">
        <v>0.65277777777777779</v>
      </c>
      <c r="E116" s="141">
        <v>0.66666666666666663</v>
      </c>
      <c r="F116" s="147">
        <f t="shared" si="0"/>
        <v>1.388888888888884E-2</v>
      </c>
      <c r="I116" s="143"/>
    </row>
    <row r="117" spans="1:9">
      <c r="A117" s="346"/>
      <c r="B117" s="140"/>
      <c r="C117" s="140"/>
      <c r="D117" s="141">
        <v>0.66666666666666663</v>
      </c>
      <c r="E117" s="141">
        <v>0.70833333333333337</v>
      </c>
      <c r="F117" s="147">
        <f t="shared" si="0"/>
        <v>4.1666666666666741E-2</v>
      </c>
      <c r="I117" s="143"/>
    </row>
    <row r="118" spans="1:9">
      <c r="A118" s="346"/>
      <c r="B118" s="140"/>
      <c r="C118" s="140"/>
      <c r="D118" s="141">
        <v>0.70833333333333337</v>
      </c>
      <c r="E118" s="141">
        <v>0.71875</v>
      </c>
      <c r="F118" s="147">
        <f t="shared" si="0"/>
        <v>1.041666666666663E-2</v>
      </c>
    </row>
    <row r="119" spans="1:9">
      <c r="A119" s="346"/>
      <c r="B119" s="140"/>
      <c r="C119" s="140"/>
      <c r="D119" s="141">
        <v>0.71875</v>
      </c>
      <c r="E119" s="141">
        <v>0.77777777777777779</v>
      </c>
      <c r="F119" s="180">
        <f t="shared" si="0"/>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1394</v>
      </c>
      <c r="C123" s="140" t="s">
        <v>600</v>
      </c>
      <c r="D123" s="141">
        <v>0.36458333333333331</v>
      </c>
      <c r="E123" s="141">
        <v>0.39583333333333331</v>
      </c>
      <c r="F123" s="181">
        <f>E123-D123</f>
        <v>3.125E-2</v>
      </c>
      <c r="H123" s="149" t="s">
        <v>595</v>
      </c>
      <c r="I123" s="149" t="s">
        <v>596</v>
      </c>
    </row>
    <row r="124" spans="1:9">
      <c r="A124" s="356"/>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56"/>
      <c r="B125" s="140" t="s">
        <v>812</v>
      </c>
      <c r="C125" s="140" t="s">
        <v>602</v>
      </c>
      <c r="D125" s="141">
        <v>0.46527777777777773</v>
      </c>
      <c r="E125" s="141">
        <v>0.47569444444444442</v>
      </c>
      <c r="F125" s="159">
        <f>E125-D125</f>
        <v>1.0416666666666685E-2</v>
      </c>
      <c r="H125" s="114" t="s">
        <v>598</v>
      </c>
      <c r="I125" s="143">
        <f>SUMIFS(F123:F137, C123:C137,H125)</f>
        <v>0</v>
      </c>
    </row>
    <row r="126" spans="1:9">
      <c r="A126" s="356"/>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56"/>
      <c r="B127" s="140" t="s">
        <v>1379</v>
      </c>
      <c r="C127" s="140" t="s">
        <v>594</v>
      </c>
      <c r="D127" s="141">
        <v>0.51388888888888895</v>
      </c>
      <c r="E127" s="141">
        <v>0.54166666666666663</v>
      </c>
      <c r="F127" s="159">
        <f>E127-D127</f>
        <v>2.7777777777777679E-2</v>
      </c>
      <c r="H127" s="114" t="s">
        <v>597</v>
      </c>
      <c r="I127" s="143">
        <f>SUMIFS(F123:F137, C123:C137,H127)</f>
        <v>0</v>
      </c>
    </row>
    <row r="128" spans="1:9">
      <c r="A128" s="356"/>
      <c r="B128" s="140" t="s">
        <v>655</v>
      </c>
      <c r="C128" s="140" t="s">
        <v>602</v>
      </c>
      <c r="D128" s="141">
        <v>0.54166666666666663</v>
      </c>
      <c r="E128" s="141">
        <v>0.5625</v>
      </c>
      <c r="F128" s="159">
        <f>E128-D128</f>
        <v>2.083333333333337E-2</v>
      </c>
      <c r="H128" s="114" t="s">
        <v>604</v>
      </c>
      <c r="I128" s="143">
        <f>SUMIFS(F123:F137, C123:C137,H128)</f>
        <v>0</v>
      </c>
    </row>
    <row r="129" spans="1:9">
      <c r="A129" s="356"/>
      <c r="B129" s="140" t="s">
        <v>1395</v>
      </c>
      <c r="C129" s="140" t="s">
        <v>594</v>
      </c>
      <c r="D129" s="141">
        <v>0.5625</v>
      </c>
      <c r="E129" s="141">
        <v>0.67361111111111116</v>
      </c>
      <c r="F129" s="159">
        <f>E129-D129</f>
        <v>0.11111111111111116</v>
      </c>
      <c r="H129" s="114" t="s">
        <v>602</v>
      </c>
      <c r="I129" s="143">
        <f>SUMIFS(F123:F137, C123:C137,H129)</f>
        <v>4.1666666666666685E-2</v>
      </c>
    </row>
    <row r="130" spans="1:9">
      <c r="A130" s="356"/>
      <c r="B130" s="140" t="s">
        <v>812</v>
      </c>
      <c r="C130" s="140" t="s">
        <v>602</v>
      </c>
      <c r="D130" s="141">
        <v>0.67361111111111116</v>
      </c>
      <c r="E130" s="141">
        <v>0.68402777777777779</v>
      </c>
      <c r="F130" s="159">
        <f>E130-D130</f>
        <v>1.041666666666663E-2</v>
      </c>
      <c r="H130" s="150" t="s">
        <v>608</v>
      </c>
      <c r="I130" s="149">
        <f>SUM(I124:I129)</f>
        <v>0.34722222222222227</v>
      </c>
    </row>
    <row r="131" spans="1:9">
      <c r="A131" s="356"/>
      <c r="B131" s="140" t="s">
        <v>1380</v>
      </c>
      <c r="C131" s="140" t="s">
        <v>594</v>
      </c>
      <c r="D131" s="141">
        <v>0.68402777777777779</v>
      </c>
      <c r="E131" s="141">
        <v>0.75</v>
      </c>
      <c r="F131" s="159">
        <f>E131-D131</f>
        <v>6.597222222222221E-2</v>
      </c>
      <c r="I131" s="143"/>
    </row>
    <row r="132" spans="1:9">
      <c r="A132" s="356"/>
      <c r="B132" s="140"/>
      <c r="C132" s="140"/>
      <c r="D132" s="141">
        <v>0.71875</v>
      </c>
      <c r="E132" s="141">
        <v>0.72916666666666663</v>
      </c>
      <c r="F132" s="159">
        <f>E132-D132</f>
        <v>1.041666666666663E-2</v>
      </c>
      <c r="I132" s="143"/>
    </row>
    <row r="133" spans="1:9">
      <c r="A133" s="356"/>
      <c r="B133" s="140"/>
      <c r="C133" s="140"/>
      <c r="D133" s="141">
        <v>0.72916666666666663</v>
      </c>
      <c r="E133" s="141">
        <v>0.77083333333333337</v>
      </c>
      <c r="F133" s="159">
        <f>E133-D133</f>
        <v>4.1666666666666741E-2</v>
      </c>
    </row>
    <row r="134" spans="1:9">
      <c r="A134" s="356"/>
      <c r="B134" s="140"/>
      <c r="C134" s="140"/>
      <c r="D134" s="141">
        <v>0.77083333333333337</v>
      </c>
      <c r="E134" s="141">
        <v>0.79513888888888884</v>
      </c>
      <c r="F134" s="159">
        <f>E134-D134</f>
        <v>2.4305555555555469E-2</v>
      </c>
    </row>
    <row r="135" spans="1:9">
      <c r="A135" s="356"/>
      <c r="B135" s="140"/>
      <c r="C135" s="140"/>
      <c r="D135" s="141">
        <v>0.875</v>
      </c>
      <c r="E135" s="157">
        <v>0.91666666666666663</v>
      </c>
      <c r="F135" s="159">
        <f>E135-D135</f>
        <v>4.166666666666663E-2</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c r="C138" s="146"/>
      <c r="D138" s="147"/>
      <c r="E138" s="147"/>
      <c r="F138" s="147">
        <f t="shared" ref="F138:F151" si="1">E138-D138</f>
        <v>0</v>
      </c>
      <c r="H138" s="148" t="s">
        <v>595</v>
      </c>
      <c r="I138" s="148" t="s">
        <v>596</v>
      </c>
    </row>
    <row r="139" spans="1:9">
      <c r="A139" s="346"/>
      <c r="B139" s="140"/>
      <c r="C139" s="140"/>
      <c r="D139" s="141"/>
      <c r="E139" s="141"/>
      <c r="F139" s="147">
        <f t="shared" si="1"/>
        <v>0</v>
      </c>
      <c r="H139" s="142" t="s">
        <v>594</v>
      </c>
      <c r="I139" s="141">
        <f>SUMIFS(F138:F152, C138:C152,H139)</f>
        <v>0</v>
      </c>
    </row>
    <row r="140" spans="1:9">
      <c r="A140" s="346"/>
      <c r="B140" s="166"/>
      <c r="C140" s="140"/>
      <c r="D140" s="141"/>
      <c r="E140" s="141"/>
      <c r="F140" s="147">
        <f t="shared" si="1"/>
        <v>0</v>
      </c>
      <c r="H140" s="142" t="s">
        <v>598</v>
      </c>
      <c r="I140" s="141">
        <f>SUMIFS(F138:F152, C138:C152,H140)</f>
        <v>0</v>
      </c>
    </row>
    <row r="141" spans="1:9">
      <c r="A141" s="346"/>
      <c r="B141" s="176"/>
      <c r="C141" s="140"/>
      <c r="D141" s="141"/>
      <c r="E141" s="141"/>
      <c r="F141" s="147">
        <f t="shared" si="1"/>
        <v>0</v>
      </c>
      <c r="H141" s="142" t="s">
        <v>600</v>
      </c>
      <c r="I141" s="141">
        <f>SUMIFS(F138:F152, C138:C152,H141)</f>
        <v>0</v>
      </c>
    </row>
    <row r="142" spans="1:9">
      <c r="A142" s="346"/>
      <c r="B142" s="146"/>
      <c r="C142" s="140"/>
      <c r="D142" s="141"/>
      <c r="E142" s="141"/>
      <c r="F142" s="147">
        <f t="shared" si="1"/>
        <v>0</v>
      </c>
      <c r="H142" s="142" t="s">
        <v>597</v>
      </c>
      <c r="I142" s="141">
        <f>SUMIFS(F138:F152, C138:C152,H142)</f>
        <v>0</v>
      </c>
    </row>
    <row r="143" spans="1:9">
      <c r="A143" s="346"/>
      <c r="B143" s="165"/>
      <c r="C143" s="140"/>
      <c r="D143" s="141"/>
      <c r="E143" s="141"/>
      <c r="F143" s="173">
        <v>0</v>
      </c>
      <c r="H143" s="142" t="s">
        <v>604</v>
      </c>
      <c r="I143" s="141">
        <f>SUMIFS(F138:F152, C138:C152,H143)</f>
        <v>0</v>
      </c>
    </row>
    <row r="144" spans="1:9">
      <c r="A144" s="346"/>
      <c r="B144" s="146" t="s">
        <v>177</v>
      </c>
      <c r="C144" s="146"/>
      <c r="D144" s="141"/>
      <c r="E144" s="141"/>
      <c r="F144" s="147">
        <f>E144-D144</f>
        <v>0</v>
      </c>
      <c r="H144" s="142" t="s">
        <v>602</v>
      </c>
      <c r="I144" s="141">
        <f>SUMIFS(F138:F152, C138:C152,H144)</f>
        <v>0</v>
      </c>
    </row>
    <row r="145" spans="1:9">
      <c r="A145" s="346"/>
      <c r="B145" s="165"/>
      <c r="C145" s="140"/>
      <c r="D145" s="141"/>
      <c r="E145" s="141"/>
      <c r="F145" s="147">
        <f>E145-D145</f>
        <v>0</v>
      </c>
      <c r="H145" s="138" t="s">
        <v>608</v>
      </c>
      <c r="I145" s="139">
        <f>SUM(I139:I144)</f>
        <v>0</v>
      </c>
    </row>
    <row r="146" spans="1:9">
      <c r="A146" s="346"/>
      <c r="B146" s="165"/>
      <c r="C146" s="140"/>
      <c r="D146" s="141"/>
      <c r="E146" s="141"/>
      <c r="F146" s="147">
        <f>E146-D146</f>
        <v>0</v>
      </c>
    </row>
    <row r="147" spans="1:9">
      <c r="A147" s="346"/>
      <c r="B147" s="165"/>
      <c r="C147" s="140"/>
      <c r="D147" s="141"/>
      <c r="E147" s="141"/>
      <c r="F147" s="147">
        <f>E147-D147</f>
        <v>0</v>
      </c>
    </row>
    <row r="148" spans="1:9">
      <c r="A148" s="346"/>
      <c r="B148" s="165"/>
      <c r="C148" s="146"/>
      <c r="D148" s="174"/>
      <c r="E148" s="175"/>
      <c r="F148" s="173">
        <v>0</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1396</v>
      </c>
      <c r="C2" t="s">
        <v>597</v>
      </c>
      <c r="D2" s="141">
        <v>0</v>
      </c>
      <c r="E2" s="141">
        <v>0</v>
      </c>
      <c r="F2" s="141">
        <f>E2-D2</f>
        <v>0</v>
      </c>
      <c r="H2" s="139" t="s">
        <v>595</v>
      </c>
      <c r="I2" s="139" t="s">
        <v>596</v>
      </c>
      <c r="Q2" t="s">
        <v>594</v>
      </c>
    </row>
    <row r="3" spans="1:17">
      <c r="A3" s="346"/>
      <c r="B3" s="140"/>
      <c r="C3" s="140" t="s">
        <v>594</v>
      </c>
      <c r="D3" s="141">
        <v>0</v>
      </c>
      <c r="E3" s="141">
        <v>0</v>
      </c>
      <c r="F3" s="141">
        <f>E3-D3</f>
        <v>0</v>
      </c>
      <c r="H3" s="142" t="s">
        <v>594</v>
      </c>
      <c r="I3" s="141">
        <f>SUMIFS(F2:F16, C2:C16,H3)</f>
        <v>0</v>
      </c>
      <c r="Q3" t="s">
        <v>598</v>
      </c>
    </row>
    <row r="4" spans="1:17">
      <c r="A4" s="346"/>
      <c r="B4" s="140"/>
      <c r="C4" s="140" t="s">
        <v>602</v>
      </c>
      <c r="D4" s="141">
        <v>0</v>
      </c>
      <c r="E4" s="141">
        <v>0</v>
      </c>
      <c r="F4" s="141">
        <f>E4-D4</f>
        <v>0</v>
      </c>
      <c r="H4" s="142" t="s">
        <v>598</v>
      </c>
      <c r="I4" s="141">
        <f>SUMIFS(F2:F16, C2:C16,H4)</f>
        <v>0</v>
      </c>
      <c r="Q4" t="s">
        <v>600</v>
      </c>
    </row>
    <row r="5" spans="1:17">
      <c r="A5" s="346"/>
      <c r="B5" s="140"/>
      <c r="C5" s="140" t="s">
        <v>594</v>
      </c>
      <c r="D5" s="141">
        <v>0</v>
      </c>
      <c r="E5" s="141">
        <v>0</v>
      </c>
      <c r="F5" s="141">
        <f>E5-D5</f>
        <v>0</v>
      </c>
      <c r="H5" s="142" t="s">
        <v>600</v>
      </c>
      <c r="I5" s="141">
        <f>SUMIFS(F2:F16, C2:C16,H5)</f>
        <v>0</v>
      </c>
      <c r="Q5" t="s">
        <v>597</v>
      </c>
    </row>
    <row r="6" spans="1:17">
      <c r="A6" s="346"/>
      <c r="B6" s="140"/>
      <c r="C6" s="140" t="s">
        <v>594</v>
      </c>
      <c r="D6" s="141">
        <v>0</v>
      </c>
      <c r="E6" s="141">
        <v>0</v>
      </c>
      <c r="F6" s="141">
        <f>E6-D6</f>
        <v>0</v>
      </c>
      <c r="H6" s="142" t="s">
        <v>597</v>
      </c>
      <c r="I6" s="141">
        <f>SUMIFS(F2:F16, C2:C16,H6)</f>
        <v>0</v>
      </c>
      <c r="Q6" t="s">
        <v>604</v>
      </c>
    </row>
    <row r="7" spans="1:17">
      <c r="A7" s="346"/>
      <c r="B7" s="140"/>
      <c r="C7" s="140" t="s">
        <v>602</v>
      </c>
      <c r="D7" s="141">
        <v>0</v>
      </c>
      <c r="E7" s="141">
        <v>0</v>
      </c>
      <c r="F7" s="141">
        <f>E7-D7</f>
        <v>0</v>
      </c>
      <c r="H7" s="142" t="s">
        <v>604</v>
      </c>
      <c r="I7" s="141">
        <f>SUMIFS(F2:F16, C2:C16,H7)</f>
        <v>0</v>
      </c>
      <c r="Q7" t="s">
        <v>602</v>
      </c>
    </row>
    <row r="8" spans="1:17">
      <c r="A8" s="346"/>
      <c r="B8" s="140"/>
      <c r="C8" s="140" t="s">
        <v>594</v>
      </c>
      <c r="D8" s="141">
        <v>0</v>
      </c>
      <c r="E8" s="141">
        <v>0</v>
      </c>
      <c r="F8" s="141">
        <f>E8-D8</f>
        <v>0</v>
      </c>
      <c r="H8" s="142" t="s">
        <v>602</v>
      </c>
      <c r="I8" s="141">
        <f>SUMIFS(F2:F16, C2:C16,H8)</f>
        <v>0</v>
      </c>
    </row>
    <row r="9" spans="1:17">
      <c r="A9" s="346"/>
      <c r="B9" s="140"/>
      <c r="C9" s="140" t="s">
        <v>598</v>
      </c>
      <c r="D9" s="141">
        <v>0</v>
      </c>
      <c r="E9" s="141">
        <v>0</v>
      </c>
      <c r="F9" s="141">
        <f>E9-D9</f>
        <v>0</v>
      </c>
      <c r="H9" s="138" t="s">
        <v>608</v>
      </c>
      <c r="I9" s="139">
        <f>SUM(I3:I8)</f>
        <v>0</v>
      </c>
    </row>
    <row r="10" spans="1:17">
      <c r="A10" s="346"/>
      <c r="B10" s="140"/>
      <c r="C10" s="140" t="s">
        <v>600</v>
      </c>
      <c r="D10" s="141">
        <v>0</v>
      </c>
      <c r="E10" s="141">
        <v>0</v>
      </c>
      <c r="F10" s="141">
        <f>E10-D10</f>
        <v>0</v>
      </c>
      <c r="I10" s="143"/>
    </row>
    <row r="11" spans="1:17">
      <c r="A11" s="346"/>
      <c r="B11" s="140"/>
      <c r="C11" s="140" t="s">
        <v>602</v>
      </c>
      <c r="D11" s="141">
        <v>0</v>
      </c>
      <c r="E11" s="141">
        <v>0</v>
      </c>
      <c r="F11" s="141">
        <f>E11-D11</f>
        <v>0</v>
      </c>
      <c r="I11" s="143"/>
    </row>
    <row r="12" spans="1:17">
      <c r="A12" s="346"/>
      <c r="B12" s="140"/>
      <c r="C12" s="140" t="s">
        <v>594</v>
      </c>
      <c r="D12" s="141">
        <v>0</v>
      </c>
      <c r="E12" s="141">
        <v>0</v>
      </c>
      <c r="F12" s="141">
        <f>E12-D12</f>
        <v>0</v>
      </c>
    </row>
    <row r="13" spans="1:17">
      <c r="A13" s="346"/>
      <c r="B13" s="140"/>
      <c r="C13" s="140" t="s">
        <v>604</v>
      </c>
      <c r="D13" s="141">
        <v>0</v>
      </c>
      <c r="E13" s="141">
        <v>0</v>
      </c>
      <c r="F13" s="141">
        <f>E13-D13</f>
        <v>0</v>
      </c>
    </row>
    <row r="14" spans="1:17">
      <c r="A14" s="346"/>
      <c r="B14" s="140"/>
      <c r="C14" s="140" t="s">
        <v>597</v>
      </c>
      <c r="D14" s="141">
        <v>0</v>
      </c>
      <c r="E14" s="141">
        <v>0</v>
      </c>
      <c r="F14" s="141">
        <f>E14-D14</f>
        <v>0</v>
      </c>
    </row>
    <row r="15" spans="1:17">
      <c r="A15" s="346"/>
      <c r="B15" s="140"/>
      <c r="C15" s="140" t="s">
        <v>598</v>
      </c>
      <c r="D15" s="141">
        <v>0</v>
      </c>
      <c r="E15" s="141">
        <v>0</v>
      </c>
      <c r="F15" s="141">
        <f>E15-D15</f>
        <v>0</v>
      </c>
    </row>
    <row r="16" spans="1:17">
      <c r="A16" s="346"/>
      <c r="B16" s="140"/>
      <c r="C16" s="140"/>
      <c r="D16" s="141"/>
      <c r="E16" s="141"/>
      <c r="F16" s="141">
        <v>0</v>
      </c>
    </row>
    <row r="17" spans="1:9">
      <c r="A17" s="346" t="s">
        <v>704</v>
      </c>
      <c r="B17" s="140" t="s">
        <v>1397</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46"/>
      <c r="B21" s="140"/>
      <c r="C21" s="140"/>
      <c r="D21" s="141"/>
      <c r="E21" s="141"/>
      <c r="F21" s="141">
        <f>E21-D21</f>
        <v>0</v>
      </c>
      <c r="H21" s="142" t="s">
        <v>597</v>
      </c>
      <c r="I21" s="141">
        <f>SUMIFS(F17:F31, C17:C31,H21)</f>
        <v>0</v>
      </c>
    </row>
    <row r="22" spans="1:9">
      <c r="A22" s="346"/>
      <c r="B22" s="140"/>
      <c r="C22" s="140"/>
      <c r="D22" s="141"/>
      <c r="E22" s="141"/>
      <c r="F22" s="141">
        <f>E22-D22</f>
        <v>0</v>
      </c>
      <c r="H22" s="142" t="s">
        <v>604</v>
      </c>
      <c r="I22" s="141">
        <f>SUMIFS(F17:F31, C17:C31,H22)</f>
        <v>0</v>
      </c>
    </row>
    <row r="23" spans="1:9">
      <c r="A23" s="346"/>
      <c r="B23" s="140"/>
      <c r="C23" s="140"/>
      <c r="D23" s="141"/>
      <c r="E23" s="141"/>
      <c r="F23" s="141">
        <f>E23-D23</f>
        <v>0</v>
      </c>
      <c r="H23" s="142" t="s">
        <v>602</v>
      </c>
      <c r="I23" s="141">
        <f>SUMIFS(F17:F31, C17:C31,H23)</f>
        <v>0</v>
      </c>
    </row>
    <row r="24" spans="1:9">
      <c r="A24" s="346"/>
      <c r="B24" s="140"/>
      <c r="C24" s="140"/>
      <c r="D24" s="141"/>
      <c r="E24" s="141"/>
      <c r="F24" s="141">
        <f>E24-D24</f>
        <v>0</v>
      </c>
      <c r="H24" s="138" t="s">
        <v>608</v>
      </c>
      <c r="I24" s="139">
        <f>SUM(I18:I23)</f>
        <v>0</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t="s">
        <v>1398</v>
      </c>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885</v>
      </c>
      <c r="C48" s="140"/>
      <c r="D48" s="141">
        <v>0.375</v>
      </c>
      <c r="E48" s="141">
        <v>0.39583333333333331</v>
      </c>
      <c r="F48" s="141">
        <f>E48-D48</f>
        <v>2.0833333333333315E-2</v>
      </c>
      <c r="H48" s="139" t="s">
        <v>595</v>
      </c>
      <c r="I48" s="139" t="s">
        <v>596</v>
      </c>
    </row>
    <row r="49" spans="1:9">
      <c r="A49" s="346"/>
      <c r="B49" s="140"/>
      <c r="C49" s="140"/>
      <c r="D49" s="141">
        <v>0.39583333333333331</v>
      </c>
      <c r="E49" s="141">
        <v>0.44791666666666669</v>
      </c>
      <c r="F49" s="141">
        <f>E49-D49</f>
        <v>5.208333333333337E-2</v>
      </c>
      <c r="H49" s="142" t="s">
        <v>594</v>
      </c>
      <c r="I49" s="141">
        <f>SUMIFS(F48:F62, C48:C62,H49)</f>
        <v>0</v>
      </c>
    </row>
    <row r="50" spans="1:9">
      <c r="A50" s="346"/>
      <c r="B50" s="140"/>
      <c r="C50" s="140"/>
      <c r="D50" s="141">
        <v>0.44791666666666669</v>
      </c>
      <c r="E50" s="141">
        <v>0.45833333333333331</v>
      </c>
      <c r="F50" s="141">
        <f>E50-D50</f>
        <v>1.041666666666663E-2</v>
      </c>
      <c r="H50" s="142" t="s">
        <v>598</v>
      </c>
      <c r="I50" s="141">
        <f>SUMIFS(F48:F62, C48:C62,H50)</f>
        <v>0</v>
      </c>
    </row>
    <row r="51" spans="1:9">
      <c r="A51" s="346"/>
      <c r="B51" s="140"/>
      <c r="C51" s="140"/>
      <c r="D51" s="141">
        <v>0.45833333333333331</v>
      </c>
      <c r="E51" s="141">
        <v>0.54166666666666663</v>
      </c>
      <c r="F51" s="141">
        <f>E51-D51</f>
        <v>8.3333333333333315E-2</v>
      </c>
      <c r="H51" s="142" t="s">
        <v>600</v>
      </c>
      <c r="I51" s="141">
        <f>SUMIFS(F48:F62, C48:C62,H51)</f>
        <v>0</v>
      </c>
    </row>
    <row r="52" spans="1:9">
      <c r="A52" s="346"/>
      <c r="B52" s="140"/>
      <c r="C52" s="140"/>
      <c r="D52" s="141">
        <v>0.54166666666666663</v>
      </c>
      <c r="E52" s="141">
        <v>0.57638888888888895</v>
      </c>
      <c r="F52" s="141">
        <f>E52-D52</f>
        <v>3.4722222222222321E-2</v>
      </c>
      <c r="H52" s="142" t="s">
        <v>597</v>
      </c>
      <c r="I52" s="141">
        <f>SUMIFS(F48:F62, C48:C62,H52)</f>
        <v>0</v>
      </c>
    </row>
    <row r="53" spans="1:9">
      <c r="A53" s="346"/>
      <c r="B53" s="165"/>
      <c r="C53" s="140"/>
      <c r="D53" s="141">
        <v>0.57638888888888895</v>
      </c>
      <c r="E53" s="141">
        <v>0.59722222222222221</v>
      </c>
      <c r="F53" s="141">
        <f>E53-D53</f>
        <v>2.0833333333333259E-2</v>
      </c>
      <c r="H53" s="142" t="s">
        <v>604</v>
      </c>
      <c r="I53" s="141">
        <f>SUMIFS(F48:F62, C48:C62,H53)</f>
        <v>0</v>
      </c>
    </row>
    <row r="54" spans="1:9">
      <c r="A54" s="346"/>
      <c r="B54" s="165"/>
      <c r="C54" s="140"/>
      <c r="D54" s="141">
        <v>0.59722222222222221</v>
      </c>
      <c r="E54" s="141">
        <v>0.64583333333333337</v>
      </c>
      <c r="F54" s="141">
        <f>E54-D54</f>
        <v>4.861111111111116E-2</v>
      </c>
      <c r="H54" s="142" t="s">
        <v>602</v>
      </c>
      <c r="I54" s="141">
        <f>SUMIFS(F48:F62, C48:C62,H54)</f>
        <v>0</v>
      </c>
    </row>
    <row r="55" spans="1:9">
      <c r="A55" s="346"/>
      <c r="B55" s="165"/>
      <c r="C55" s="140"/>
      <c r="D55" s="141">
        <v>0.64583333333333337</v>
      </c>
      <c r="E55" s="141">
        <v>0.65625</v>
      </c>
      <c r="F55" s="141">
        <f>E55-D55</f>
        <v>1.041666666666663E-2</v>
      </c>
      <c r="H55" s="138" t="s">
        <v>608</v>
      </c>
      <c r="I55" s="139">
        <f>SUM(I49:I54)</f>
        <v>0</v>
      </c>
    </row>
    <row r="56" spans="1:9">
      <c r="A56" s="346"/>
      <c r="C56" s="140"/>
      <c r="D56" s="141">
        <v>0.66666666666666663</v>
      </c>
      <c r="E56" s="141">
        <v>0.70833333333333337</v>
      </c>
      <c r="F56" s="141">
        <f>E56-D56</f>
        <v>4.1666666666666741E-2</v>
      </c>
      <c r="I56" s="143"/>
    </row>
    <row r="57" spans="1:9">
      <c r="A57" s="346"/>
      <c r="B57" s="140"/>
      <c r="C57" s="140"/>
      <c r="D57" s="141">
        <v>0.70833333333333337</v>
      </c>
      <c r="E57" s="141">
        <v>0.71527777777777779</v>
      </c>
      <c r="F57" s="141">
        <f>E57-D57</f>
        <v>6.9444444444444198E-3</v>
      </c>
      <c r="I57" s="143"/>
    </row>
    <row r="58" spans="1:9">
      <c r="A58" s="346"/>
      <c r="B58" s="140"/>
      <c r="C58" s="140"/>
      <c r="D58" s="141">
        <v>0.72222222222222221</v>
      </c>
      <c r="E58" s="141">
        <v>0.77083333333333337</v>
      </c>
      <c r="F58" s="141">
        <f>E58-D58</f>
        <v>4.861111111111116E-2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c r="C63" s="184"/>
      <c r="D63" s="185"/>
      <c r="E63" s="185"/>
      <c r="F63" s="186">
        <f>E63-D63</f>
        <v>0</v>
      </c>
      <c r="H63" s="139" t="s">
        <v>595</v>
      </c>
      <c r="I63" s="139" t="s">
        <v>596</v>
      </c>
    </row>
    <row r="64" spans="1:9">
      <c r="A64" s="359"/>
      <c r="B64" s="144"/>
      <c r="C64" s="140"/>
      <c r="D64" s="141"/>
      <c r="E64" s="141"/>
      <c r="F64" s="187">
        <f>E64-D64</f>
        <v>0</v>
      </c>
      <c r="H64" s="142" t="s">
        <v>594</v>
      </c>
      <c r="I64" s="141">
        <f>SUMIFS(F63:F77, C63:C77,H64)</f>
        <v>0</v>
      </c>
    </row>
    <row r="65" spans="1:9">
      <c r="A65" s="360"/>
      <c r="B65" s="162"/>
      <c r="C65" s="163"/>
      <c r="D65" s="141"/>
      <c r="E65" s="141"/>
      <c r="F65" s="187">
        <f>E65-D65</f>
        <v>0</v>
      </c>
      <c r="H65" s="142" t="s">
        <v>598</v>
      </c>
      <c r="I65" s="141">
        <f>SUMIFS(F63:F77, C63:C77,H65)</f>
        <v>0</v>
      </c>
    </row>
    <row r="66" spans="1:9">
      <c r="A66" s="359"/>
      <c r="B66" s="45"/>
      <c r="C66" s="140"/>
      <c r="D66" s="141"/>
      <c r="E66" s="141"/>
      <c r="F66" s="187">
        <f>E66-D66</f>
        <v>0</v>
      </c>
      <c r="H66" s="142" t="s">
        <v>600</v>
      </c>
      <c r="I66" s="141">
        <f>SUMIFS(F63:F77, C63:C77,H66)</f>
        <v>0</v>
      </c>
    </row>
    <row r="67" spans="1:9">
      <c r="A67" s="359"/>
      <c r="B67" s="140"/>
      <c r="C67" s="140"/>
      <c r="D67" s="141"/>
      <c r="E67" s="141"/>
      <c r="F67" s="187">
        <f>E67-D67</f>
        <v>0</v>
      </c>
      <c r="H67" s="142" t="s">
        <v>597</v>
      </c>
      <c r="I67" s="141">
        <f>SUMIFS(F63:F77, C63:C77,H67)</f>
        <v>0</v>
      </c>
    </row>
    <row r="68" spans="1:9">
      <c r="A68" s="359"/>
      <c r="B68" s="140"/>
      <c r="C68" s="140"/>
      <c r="D68" s="141"/>
      <c r="E68" s="141"/>
      <c r="F68" s="187">
        <f>E68-D68</f>
        <v>0</v>
      </c>
      <c r="H68" s="142" t="s">
        <v>604</v>
      </c>
      <c r="I68" s="141">
        <f>SUMIFS(F63:F77, C63:C77,H68)</f>
        <v>0</v>
      </c>
    </row>
    <row r="69" spans="1:9">
      <c r="A69" s="359"/>
      <c r="B69" s="140" t="s">
        <v>1399</v>
      </c>
      <c r="C69" s="140"/>
      <c r="D69" s="141"/>
      <c r="E69" s="141"/>
      <c r="F69" s="187">
        <f>E69-D69</f>
        <v>0</v>
      </c>
      <c r="H69" s="142" t="s">
        <v>602</v>
      </c>
      <c r="I69" s="141">
        <f>SUMIFS(F63:F77, C63:C77,H69)</f>
        <v>0</v>
      </c>
    </row>
    <row r="70" spans="1:9">
      <c r="A70" s="359"/>
      <c r="B70" s="140"/>
      <c r="C70" s="140"/>
      <c r="D70" s="141"/>
      <c r="E70" s="141"/>
      <c r="F70" s="187">
        <f>E70-D70</f>
        <v>0</v>
      </c>
      <c r="H70" s="138" t="s">
        <v>608</v>
      </c>
      <c r="I70" s="139">
        <f>SUM(I64:I69)</f>
        <v>0</v>
      </c>
    </row>
    <row r="71" spans="1:9">
      <c r="A71" s="359"/>
      <c r="B71" s="140"/>
      <c r="C71" s="140"/>
      <c r="D71" s="141"/>
      <c r="E71" s="141"/>
      <c r="F71" s="187">
        <f>E71-D71</f>
        <v>0</v>
      </c>
      <c r="I71" s="143"/>
    </row>
    <row r="72" spans="1:9">
      <c r="A72" s="359"/>
      <c r="B72" s="140"/>
      <c r="C72" s="140"/>
      <c r="D72" s="141"/>
      <c r="E72" s="141"/>
      <c r="F72" s="187">
        <f>E72-D72</f>
        <v>0</v>
      </c>
      <c r="I72" s="143"/>
    </row>
    <row r="73" spans="1:9">
      <c r="A73" s="359"/>
      <c r="B73" s="140"/>
      <c r="C73" s="140"/>
      <c r="D73" s="141"/>
      <c r="E73" s="141"/>
      <c r="F73" s="187">
        <f>E73-D73</f>
        <v>0</v>
      </c>
    </row>
    <row r="74" spans="1:9">
      <c r="A74" s="359"/>
      <c r="B74" s="140"/>
      <c r="C74" s="140"/>
      <c r="D74" s="141"/>
      <c r="E74" s="141"/>
      <c r="F74" s="187">
        <f>E74-D74</f>
        <v>0</v>
      </c>
    </row>
    <row r="75" spans="1:9">
      <c r="A75" s="359"/>
      <c r="B75" s="140"/>
      <c r="C75" s="140"/>
      <c r="D75" s="141"/>
      <c r="E75" s="141"/>
      <c r="F75" s="187">
        <f>E75-D75</f>
        <v>0</v>
      </c>
    </row>
    <row r="76" spans="1:9">
      <c r="A76" s="359"/>
      <c r="B76" s="140"/>
      <c r="C76" s="140"/>
      <c r="D76" s="141"/>
      <c r="E76" s="141"/>
      <c r="F76" s="187">
        <f>E76-D76</f>
        <v>0</v>
      </c>
    </row>
    <row r="77" spans="1:9">
      <c r="A77" s="361"/>
      <c r="B77" s="188"/>
      <c r="C77" s="188"/>
      <c r="D77" s="189"/>
      <c r="E77" s="189"/>
      <c r="F77" s="190">
        <f>E77-D77</f>
        <v>0</v>
      </c>
    </row>
    <row r="78" spans="1:9">
      <c r="A78" s="358" t="s">
        <v>28</v>
      </c>
      <c r="B78" s="146" t="s">
        <v>1400</v>
      </c>
      <c r="C78" s="146"/>
      <c r="D78" s="147"/>
      <c r="E78" s="147"/>
      <c r="F78" s="147">
        <f>E78-D78</f>
        <v>0</v>
      </c>
      <c r="H78" s="139" t="s">
        <v>595</v>
      </c>
      <c r="I78" s="139" t="s">
        <v>596</v>
      </c>
    </row>
    <row r="79" spans="1:9">
      <c r="A79" s="359"/>
      <c r="B79" s="140"/>
      <c r="C79" s="140"/>
      <c r="D79" s="141"/>
      <c r="E79" s="141"/>
      <c r="F79" s="141">
        <f>E79-D79</f>
        <v>0</v>
      </c>
      <c r="H79" s="142" t="s">
        <v>594</v>
      </c>
      <c r="I79" s="141">
        <f>SUMIFS(F78:F92, C78:C92,H79)</f>
        <v>0</v>
      </c>
    </row>
    <row r="80" spans="1:9">
      <c r="A80" s="360"/>
      <c r="B80" s="140"/>
      <c r="C80" s="140"/>
      <c r="D80" s="141"/>
      <c r="E80" s="141"/>
      <c r="F80" s="141">
        <f>E80-D80</f>
        <v>0</v>
      </c>
      <c r="H80" s="142" t="s">
        <v>598</v>
      </c>
      <c r="I80" s="141">
        <f>SUMIFS(F78:F92, C78:C92,H80)</f>
        <v>0</v>
      </c>
    </row>
    <row r="81" spans="1:9">
      <c r="A81" s="359"/>
      <c r="B81" s="140"/>
      <c r="C81" s="140"/>
      <c r="D81" s="141"/>
      <c r="E81" s="141"/>
      <c r="F81" s="141">
        <f>E81-D81</f>
        <v>0</v>
      </c>
      <c r="H81" s="142" t="s">
        <v>600</v>
      </c>
      <c r="I81" s="141">
        <f>SUMIFS(F78:F92, C78:C92,H81)</f>
        <v>0</v>
      </c>
    </row>
    <row r="82" spans="1:9">
      <c r="A82" s="359"/>
      <c r="B82" s="140"/>
      <c r="C82" s="140"/>
      <c r="D82" s="141"/>
      <c r="E82" s="141"/>
      <c r="F82" s="141">
        <f>E82-D82</f>
        <v>0</v>
      </c>
      <c r="H82" s="142" t="s">
        <v>597</v>
      </c>
      <c r="I82" s="141">
        <f>SUMIFS(F78:F92, C78:C92,H82)</f>
        <v>0</v>
      </c>
    </row>
    <row r="83" spans="1:9">
      <c r="A83" s="359"/>
      <c r="B83" s="140"/>
      <c r="C83" s="140"/>
      <c r="D83" s="141"/>
      <c r="E83" s="141"/>
      <c r="F83" s="141">
        <f>E83-D83</f>
        <v>0</v>
      </c>
      <c r="H83" s="142" t="s">
        <v>604</v>
      </c>
      <c r="I83" s="141">
        <f>SUMIFS(F78:F92, C78:C92,H83)</f>
        <v>0</v>
      </c>
    </row>
    <row r="84" spans="1:9">
      <c r="A84" s="359"/>
      <c r="B84" s="140"/>
      <c r="C84" s="140"/>
      <c r="D84" s="141"/>
      <c r="E84" s="141"/>
      <c r="F84" s="141">
        <f>E84-D84</f>
        <v>0</v>
      </c>
      <c r="H84" s="142" t="s">
        <v>602</v>
      </c>
      <c r="I84" s="141">
        <f>SUMIFS(F78:F92, C78:C92,H84)</f>
        <v>0</v>
      </c>
    </row>
    <row r="85" spans="1:9">
      <c r="A85" s="359"/>
      <c r="B85" s="140"/>
      <c r="C85" s="140"/>
      <c r="D85" s="141"/>
      <c r="E85" s="141"/>
      <c r="F85" s="141">
        <f>E85-D85</f>
        <v>0</v>
      </c>
      <c r="H85" s="138" t="s">
        <v>608</v>
      </c>
      <c r="I85" s="139">
        <f>SUM(I79:I84)</f>
        <v>0</v>
      </c>
    </row>
    <row r="86" spans="1:9">
      <c r="A86" s="359"/>
      <c r="B86" s="140"/>
      <c r="C86" s="140"/>
      <c r="D86" s="141"/>
      <c r="E86" s="141"/>
      <c r="F86" s="141">
        <f>E86-D86</f>
        <v>0</v>
      </c>
      <c r="I86" s="143"/>
    </row>
    <row r="87" spans="1:9">
      <c r="A87" s="359"/>
      <c r="B87" s="140"/>
      <c r="C87" s="140"/>
      <c r="D87" s="141"/>
      <c r="E87" s="141"/>
      <c r="F87" s="141">
        <f>E87-D87</f>
        <v>0</v>
      </c>
      <c r="I87" s="143"/>
    </row>
    <row r="88" spans="1:9">
      <c r="A88" s="359"/>
      <c r="B88" s="140"/>
      <c r="C88" s="140"/>
      <c r="D88" s="141"/>
      <c r="E88" s="141"/>
      <c r="F88" s="141">
        <f>E88-D88</f>
        <v>0</v>
      </c>
    </row>
    <row r="89" spans="1:9">
      <c r="A89" s="359"/>
      <c r="B89" s="140"/>
      <c r="C89" s="140"/>
      <c r="D89" s="141"/>
      <c r="E89" s="141"/>
      <c r="F89" s="141">
        <f>E89-D89</f>
        <v>0</v>
      </c>
    </row>
    <row r="90" spans="1:9">
      <c r="A90" s="359"/>
      <c r="B90" s="140"/>
      <c r="C90" s="140"/>
      <c r="D90" s="141"/>
      <c r="E90" s="141"/>
      <c r="F90" s="141">
        <f>E90-D90</f>
        <v>0</v>
      </c>
    </row>
    <row r="91" spans="1:9">
      <c r="A91" s="359"/>
      <c r="B91" s="140"/>
      <c r="C91" s="140"/>
      <c r="D91" s="141"/>
      <c r="E91" s="141"/>
      <c r="F91" s="141">
        <f>E91-D91</f>
        <v>0</v>
      </c>
    </row>
    <row r="92" spans="1:9">
      <c r="A92" s="361"/>
      <c r="B92" s="140"/>
      <c r="C92" s="140"/>
      <c r="D92" s="141"/>
      <c r="E92" s="141"/>
      <c r="F92" s="141">
        <f>E92-D92</f>
        <v>0</v>
      </c>
    </row>
    <row r="93" spans="1:9">
      <c r="A93" s="346" t="s">
        <v>661</v>
      </c>
      <c r="B93" s="140"/>
      <c r="C93" s="140" t="s">
        <v>597</v>
      </c>
      <c r="D93" s="141">
        <v>0.375</v>
      </c>
      <c r="E93" s="141">
        <v>0.39583333333333331</v>
      </c>
      <c r="F93" s="141">
        <f>E93-D93</f>
        <v>2.0833333333333315E-2</v>
      </c>
      <c r="H93" s="139" t="s">
        <v>595</v>
      </c>
      <c r="I93" s="139" t="s">
        <v>596</v>
      </c>
    </row>
    <row r="94" spans="1:9">
      <c r="A94" s="346"/>
      <c r="B94" s="140"/>
      <c r="C94" s="140" t="s">
        <v>602</v>
      </c>
      <c r="D94" s="141">
        <v>0.38194444444444442</v>
      </c>
      <c r="E94" s="141">
        <v>0.39583333333333331</v>
      </c>
      <c r="F94" s="141">
        <f>E94-D94</f>
        <v>1.3888888888888895E-2</v>
      </c>
      <c r="H94" s="142" t="s">
        <v>594</v>
      </c>
      <c r="I94" s="141">
        <f>SUMIFS(F93:F107, C93:C107,H94)</f>
        <v>0.2645833333333335</v>
      </c>
    </row>
    <row r="95" spans="1:9">
      <c r="A95" s="346"/>
      <c r="B95" s="140"/>
      <c r="C95" s="140" t="s">
        <v>600</v>
      </c>
      <c r="D95" s="141">
        <v>0.39583333333333331</v>
      </c>
      <c r="E95" s="141">
        <v>0.44444444444444442</v>
      </c>
      <c r="F95" s="141">
        <f>E95-D95</f>
        <v>4.8611111111111105E-2</v>
      </c>
      <c r="H95" s="142" t="s">
        <v>598</v>
      </c>
      <c r="I95" s="141">
        <f>SUMIFS(F93:F107, C93:C107,H95)</f>
        <v>0</v>
      </c>
    </row>
    <row r="96" spans="1:9">
      <c r="A96" s="346"/>
      <c r="B96" s="140" t="s">
        <v>245</v>
      </c>
      <c r="C96" s="140" t="s">
        <v>594</v>
      </c>
      <c r="D96" s="141">
        <v>0.4513888888888889</v>
      </c>
      <c r="E96" s="141">
        <v>0.46527777777777773</v>
      </c>
      <c r="F96" s="141">
        <f>E96-D96</f>
        <v>1.388888888888884E-2</v>
      </c>
      <c r="H96" s="142" t="s">
        <v>600</v>
      </c>
      <c r="I96" s="141">
        <f>SUMIFS(F93:F107, C93:C107,H96)</f>
        <v>4.8611111111111105E-2</v>
      </c>
    </row>
    <row r="97" spans="1:9">
      <c r="A97" s="346"/>
      <c r="B97" s="140"/>
      <c r="C97" s="140" t="s">
        <v>594</v>
      </c>
      <c r="D97" s="141">
        <v>0.46527777777777773</v>
      </c>
      <c r="E97" s="141">
        <v>0.49374999999999997</v>
      </c>
      <c r="F97" s="141">
        <f>E97-D97</f>
        <v>2.8472222222222232E-2</v>
      </c>
      <c r="H97" s="142" t="s">
        <v>597</v>
      </c>
      <c r="I97" s="141">
        <f>SUMIFS(F93:F107, C93:C107,H97)</f>
        <v>3.1249999999999944E-2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5.8333333333333237E-2</v>
      </c>
    </row>
    <row r="100" spans="1:9">
      <c r="A100" s="346"/>
      <c r="B100" s="140"/>
      <c r="C100" s="140" t="s">
        <v>602</v>
      </c>
      <c r="D100" s="141">
        <v>0.58333333333333337</v>
      </c>
      <c r="E100" s="141">
        <v>0.60416666666666663</v>
      </c>
      <c r="F100" s="141">
        <f>E100-D100</f>
        <v>2.0833333333333259E-2</v>
      </c>
      <c r="H100" s="138" t="s">
        <v>608</v>
      </c>
      <c r="I100" s="139">
        <f>SUM(I94:I99)</f>
        <v>0.42708333333333326</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216</v>
      </c>
      <c r="C108" s="140" t="s">
        <v>597</v>
      </c>
      <c r="D108" s="147">
        <v>0.375</v>
      </c>
      <c r="E108" s="147">
        <v>0.39583333333333331</v>
      </c>
      <c r="F108" s="147">
        <f t="shared" ref="F108:F119" si="0">E108-D108</f>
        <v>2.0833333333333315E-2</v>
      </c>
      <c r="H108" s="139" t="s">
        <v>595</v>
      </c>
      <c r="I108" s="139" t="s">
        <v>596</v>
      </c>
    </row>
    <row r="109" spans="1:9">
      <c r="A109" s="346"/>
      <c r="B109" s="140"/>
      <c r="C109" s="140" t="s">
        <v>594</v>
      </c>
      <c r="D109" s="141">
        <v>0.39583333333333331</v>
      </c>
      <c r="E109" s="141">
        <v>0.45833333333333331</v>
      </c>
      <c r="F109" s="147">
        <f t="shared" si="0"/>
        <v>6.25E-2</v>
      </c>
      <c r="H109" s="142" t="s">
        <v>594</v>
      </c>
      <c r="I109" s="141">
        <f>SUMIFS(F108:F122, C108:C122,H109)</f>
        <v>0.27430555555555547</v>
      </c>
    </row>
    <row r="110" spans="1:9">
      <c r="A110" s="346"/>
      <c r="B110" s="140"/>
      <c r="C110" s="140" t="s">
        <v>602</v>
      </c>
      <c r="D110" s="141">
        <v>0.45833333333333331</v>
      </c>
      <c r="E110" s="141">
        <v>0.46875</v>
      </c>
      <c r="F110" s="147">
        <f t="shared" si="0"/>
        <v>1.0416666666666685E-2</v>
      </c>
      <c r="H110" s="142" t="s">
        <v>598</v>
      </c>
      <c r="I110" s="141">
        <f>SUMIFS(F108:F122, C108:C122,H110)</f>
        <v>9.375E-2</v>
      </c>
    </row>
    <row r="111" spans="1:9">
      <c r="A111" s="346"/>
      <c r="B111" s="140"/>
      <c r="C111" s="140" t="s">
        <v>594</v>
      </c>
      <c r="D111" s="141">
        <v>0.46875</v>
      </c>
      <c r="E111" s="141">
        <v>0.50347222222222221</v>
      </c>
      <c r="F111" s="147">
        <f t="shared" si="0"/>
        <v>3.472222222222221E-2</v>
      </c>
      <c r="H111" s="142" t="s">
        <v>600</v>
      </c>
      <c r="I111" s="141">
        <f>SUMIFS(F108:F122, C108:C122,H111)</f>
        <v>4.1666666666666741E-2</v>
      </c>
    </row>
    <row r="112" spans="1:9">
      <c r="A112" s="34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46"/>
      <c r="B113" s="165"/>
      <c r="C113" s="140" t="s">
        <v>594</v>
      </c>
      <c r="D113" s="141">
        <v>0.51388888888888895</v>
      </c>
      <c r="E113" s="141">
        <v>0.5625</v>
      </c>
      <c r="F113" s="147">
        <f t="shared" si="0"/>
        <v>4.8611111111111049E-2</v>
      </c>
      <c r="H113" s="142" t="s">
        <v>604</v>
      </c>
      <c r="I113" s="141">
        <f>SUMIFS(F108:F122, C108:C122,H113)</f>
        <v>3.125E-2</v>
      </c>
    </row>
    <row r="114" spans="1:9">
      <c r="A114" s="346"/>
      <c r="C114" s="140" t="s">
        <v>602</v>
      </c>
      <c r="D114" s="141">
        <v>0.5625</v>
      </c>
      <c r="E114" s="141">
        <v>0.58333333333333337</v>
      </c>
      <c r="F114" s="147">
        <f t="shared" si="0"/>
        <v>2.083333333333337E-2</v>
      </c>
      <c r="H114" s="142" t="s">
        <v>602</v>
      </c>
      <c r="I114" s="141">
        <f>SUMIFS(F108:F122, C108:C122,H114)</f>
        <v>4.1666666666666685E-2</v>
      </c>
    </row>
    <row r="115" spans="1:9">
      <c r="A115" s="346"/>
      <c r="B115" s="140"/>
      <c r="C115" s="140" t="s">
        <v>594</v>
      </c>
      <c r="D115" s="141">
        <v>0.58333333333333337</v>
      </c>
      <c r="E115" s="141">
        <v>0.65277777777777779</v>
      </c>
      <c r="F115" s="147">
        <f t="shared" si="0"/>
        <v>6.944444444444442E-2</v>
      </c>
      <c r="H115" s="138" t="s">
        <v>608</v>
      </c>
      <c r="I115" s="139">
        <f>SUM(I109:I114)</f>
        <v>0.50347222222222221</v>
      </c>
    </row>
    <row r="116" spans="1:9">
      <c r="A116" s="346"/>
      <c r="B116" s="140"/>
      <c r="C116" s="140" t="s">
        <v>598</v>
      </c>
      <c r="D116" s="141">
        <v>0.65277777777777779</v>
      </c>
      <c r="E116" s="141">
        <v>0.66666666666666663</v>
      </c>
      <c r="F116" s="147">
        <f t="shared" si="0"/>
        <v>1.388888888888884E-2</v>
      </c>
      <c r="I116" s="143"/>
    </row>
    <row r="117" spans="1:9">
      <c r="A117" s="346"/>
      <c r="B117" s="140"/>
      <c r="C117" s="140" t="s">
        <v>600</v>
      </c>
      <c r="D117" s="141">
        <v>0.66666666666666663</v>
      </c>
      <c r="E117" s="141">
        <v>0.70833333333333337</v>
      </c>
      <c r="F117" s="147">
        <f t="shared" si="0"/>
        <v>4.1666666666666741E-2</v>
      </c>
      <c r="I117" s="143"/>
    </row>
    <row r="118" spans="1:9">
      <c r="A118" s="346"/>
      <c r="B118" s="140"/>
      <c r="C118" s="140" t="s">
        <v>602</v>
      </c>
      <c r="D118" s="141">
        <v>0.70833333333333337</v>
      </c>
      <c r="E118" s="141">
        <v>0.71875</v>
      </c>
      <c r="F118" s="147">
        <f t="shared" si="0"/>
        <v>1.041666666666663E-2</v>
      </c>
    </row>
    <row r="119" spans="1:9">
      <c r="A119" s="346"/>
      <c r="B119" s="140"/>
      <c r="C119" s="140" t="s">
        <v>594</v>
      </c>
      <c r="D119" s="141">
        <v>0.71875</v>
      </c>
      <c r="E119" s="141">
        <v>0.77777777777777779</v>
      </c>
      <c r="F119" s="180">
        <f t="shared" si="0"/>
        <v>5.902777777777779E-2</v>
      </c>
    </row>
    <row r="120" spans="1:9">
      <c r="A120" s="346"/>
      <c r="B120" s="140"/>
      <c r="C120" s="140" t="s">
        <v>598</v>
      </c>
      <c r="D120" s="141">
        <v>0.77777777777777779</v>
      </c>
      <c r="E120" s="182">
        <v>0.78472222222222221</v>
      </c>
      <c r="F120" s="155">
        <f>E120-D120</f>
        <v>6.9444444444444198E-3</v>
      </c>
    </row>
    <row r="121" spans="1:9">
      <c r="A121" s="346"/>
      <c r="B121" s="140"/>
      <c r="C121" s="140" t="s">
        <v>604</v>
      </c>
      <c r="D121" s="141">
        <v>0.78472222222222221</v>
      </c>
      <c r="E121" s="182">
        <v>0.81597222222222221</v>
      </c>
      <c r="F121" s="155">
        <f>E121-D121</f>
        <v>3.125E-2</v>
      </c>
    </row>
    <row r="122" spans="1:9">
      <c r="A122" s="347"/>
      <c r="B122" s="144"/>
      <c r="C122" s="144" t="s">
        <v>598</v>
      </c>
      <c r="D122" s="145">
        <v>0.81944444444444453</v>
      </c>
      <c r="E122" s="183">
        <v>0.88194444444444453</v>
      </c>
      <c r="F122" s="157">
        <f>E122-D122</f>
        <v>6.25E-2</v>
      </c>
    </row>
    <row r="123" spans="1:9">
      <c r="A123" s="355" t="s">
        <v>16</v>
      </c>
      <c r="B123" s="140" t="s">
        <v>1401</v>
      </c>
      <c r="C123" s="140"/>
      <c r="D123" s="157">
        <v>0</v>
      </c>
      <c r="E123" s="157">
        <v>0</v>
      </c>
      <c r="F123" s="181">
        <f>E123-D123</f>
        <v>0</v>
      </c>
      <c r="H123" s="149" t="s">
        <v>595</v>
      </c>
      <c r="I123" s="149" t="s">
        <v>596</v>
      </c>
    </row>
    <row r="124" spans="1:9">
      <c r="A124" s="356"/>
      <c r="B124" s="140"/>
      <c r="C124" s="140"/>
      <c r="D124" s="157">
        <v>0</v>
      </c>
      <c r="E124" s="157">
        <v>0</v>
      </c>
      <c r="F124" s="159">
        <f>E124-D124</f>
        <v>0</v>
      </c>
      <c r="H124" s="114" t="s">
        <v>594</v>
      </c>
      <c r="I124" s="143">
        <f>SUMIFS(F123:F137, C123:C137,H124)</f>
        <v>0</v>
      </c>
    </row>
    <row r="125" spans="1:9">
      <c r="A125" s="356"/>
      <c r="B125" s="140"/>
      <c r="C125" s="140"/>
      <c r="D125" s="157">
        <v>0</v>
      </c>
      <c r="E125" s="157">
        <v>0</v>
      </c>
      <c r="F125" s="159">
        <f>E125-D125</f>
        <v>0</v>
      </c>
      <c r="H125" s="114" t="s">
        <v>598</v>
      </c>
      <c r="I125" s="143">
        <f>SUMIFS(F123:F137, C123:C137,H125)</f>
        <v>0</v>
      </c>
    </row>
    <row r="126" spans="1:9">
      <c r="A126" s="356"/>
      <c r="B126" s="140"/>
      <c r="C126" s="140"/>
      <c r="D126" s="157">
        <v>0</v>
      </c>
      <c r="E126" s="157">
        <v>0</v>
      </c>
      <c r="F126" s="159">
        <f>E126-D126</f>
        <v>0</v>
      </c>
      <c r="H126" s="114" t="s">
        <v>600</v>
      </c>
      <c r="I126" s="143">
        <f>SUMIFS(F123:F137, C123:C137,H126)</f>
        <v>0</v>
      </c>
    </row>
    <row r="127" spans="1:9">
      <c r="A127" s="356"/>
      <c r="B127" s="140"/>
      <c r="C127" s="140"/>
      <c r="D127" s="157">
        <v>0</v>
      </c>
      <c r="E127" s="157">
        <v>0</v>
      </c>
      <c r="F127" s="159">
        <f>E127-D127</f>
        <v>0</v>
      </c>
      <c r="H127" s="114" t="s">
        <v>597</v>
      </c>
      <c r="I127" s="143">
        <f>SUMIFS(F123:F137, C123:C137,H127)</f>
        <v>0</v>
      </c>
    </row>
    <row r="128" spans="1:9">
      <c r="A128" s="356"/>
      <c r="B128" s="140"/>
      <c r="C128" s="140"/>
      <c r="D128" s="157">
        <v>0</v>
      </c>
      <c r="E128" s="157">
        <v>0</v>
      </c>
      <c r="F128" s="159">
        <f>E128-D128</f>
        <v>0</v>
      </c>
      <c r="H128" s="114" t="s">
        <v>604</v>
      </c>
      <c r="I128" s="143">
        <f>SUMIFS(F123:F137, C123:C137,H128)</f>
        <v>0</v>
      </c>
    </row>
    <row r="129" spans="1:9">
      <c r="A129" s="356"/>
      <c r="B129" s="140"/>
      <c r="C129" s="140"/>
      <c r="D129" s="157">
        <v>0</v>
      </c>
      <c r="E129" s="157">
        <v>0</v>
      </c>
      <c r="F129" s="159">
        <f>E129-D129</f>
        <v>0</v>
      </c>
      <c r="H129" s="114" t="s">
        <v>602</v>
      </c>
      <c r="I129" s="143">
        <f>SUMIFS(F123:F137, C123:C137,H129)</f>
        <v>0</v>
      </c>
    </row>
    <row r="130" spans="1:9">
      <c r="A130" s="356"/>
      <c r="B130" s="140"/>
      <c r="C130" s="140"/>
      <c r="D130" s="157">
        <v>0</v>
      </c>
      <c r="E130" s="157">
        <v>0</v>
      </c>
      <c r="F130" s="159">
        <f>E130-D130</f>
        <v>0</v>
      </c>
      <c r="H130" s="150" t="s">
        <v>608</v>
      </c>
      <c r="I130" s="149">
        <f>SUM(I124:I129)</f>
        <v>0</v>
      </c>
    </row>
    <row r="131" spans="1:9">
      <c r="A131" s="356"/>
      <c r="B131" s="140"/>
      <c r="C131" s="140"/>
      <c r="D131" s="157">
        <v>0</v>
      </c>
      <c r="E131" s="157">
        <v>0</v>
      </c>
      <c r="F131" s="159">
        <f>E131-D131</f>
        <v>0</v>
      </c>
      <c r="I131" s="143"/>
    </row>
    <row r="132" spans="1:9">
      <c r="A132" s="356"/>
      <c r="B132" s="140"/>
      <c r="C132" s="140"/>
      <c r="D132" s="157">
        <v>0</v>
      </c>
      <c r="E132" s="157">
        <v>0</v>
      </c>
      <c r="F132" s="159">
        <f>E132-D132</f>
        <v>0</v>
      </c>
      <c r="I132" s="143"/>
    </row>
    <row r="133" spans="1:9">
      <c r="A133" s="356"/>
      <c r="B133" s="140"/>
      <c r="C133" s="140"/>
      <c r="D133" s="157">
        <v>0</v>
      </c>
      <c r="E133" s="157">
        <v>0</v>
      </c>
      <c r="F133" s="159">
        <f>E133-D133</f>
        <v>0</v>
      </c>
    </row>
    <row r="134" spans="1:9">
      <c r="A134" s="356"/>
      <c r="B134" s="140"/>
      <c r="C134" s="140"/>
      <c r="D134" s="157">
        <v>0</v>
      </c>
      <c r="E134" s="157">
        <v>0</v>
      </c>
      <c r="F134" s="159">
        <f>E134-D134</f>
        <v>0</v>
      </c>
    </row>
    <row r="135" spans="1:9">
      <c r="A135" s="356"/>
      <c r="B135" s="140"/>
      <c r="C135" s="140"/>
      <c r="D135" s="157">
        <v>0</v>
      </c>
      <c r="E135" s="157">
        <v>0</v>
      </c>
      <c r="F135" s="159">
        <f>E135-D135</f>
        <v>0</v>
      </c>
    </row>
    <row r="136" spans="1:9">
      <c r="A136" s="356"/>
      <c r="B136" s="140"/>
      <c r="C136" s="154"/>
      <c r="D136" s="157">
        <v>0</v>
      </c>
      <c r="E136" s="157">
        <v>0</v>
      </c>
      <c r="F136" s="159">
        <f>E136-D136</f>
        <v>0</v>
      </c>
    </row>
    <row r="137" spans="1:9">
      <c r="A137" s="357"/>
      <c r="B137" s="179"/>
      <c r="C137" s="156"/>
      <c r="D137" s="157">
        <v>0</v>
      </c>
      <c r="E137" s="157">
        <v>0</v>
      </c>
      <c r="F137" s="160">
        <f>E137-D137</f>
        <v>0</v>
      </c>
    </row>
    <row r="138" spans="1:9">
      <c r="A138" s="351" t="s">
        <v>686</v>
      </c>
      <c r="B138" s="146"/>
      <c r="C138" s="146"/>
      <c r="D138" s="147"/>
      <c r="E138" s="147"/>
      <c r="F138" s="147">
        <f t="shared" ref="F138:F151" si="1">E138-D138</f>
        <v>0</v>
      </c>
      <c r="H138" s="148" t="s">
        <v>595</v>
      </c>
      <c r="I138" s="148" t="s">
        <v>596</v>
      </c>
    </row>
    <row r="139" spans="1:9">
      <c r="A139" s="346"/>
      <c r="B139" s="140"/>
      <c r="C139" s="140"/>
      <c r="D139" s="141"/>
      <c r="E139" s="141"/>
      <c r="F139" s="147">
        <f t="shared" si="1"/>
        <v>0</v>
      </c>
      <c r="H139" s="142" t="s">
        <v>594</v>
      </c>
      <c r="I139" s="141">
        <f>SUMIFS(F138:F152, C138:C152,H139)</f>
        <v>0</v>
      </c>
    </row>
    <row r="140" spans="1:9">
      <c r="A140" s="346"/>
      <c r="B140" s="166"/>
      <c r="C140" s="140"/>
      <c r="D140" s="141"/>
      <c r="E140" s="141"/>
      <c r="F140" s="147">
        <f t="shared" si="1"/>
        <v>0</v>
      </c>
      <c r="H140" s="142" t="s">
        <v>598</v>
      </c>
      <c r="I140" s="141">
        <f>SUMIFS(F138:F152, C138:C152,H140)</f>
        <v>0</v>
      </c>
    </row>
    <row r="141" spans="1:9">
      <c r="A141" s="346"/>
      <c r="B141" s="176"/>
      <c r="C141" s="140"/>
      <c r="D141" s="141"/>
      <c r="E141" s="141"/>
      <c r="F141" s="147">
        <f t="shared" si="1"/>
        <v>0</v>
      </c>
      <c r="H141" s="142" t="s">
        <v>600</v>
      </c>
      <c r="I141" s="141">
        <f>SUMIFS(F138:F152, C138:C152,H141)</f>
        <v>0</v>
      </c>
    </row>
    <row r="142" spans="1:9">
      <c r="A142" s="346"/>
      <c r="B142" s="146"/>
      <c r="C142" s="140"/>
      <c r="D142" s="141"/>
      <c r="E142" s="141"/>
      <c r="F142" s="147">
        <f t="shared" si="1"/>
        <v>0</v>
      </c>
      <c r="H142" s="142" t="s">
        <v>597</v>
      </c>
      <c r="I142" s="141">
        <f>SUMIFS(F138:F152, C138:C152,H142)</f>
        <v>0</v>
      </c>
    </row>
    <row r="143" spans="1:9">
      <c r="A143" s="346"/>
      <c r="B143" s="165"/>
      <c r="C143" s="140"/>
      <c r="D143" s="141"/>
      <c r="E143" s="141"/>
      <c r="F143" s="173">
        <v>0</v>
      </c>
      <c r="H143" s="142" t="s">
        <v>604</v>
      </c>
      <c r="I143" s="141">
        <f>SUMIFS(F138:F152, C138:C152,H143)</f>
        <v>0</v>
      </c>
    </row>
    <row r="144" spans="1:9">
      <c r="A144" s="346"/>
      <c r="B144" s="146" t="s">
        <v>1402</v>
      </c>
      <c r="C144" s="146"/>
      <c r="D144" s="141"/>
      <c r="E144" s="141"/>
      <c r="F144" s="147">
        <f>E144-D144</f>
        <v>0</v>
      </c>
      <c r="H144" s="142" t="s">
        <v>602</v>
      </c>
      <c r="I144" s="141">
        <f>SUMIFS(F138:F152, C138:C152,H144)</f>
        <v>0</v>
      </c>
    </row>
    <row r="145" spans="1:9">
      <c r="A145" s="346"/>
      <c r="B145" s="165"/>
      <c r="C145" s="140"/>
      <c r="D145" s="141"/>
      <c r="E145" s="141"/>
      <c r="F145" s="147">
        <f>E145-D145</f>
        <v>0</v>
      </c>
      <c r="H145" s="138" t="s">
        <v>608</v>
      </c>
      <c r="I145" s="139">
        <f>SUM(I139:I144)</f>
        <v>0</v>
      </c>
    </row>
    <row r="146" spans="1:9">
      <c r="A146" s="346"/>
      <c r="B146" s="165"/>
      <c r="C146" s="140"/>
      <c r="D146" s="141"/>
      <c r="E146" s="141"/>
      <c r="F146" s="147">
        <f>E146-D146</f>
        <v>0</v>
      </c>
    </row>
    <row r="147" spans="1:9">
      <c r="A147" s="346"/>
      <c r="B147" s="165"/>
      <c r="C147" s="140"/>
      <c r="D147" s="141"/>
      <c r="E147" s="141"/>
      <c r="F147" s="147">
        <f>E147-D147</f>
        <v>0</v>
      </c>
    </row>
    <row r="148" spans="1:9">
      <c r="A148" s="346"/>
      <c r="B148" s="165"/>
      <c r="C148" s="146"/>
      <c r="D148" s="174"/>
      <c r="E148" s="175"/>
      <c r="F148" s="173">
        <v>0</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1403</v>
      </c>
      <c r="C2" t="s">
        <v>598</v>
      </c>
      <c r="D2" s="141"/>
      <c r="E2" s="141"/>
      <c r="F2" s="141">
        <f>E2-D2</f>
        <v>0</v>
      </c>
      <c r="H2" s="139" t="s">
        <v>595</v>
      </c>
      <c r="I2" s="139" t="s">
        <v>596</v>
      </c>
      <c r="Q2" t="s">
        <v>594</v>
      </c>
    </row>
    <row r="3" spans="1:17">
      <c r="A3" s="346"/>
      <c r="B3" s="140"/>
      <c r="C3" s="140" t="s">
        <v>594</v>
      </c>
      <c r="D3" s="141"/>
      <c r="E3" s="141"/>
      <c r="F3" s="141">
        <f>E3-D3</f>
        <v>0</v>
      </c>
      <c r="H3" s="142" t="s">
        <v>594</v>
      </c>
      <c r="I3" s="141">
        <f>SUMIFS(F2:F16, C2:C16,H3)</f>
        <v>0</v>
      </c>
      <c r="Q3" t="s">
        <v>598</v>
      </c>
    </row>
    <row r="4" spans="1:17">
      <c r="A4" s="346"/>
      <c r="B4" s="140"/>
      <c r="C4" s="140" t="s">
        <v>602</v>
      </c>
      <c r="D4" s="141"/>
      <c r="E4" s="141"/>
      <c r="F4" s="141">
        <f>E4-D4</f>
        <v>0</v>
      </c>
      <c r="H4" s="142" t="s">
        <v>598</v>
      </c>
      <c r="I4" s="141">
        <f>SUMIFS(F2:F16, C2:C16,H4)</f>
        <v>0</v>
      </c>
      <c r="Q4" t="s">
        <v>600</v>
      </c>
    </row>
    <row r="5" spans="1:17">
      <c r="A5" s="346"/>
      <c r="B5" s="140"/>
      <c r="C5" s="140" t="s">
        <v>594</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0</v>
      </c>
    </row>
    <row r="9" spans="1:17">
      <c r="A9" s="346"/>
      <c r="B9" s="140"/>
      <c r="C9" s="140" t="s">
        <v>598</v>
      </c>
      <c r="D9" s="141"/>
      <c r="E9" s="141"/>
      <c r="F9" s="141">
        <f>E9-D9</f>
        <v>0</v>
      </c>
      <c r="H9" s="138" t="s">
        <v>608</v>
      </c>
      <c r="I9" s="139">
        <f>SUM(I3:I8)</f>
        <v>0</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1404</v>
      </c>
      <c r="C17" s="140" t="s">
        <v>594</v>
      </c>
      <c r="D17" s="141">
        <v>0.3923611111111111</v>
      </c>
      <c r="E17" s="141">
        <v>0.44444444444444442</v>
      </c>
      <c r="F17" s="141">
        <f>E17-D17</f>
        <v>5.2083333333333315E-2</v>
      </c>
      <c r="H17" s="139" t="s">
        <v>595</v>
      </c>
      <c r="I17" s="139" t="s">
        <v>596</v>
      </c>
    </row>
    <row r="18" spans="1:9">
      <c r="A18" s="346"/>
      <c r="B18" s="140" t="s">
        <v>1405</v>
      </c>
      <c r="C18" s="140" t="s">
        <v>597</v>
      </c>
      <c r="D18" s="141">
        <v>0.45833333333333331</v>
      </c>
      <c r="E18" s="141">
        <v>0.49305555555555558</v>
      </c>
      <c r="F18" s="141">
        <f>E18-D18</f>
        <v>3.4722222222222265E-2</v>
      </c>
      <c r="H18" s="142" t="s">
        <v>594</v>
      </c>
      <c r="I18" s="141">
        <f>SUMIFS(F17:F31, C17:C31,H18)</f>
        <v>0.22430555555555548</v>
      </c>
    </row>
    <row r="19" spans="1:9">
      <c r="A19" s="346"/>
      <c r="B19" s="140" t="s">
        <v>1404</v>
      </c>
      <c r="C19" s="140" t="s">
        <v>594</v>
      </c>
      <c r="D19" s="141">
        <v>0.5</v>
      </c>
      <c r="E19" s="141">
        <v>0.54166666666666663</v>
      </c>
      <c r="F19" s="141">
        <f>E19-D19</f>
        <v>4.166666666666663E-2</v>
      </c>
      <c r="H19" s="142" t="s">
        <v>598</v>
      </c>
      <c r="I19" s="141">
        <f>SUMIFS(F17:F31, C17:C31,H19)</f>
        <v>0</v>
      </c>
    </row>
    <row r="20" spans="1:9">
      <c r="A20" s="346"/>
      <c r="B20" s="140" t="s">
        <v>655</v>
      </c>
      <c r="C20" s="140" t="s">
        <v>602</v>
      </c>
      <c r="D20" s="141">
        <v>0.54166666666666663</v>
      </c>
      <c r="E20" s="141">
        <v>0.5625</v>
      </c>
      <c r="F20" s="141">
        <f>E20-D20</f>
        <v>2.083333333333337E-2</v>
      </c>
      <c r="H20" s="142" t="s">
        <v>600</v>
      </c>
      <c r="I20" s="141">
        <f>SUMIFS(F17:F31, C17:C31,H20)</f>
        <v>0</v>
      </c>
    </row>
    <row r="21" spans="1:9">
      <c r="A21" s="346"/>
      <c r="B21" s="140" t="s">
        <v>1404</v>
      </c>
      <c r="C21" s="140" t="s">
        <v>594</v>
      </c>
      <c r="D21" s="141">
        <v>0.5625</v>
      </c>
      <c r="E21" s="141">
        <v>0.69305555555555554</v>
      </c>
      <c r="F21" s="141">
        <f>E21-D21</f>
        <v>0.13055555555555554</v>
      </c>
      <c r="H21" s="142" t="s">
        <v>597</v>
      </c>
      <c r="I21" s="141">
        <f>SUMIFS(F17:F31, C17:C31,H21)</f>
        <v>7.6388888888889006E-2</v>
      </c>
    </row>
    <row r="22" spans="1:9">
      <c r="A22" s="346"/>
      <c r="B22" s="140" t="s">
        <v>719</v>
      </c>
      <c r="C22" s="140" t="s">
        <v>597</v>
      </c>
      <c r="D22" s="141">
        <v>0.79166666666666663</v>
      </c>
      <c r="E22" s="141">
        <v>0.83333333333333337</v>
      </c>
      <c r="F22" s="141">
        <f>E22-D22</f>
        <v>4.1666666666666741E-2</v>
      </c>
      <c r="H22" s="142" t="s">
        <v>604</v>
      </c>
      <c r="I22" s="141">
        <f>SUMIFS(F17:F31, C17:C31,H22)</f>
        <v>0</v>
      </c>
    </row>
    <row r="23" spans="1:9">
      <c r="A23" s="346"/>
      <c r="B23" s="140"/>
      <c r="C23" s="140"/>
      <c r="D23" s="141"/>
      <c r="E23" s="141"/>
      <c r="F23" s="141">
        <f>E23-D23</f>
        <v>0</v>
      </c>
      <c r="H23" s="142" t="s">
        <v>602</v>
      </c>
      <c r="I23" s="141">
        <f>SUMIFS(F17:F31, C17:C31,H23)</f>
        <v>2.083333333333337E-2</v>
      </c>
    </row>
    <row r="24" spans="1:9">
      <c r="A24" s="346"/>
      <c r="B24" s="191"/>
      <c r="C24" s="140"/>
      <c r="D24" s="141"/>
      <c r="E24" s="141"/>
      <c r="F24" s="141">
        <f>E24-D24</f>
        <v>0</v>
      </c>
      <c r="H24" s="138" t="s">
        <v>608</v>
      </c>
      <c r="I24" s="139">
        <f>SUM(I18:I23)</f>
        <v>0.32152777777777786</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1406</v>
      </c>
      <c r="C32" s="140" t="s">
        <v>594</v>
      </c>
      <c r="D32" s="153">
        <v>0.41666666666666669</v>
      </c>
      <c r="E32" s="153">
        <v>0.44444444444444442</v>
      </c>
      <c r="F32" s="141">
        <f>E32-D32</f>
        <v>2.7777777777777735E-2</v>
      </c>
      <c r="H32" s="139" t="s">
        <v>595</v>
      </c>
      <c r="I32" s="139" t="s">
        <v>596</v>
      </c>
    </row>
    <row r="33" spans="1:9">
      <c r="A33" s="346"/>
      <c r="B33" s="140" t="s">
        <v>1407</v>
      </c>
      <c r="C33" s="140" t="s">
        <v>597</v>
      </c>
      <c r="D33" s="153">
        <v>0.45833333333333331</v>
      </c>
      <c r="E33" s="153">
        <v>0.5</v>
      </c>
      <c r="F33" s="141">
        <f>E33-D33</f>
        <v>4.1666666666666685E-2</v>
      </c>
      <c r="H33" s="142" t="s">
        <v>594</v>
      </c>
      <c r="I33" s="141">
        <f>SUMIFS(F32:F47, C32:C47,H33)</f>
        <v>9.0277777777777735E-2</v>
      </c>
    </row>
    <row r="34" spans="1:9">
      <c r="A34" s="346"/>
      <c r="B34" s="140" t="s">
        <v>1408</v>
      </c>
      <c r="C34" s="140" t="s">
        <v>598</v>
      </c>
      <c r="D34" s="153">
        <v>0.50694444444444442</v>
      </c>
      <c r="E34" s="153">
        <v>0.60416666666666663</v>
      </c>
      <c r="F34" s="141">
        <f>E34-D34</f>
        <v>9.722222222222221E-2</v>
      </c>
      <c r="H34" s="142" t="s">
        <v>598</v>
      </c>
      <c r="I34" s="141">
        <f>SUMIFS(F32:F47, C32:C47,H34)</f>
        <v>0.11805555555555547</v>
      </c>
    </row>
    <row r="35" spans="1:9">
      <c r="A35" s="346"/>
      <c r="B35" s="140" t="s">
        <v>655</v>
      </c>
      <c r="C35" s="140" t="s">
        <v>602</v>
      </c>
      <c r="D35" s="153">
        <v>0.60416666666666663</v>
      </c>
      <c r="E35" s="141">
        <v>0.625</v>
      </c>
      <c r="F35" s="141">
        <f>E35-D35</f>
        <v>2.083333333333337E-2</v>
      </c>
      <c r="H35" s="142" t="s">
        <v>600</v>
      </c>
      <c r="I35" s="141">
        <f>SUMIFS(F32:F47, C32:C47,H35)</f>
        <v>0</v>
      </c>
    </row>
    <row r="36" spans="1:9">
      <c r="A36" s="346"/>
      <c r="B36" s="140" t="s">
        <v>613</v>
      </c>
      <c r="C36" s="140" t="s">
        <v>597</v>
      </c>
      <c r="D36" s="141">
        <v>0.79166666666666663</v>
      </c>
      <c r="E36" s="141">
        <v>0.83333333333333337</v>
      </c>
      <c r="F36" s="141">
        <f>E36-D36</f>
        <v>4.1666666666666741E-2</v>
      </c>
      <c r="H36" s="142" t="s">
        <v>597</v>
      </c>
      <c r="I36" s="141">
        <f>SUMIFS(F32:F47, C32:C47,H36)</f>
        <v>8.3333333333333426E-2</v>
      </c>
    </row>
    <row r="37" spans="1:9">
      <c r="A37" s="346"/>
      <c r="B37" s="140" t="s">
        <v>1409</v>
      </c>
      <c r="C37" s="140" t="s">
        <v>594</v>
      </c>
      <c r="D37" s="141">
        <v>0.83333333333333337</v>
      </c>
      <c r="E37" s="141">
        <v>0.89583333333333337</v>
      </c>
      <c r="F37" s="141">
        <f>E37-D37</f>
        <v>6.25E-2</v>
      </c>
      <c r="H37" s="142" t="s">
        <v>604</v>
      </c>
      <c r="I37" s="141">
        <f>SUMIFS(F32:F47, C32:C47,H37)</f>
        <v>0</v>
      </c>
    </row>
    <row r="38" spans="1:9">
      <c r="A38" s="346"/>
      <c r="B38" s="140" t="s">
        <v>1410</v>
      </c>
      <c r="C38" s="140" t="s">
        <v>598</v>
      </c>
      <c r="D38" s="141">
        <v>0.89583333333333337</v>
      </c>
      <c r="E38" s="141">
        <v>0.91666666666666663</v>
      </c>
      <c r="F38" s="141">
        <f>E38-D38</f>
        <v>2.0833333333333259E-2</v>
      </c>
      <c r="H38" s="142" t="s">
        <v>602</v>
      </c>
      <c r="I38" s="141">
        <f>SUMIFS(F32:F47, C32:C47,H38)</f>
        <v>2.083333333333337E-2</v>
      </c>
    </row>
    <row r="39" spans="1:9">
      <c r="A39" s="346"/>
      <c r="B39" s="140"/>
      <c r="C39" s="140"/>
      <c r="D39" s="141"/>
      <c r="E39" s="141"/>
      <c r="F39" s="141">
        <f>E39-D39</f>
        <v>0</v>
      </c>
      <c r="H39" s="138" t="s">
        <v>608</v>
      </c>
      <c r="I39" s="139">
        <f>SUM(I33:I38)</f>
        <v>0.3125</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1411</v>
      </c>
      <c r="C48" s="140"/>
      <c r="D48" s="141"/>
      <c r="E48" s="141"/>
      <c r="F48" s="141">
        <f>E48-D48</f>
        <v>0</v>
      </c>
      <c r="H48" s="139" t="s">
        <v>595</v>
      </c>
      <c r="I48" s="139" t="s">
        <v>596</v>
      </c>
    </row>
    <row r="49" spans="1:9">
      <c r="A49" s="346"/>
      <c r="B49" s="140" t="s">
        <v>620</v>
      </c>
      <c r="C49" s="140" t="s">
        <v>597</v>
      </c>
      <c r="D49" s="141">
        <v>0.45833333333333331</v>
      </c>
      <c r="E49" s="141">
        <v>0.5</v>
      </c>
      <c r="F49" s="141">
        <f>E49-D49</f>
        <v>4.1666666666666685E-2</v>
      </c>
      <c r="H49" s="142" t="s">
        <v>594</v>
      </c>
      <c r="I49" s="141">
        <f>SUMIFS(F48:F62, C48:C62,H49)</f>
        <v>0</v>
      </c>
    </row>
    <row r="50" spans="1:9">
      <c r="A50" s="346"/>
      <c r="B50" s="140" t="s">
        <v>719</v>
      </c>
      <c r="C50" s="140" t="s">
        <v>597</v>
      </c>
      <c r="D50" s="141">
        <v>0.79166666666666663</v>
      </c>
      <c r="E50" s="141">
        <v>0.83333333333333337</v>
      </c>
      <c r="F50" s="141">
        <f>E50-D50</f>
        <v>4.1666666666666741E-2</v>
      </c>
      <c r="H50" s="142" t="s">
        <v>598</v>
      </c>
      <c r="I50" s="141">
        <f>SUMIFS(F48:F62, C48:C62,H50)</f>
        <v>0</v>
      </c>
    </row>
    <row r="51" spans="1:9">
      <c r="A51" s="346"/>
      <c r="B51" s="140"/>
      <c r="C51" s="140"/>
      <c r="D51" s="141"/>
      <c r="E51" s="141"/>
      <c r="F51" s="141">
        <f>E51-D51</f>
        <v>0</v>
      </c>
      <c r="H51" s="142" t="s">
        <v>600</v>
      </c>
      <c r="I51" s="141">
        <f>SUMIFS(F48:F62, C48:C62,H51)</f>
        <v>0</v>
      </c>
    </row>
    <row r="52" spans="1:9">
      <c r="A52" s="346"/>
      <c r="B52" s="140"/>
      <c r="C52" s="140"/>
      <c r="D52" s="141"/>
      <c r="E52" s="141"/>
      <c r="F52" s="141">
        <f>E52-D52</f>
        <v>0</v>
      </c>
      <c r="H52" s="142" t="s">
        <v>597</v>
      </c>
      <c r="I52" s="141">
        <f>SUMIFS(F48:F62, C48:C62,H52)</f>
        <v>8.3333333333333426E-2</v>
      </c>
    </row>
    <row r="53" spans="1:9">
      <c r="A53" s="346"/>
      <c r="B53" s="165"/>
      <c r="C53" s="140"/>
      <c r="D53" s="141"/>
      <c r="E53" s="141"/>
      <c r="F53" s="141">
        <f>E53-D53</f>
        <v>0</v>
      </c>
      <c r="H53" s="142" t="s">
        <v>604</v>
      </c>
      <c r="I53" s="141">
        <f>SUMIFS(F48:F62, C48:C62,H53)</f>
        <v>0</v>
      </c>
    </row>
    <row r="54" spans="1:9">
      <c r="A54" s="346"/>
      <c r="B54" s="165"/>
      <c r="C54" s="140"/>
      <c r="D54" s="141"/>
      <c r="E54" s="141"/>
      <c r="F54" s="141">
        <f>E54-D54</f>
        <v>0</v>
      </c>
      <c r="H54" s="142" t="s">
        <v>602</v>
      </c>
      <c r="I54" s="141">
        <f>SUMIFS(F48:F62, C48:C62,H54)</f>
        <v>0</v>
      </c>
    </row>
    <row r="55" spans="1:9">
      <c r="A55" s="346"/>
      <c r="B55" s="165"/>
      <c r="C55" s="140"/>
      <c r="D55" s="141"/>
      <c r="E55" s="141"/>
      <c r="F55" s="141">
        <f>E55-D55</f>
        <v>0</v>
      </c>
      <c r="H55" s="138" t="s">
        <v>608</v>
      </c>
      <c r="I55" s="139">
        <f>SUM(I49:I54)</f>
        <v>8.3333333333333426E-2</v>
      </c>
    </row>
    <row r="56" spans="1:9">
      <c r="A56" s="346"/>
      <c r="C56" s="140"/>
      <c r="D56" s="141"/>
      <c r="E56" s="141"/>
      <c r="F56" s="141">
        <f>E56-D56</f>
        <v>0</v>
      </c>
      <c r="I56" s="143"/>
    </row>
    <row r="57" spans="1:9">
      <c r="A57" s="346"/>
      <c r="B57" s="140"/>
      <c r="C57" s="140"/>
      <c r="D57" s="141"/>
      <c r="E57" s="141"/>
      <c r="F57" s="141">
        <f>E57-D57</f>
        <v>0</v>
      </c>
      <c r="I57" s="143"/>
    </row>
    <row r="58" spans="1:9">
      <c r="A58" s="346"/>
      <c r="B58" s="140"/>
      <c r="C58" s="140"/>
      <c r="D58" s="141"/>
      <c r="E58" s="141"/>
      <c r="F58" s="141">
        <f>E58-D58</f>
        <v>0</v>
      </c>
    </row>
    <row r="59" spans="1:9">
      <c r="A59" s="346"/>
      <c r="B59" s="140"/>
      <c r="C59" s="140"/>
      <c r="D59" s="141"/>
      <c r="E59" s="141"/>
      <c r="F59" s="141">
        <f>E59-D59</f>
        <v>0</v>
      </c>
    </row>
    <row r="60" spans="1:9">
      <c r="A60" s="346"/>
      <c r="B60" s="140"/>
      <c r="C60" s="140"/>
      <c r="D60" s="141"/>
      <c r="E60" s="141"/>
      <c r="F60" s="141">
        <f>E60-D60</f>
        <v>0</v>
      </c>
    </row>
    <row r="61" spans="1:9">
      <c r="A61" s="346"/>
      <c r="B61" s="140"/>
      <c r="C61" s="140"/>
      <c r="D61" s="141"/>
      <c r="E61" s="141"/>
      <c r="F61" s="141">
        <v>2.4305555555555556E-2</v>
      </c>
    </row>
    <row r="62" spans="1:9">
      <c r="A62" s="347"/>
      <c r="B62" s="45"/>
      <c r="C62" s="144"/>
      <c r="D62" s="145"/>
      <c r="E62" s="145"/>
      <c r="F62" s="145">
        <v>1.7361111111111112E-2</v>
      </c>
    </row>
    <row r="63" spans="1:9">
      <c r="A63" s="358" t="s">
        <v>12</v>
      </c>
      <c r="B63" s="184"/>
      <c r="C63" s="184"/>
      <c r="D63" s="185"/>
      <c r="E63" s="185"/>
      <c r="F63" s="186">
        <f>E63-D63</f>
        <v>0</v>
      </c>
      <c r="H63" s="139" t="s">
        <v>595</v>
      </c>
      <c r="I63" s="139" t="s">
        <v>596</v>
      </c>
    </row>
    <row r="64" spans="1:9">
      <c r="A64" s="359"/>
      <c r="B64" s="144"/>
      <c r="C64" s="140"/>
      <c r="D64" s="141"/>
      <c r="E64" s="141"/>
      <c r="F64" s="187">
        <f>E64-D64</f>
        <v>0</v>
      </c>
      <c r="H64" s="142" t="s">
        <v>594</v>
      </c>
      <c r="I64" s="141">
        <f>SUMIFS(F63:F77, C63:C77,H64)</f>
        <v>0</v>
      </c>
    </row>
    <row r="65" spans="1:9">
      <c r="A65" s="360"/>
      <c r="B65" s="162"/>
      <c r="C65" s="163"/>
      <c r="D65" s="141"/>
      <c r="E65" s="141"/>
      <c r="F65" s="187">
        <f>E65-D65</f>
        <v>0</v>
      </c>
      <c r="H65" s="142" t="s">
        <v>598</v>
      </c>
      <c r="I65" s="141">
        <f>SUMIFS(F63:F77, C63:C77,H65)</f>
        <v>0</v>
      </c>
    </row>
    <row r="66" spans="1:9">
      <c r="A66" s="359"/>
      <c r="B66" s="45"/>
      <c r="C66" s="140"/>
      <c r="D66" s="141"/>
      <c r="E66" s="141"/>
      <c r="F66" s="187">
        <f>E66-D66</f>
        <v>0</v>
      </c>
      <c r="H66" s="142" t="s">
        <v>600</v>
      </c>
      <c r="I66" s="141">
        <f>SUMIFS(F63:F77, C63:C77,H66)</f>
        <v>0</v>
      </c>
    </row>
    <row r="67" spans="1:9">
      <c r="A67" s="359"/>
      <c r="B67" s="140"/>
      <c r="C67" s="140"/>
      <c r="D67" s="141"/>
      <c r="E67" s="141"/>
      <c r="F67" s="187">
        <f>E67-D67</f>
        <v>0</v>
      </c>
      <c r="H67" s="142" t="s">
        <v>597</v>
      </c>
      <c r="I67" s="141">
        <f>SUMIFS(F63:F77, C63:C77,H67)</f>
        <v>4.1666666666666741E-2</v>
      </c>
    </row>
    <row r="68" spans="1:9">
      <c r="A68" s="359"/>
      <c r="B68" s="140" t="s">
        <v>1412</v>
      </c>
      <c r="C68" s="140"/>
      <c r="D68" s="141"/>
      <c r="E68" s="141"/>
      <c r="F68" s="187">
        <f>E68-D68</f>
        <v>0</v>
      </c>
      <c r="H68" s="142" t="s">
        <v>604</v>
      </c>
      <c r="I68" s="141">
        <f>SUMIFS(F63:F77, C63:C77,H68)</f>
        <v>0</v>
      </c>
    </row>
    <row r="69" spans="1:9">
      <c r="A69" s="359"/>
      <c r="B69" s="140" t="s">
        <v>719</v>
      </c>
      <c r="C69" s="140" t="s">
        <v>597</v>
      </c>
      <c r="D69" s="141">
        <v>0.79166666666666663</v>
      </c>
      <c r="E69" s="141">
        <v>0.83333333333333337</v>
      </c>
      <c r="F69" s="187">
        <f>E69-D69</f>
        <v>4.1666666666666741E-2</v>
      </c>
      <c r="H69" s="142" t="s">
        <v>602</v>
      </c>
      <c r="I69" s="141">
        <f>SUMIFS(F63:F77, C63:C77,H69)</f>
        <v>0</v>
      </c>
    </row>
    <row r="70" spans="1:9">
      <c r="A70" s="359"/>
      <c r="B70" s="140"/>
      <c r="C70" s="140"/>
      <c r="D70" s="141"/>
      <c r="E70" s="141"/>
      <c r="F70" s="187">
        <f>E70-D70</f>
        <v>0</v>
      </c>
      <c r="H70" s="138" t="s">
        <v>608</v>
      </c>
      <c r="I70" s="139">
        <f>SUM(I64:I69)</f>
        <v>4.1666666666666741E-2</v>
      </c>
    </row>
    <row r="71" spans="1:9">
      <c r="A71" s="359"/>
      <c r="B71" s="140"/>
      <c r="C71" s="140"/>
      <c r="D71" s="141"/>
      <c r="E71" s="141"/>
      <c r="F71" s="187">
        <f>E71-D71</f>
        <v>0</v>
      </c>
      <c r="I71" s="143"/>
    </row>
    <row r="72" spans="1:9">
      <c r="A72" s="359"/>
      <c r="B72" s="140"/>
      <c r="C72" s="140"/>
      <c r="D72" s="141"/>
      <c r="E72" s="141"/>
      <c r="F72" s="187">
        <f>E72-D72</f>
        <v>0</v>
      </c>
      <c r="I72" s="143"/>
    </row>
    <row r="73" spans="1:9">
      <c r="A73" s="359"/>
      <c r="B73" s="140"/>
      <c r="C73" s="140"/>
      <c r="D73" s="141"/>
      <c r="E73" s="141"/>
      <c r="F73" s="187">
        <f>E73-D73</f>
        <v>0</v>
      </c>
    </row>
    <row r="74" spans="1:9">
      <c r="A74" s="359"/>
      <c r="B74" s="140"/>
      <c r="C74" s="140"/>
      <c r="D74" s="141"/>
      <c r="E74" s="141"/>
      <c r="F74" s="187">
        <f>E74-D74</f>
        <v>0</v>
      </c>
    </row>
    <row r="75" spans="1:9">
      <c r="A75" s="359"/>
      <c r="B75" s="140"/>
      <c r="C75" s="140"/>
      <c r="D75" s="141"/>
      <c r="E75" s="141"/>
      <c r="F75" s="187">
        <f>E75-D75</f>
        <v>0</v>
      </c>
    </row>
    <row r="76" spans="1:9">
      <c r="A76" s="359"/>
      <c r="B76" s="140"/>
      <c r="C76" s="140"/>
      <c r="D76" s="141"/>
      <c r="E76" s="141"/>
      <c r="F76" s="187">
        <f>E76-D76</f>
        <v>0</v>
      </c>
    </row>
    <row r="77" spans="1:9">
      <c r="A77" s="361"/>
      <c r="B77" s="188"/>
      <c r="C77" s="188"/>
      <c r="D77" s="189"/>
      <c r="E77" s="189"/>
      <c r="F77" s="190">
        <f>E77-D77</f>
        <v>0</v>
      </c>
    </row>
    <row r="78" spans="1:9">
      <c r="A78" s="358" t="s">
        <v>28</v>
      </c>
      <c r="B78" s="146" t="s">
        <v>1413</v>
      </c>
      <c r="C78" s="188" t="s">
        <v>594</v>
      </c>
      <c r="D78" s="147"/>
      <c r="E78" s="147"/>
      <c r="F78" s="147">
        <f>E78-D78</f>
        <v>0</v>
      </c>
      <c r="H78" s="139" t="s">
        <v>595</v>
      </c>
      <c r="I78" s="139" t="s">
        <v>596</v>
      </c>
    </row>
    <row r="79" spans="1:9">
      <c r="A79" s="359"/>
      <c r="B79" s="140" t="s">
        <v>620</v>
      </c>
      <c r="C79" s="188" t="s">
        <v>597</v>
      </c>
      <c r="D79" s="141">
        <v>0.45833333333333331</v>
      </c>
      <c r="E79" s="141">
        <v>0.5</v>
      </c>
      <c r="F79" s="141">
        <f>E79-D79</f>
        <v>4.1666666666666685E-2</v>
      </c>
      <c r="H79" s="142" t="s">
        <v>594</v>
      </c>
      <c r="I79" s="141">
        <f>SUMIFS(F78:F92, C78:C92,H79)</f>
        <v>0</v>
      </c>
    </row>
    <row r="80" spans="1:9">
      <c r="A80" s="360"/>
      <c r="B80" s="140" t="s">
        <v>719</v>
      </c>
      <c r="C80" s="188" t="s">
        <v>597</v>
      </c>
      <c r="D80" s="141">
        <v>0.79166666666666663</v>
      </c>
      <c r="E80" s="141">
        <v>0.83333333333333337</v>
      </c>
      <c r="F80" s="141">
        <f>E80-D80</f>
        <v>4.1666666666666741E-2</v>
      </c>
      <c r="H80" s="142" t="s">
        <v>598</v>
      </c>
      <c r="I80" s="141">
        <f>SUMIFS(F78:F92, C78:C92,H80)</f>
        <v>0</v>
      </c>
    </row>
    <row r="81" spans="1:9">
      <c r="A81" s="359"/>
      <c r="B81" s="140"/>
      <c r="C81" s="188" t="s">
        <v>594</v>
      </c>
      <c r="D81" s="141"/>
      <c r="E81" s="141"/>
      <c r="F81" s="141">
        <f>E81-D81</f>
        <v>0</v>
      </c>
      <c r="H81" s="142" t="s">
        <v>600</v>
      </c>
      <c r="I81" s="141">
        <f>SUMIFS(F78:F92, C78:C92,H81)</f>
        <v>0</v>
      </c>
    </row>
    <row r="82" spans="1:9">
      <c r="A82" s="359"/>
      <c r="B82" s="140"/>
      <c r="C82" s="188" t="s">
        <v>594</v>
      </c>
      <c r="D82" s="141"/>
      <c r="E82" s="141"/>
      <c r="F82" s="141">
        <f>E82-D82</f>
        <v>0</v>
      </c>
      <c r="H82" s="142" t="s">
        <v>597</v>
      </c>
      <c r="I82" s="141">
        <f>SUMIFS(F78:F92, C78:C92,H82)</f>
        <v>8.3333333333333426E-2</v>
      </c>
    </row>
    <row r="83" spans="1:9">
      <c r="A83" s="359"/>
      <c r="B83" s="140"/>
      <c r="C83" s="188" t="s">
        <v>594</v>
      </c>
      <c r="D83" s="141"/>
      <c r="E83" s="141"/>
      <c r="F83" s="141">
        <f>E83-D83</f>
        <v>0</v>
      </c>
      <c r="H83" s="142" t="s">
        <v>604</v>
      </c>
      <c r="I83" s="141">
        <f>SUMIFS(F78:F92, C78:C92,H83)</f>
        <v>0</v>
      </c>
    </row>
    <row r="84" spans="1:9">
      <c r="A84" s="359"/>
      <c r="B84" s="140"/>
      <c r="C84" s="188"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8.3333333333333426E-2</v>
      </c>
    </row>
    <row r="86" spans="1:9">
      <c r="A86" s="359"/>
      <c r="B86" s="140"/>
      <c r="C86" s="188" t="s">
        <v>594</v>
      </c>
      <c r="D86" s="141"/>
      <c r="E86" s="141"/>
      <c r="F86" s="141">
        <f>E86-D86</f>
        <v>0</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c r="D93" s="141">
        <v>0.375</v>
      </c>
      <c r="E93" s="141">
        <v>0.39583333333333331</v>
      </c>
      <c r="F93" s="141">
        <f>E93-D93</f>
        <v>2.0833333333333315E-2</v>
      </c>
      <c r="H93" s="139" t="s">
        <v>595</v>
      </c>
      <c r="I93" s="139" t="s">
        <v>596</v>
      </c>
    </row>
    <row r="94" spans="1:9">
      <c r="A94" s="346"/>
      <c r="B94" s="140"/>
      <c r="C94" s="140"/>
      <c r="D94" s="141">
        <v>0.38194444444444442</v>
      </c>
      <c r="E94" s="141">
        <v>0.39583333333333331</v>
      </c>
      <c r="F94" s="141">
        <f>E94-D94</f>
        <v>1.3888888888888895E-2</v>
      </c>
      <c r="H94" s="142" t="s">
        <v>594</v>
      </c>
      <c r="I94" s="141">
        <f>SUMIFS(F93:F107, C93:C107,H94)</f>
        <v>0</v>
      </c>
    </row>
    <row r="95" spans="1:9">
      <c r="A95" s="346"/>
      <c r="B95" s="140"/>
      <c r="C95" s="140"/>
      <c r="D95" s="141">
        <v>0.39583333333333331</v>
      </c>
      <c r="E95" s="141">
        <v>0.44444444444444442</v>
      </c>
      <c r="F95" s="141">
        <f>E95-D95</f>
        <v>4.8611111111111105E-2</v>
      </c>
      <c r="H95" s="142" t="s">
        <v>598</v>
      </c>
      <c r="I95" s="141">
        <f>SUMIFS(F93:F107, C93:C107,H95)</f>
        <v>0</v>
      </c>
    </row>
    <row r="96" spans="1:9">
      <c r="A96" s="346"/>
      <c r="B96" s="140" t="s">
        <v>620</v>
      </c>
      <c r="C96" s="140"/>
      <c r="D96" s="141">
        <v>0.45833333333333331</v>
      </c>
      <c r="E96" s="141">
        <v>0.5</v>
      </c>
      <c r="F96" s="141">
        <f>E96-D96</f>
        <v>4.1666666666666685E-2</v>
      </c>
      <c r="H96" s="142" t="s">
        <v>600</v>
      </c>
      <c r="I96" s="141">
        <f>SUMIFS(F93:F107, C93:C107,H96)</f>
        <v>0</v>
      </c>
    </row>
    <row r="97" spans="1:9">
      <c r="A97" s="346"/>
      <c r="B97" s="140" t="s">
        <v>719</v>
      </c>
      <c r="C97" s="140" t="s">
        <v>597</v>
      </c>
      <c r="D97" s="141">
        <v>0.79166666666666663</v>
      </c>
      <c r="E97" s="141">
        <v>0.83333333333333337</v>
      </c>
      <c r="F97" s="141">
        <f>E97-D97</f>
        <v>4.1666666666666741E-2</v>
      </c>
      <c r="H97" s="142" t="s">
        <v>597</v>
      </c>
      <c r="I97" s="141">
        <f>SUMIFS(F93:F107, C93:C107,H97)</f>
        <v>5.4861111111111194E-2</v>
      </c>
    </row>
    <row r="98" spans="1:9">
      <c r="A98" s="346"/>
      <c r="B98" s="140" t="s">
        <v>885</v>
      </c>
      <c r="C98" s="140" t="s">
        <v>597</v>
      </c>
      <c r="D98" s="141">
        <v>0.49374999999999997</v>
      </c>
      <c r="E98" s="141">
        <v>0.50694444444444442</v>
      </c>
      <c r="F98" s="141">
        <f>E98-D98</f>
        <v>1.3194444444444453E-2</v>
      </c>
      <c r="H98" s="142" t="s">
        <v>604</v>
      </c>
      <c r="I98" s="141">
        <f>SUMIFS(F93:F107, C93:C107,H98)</f>
        <v>0</v>
      </c>
    </row>
    <row r="99" spans="1:9">
      <c r="A99" s="346"/>
      <c r="B99" s="165"/>
      <c r="C99" s="140"/>
      <c r="D99" s="141">
        <v>0.50694444444444442</v>
      </c>
      <c r="E99" s="141">
        <v>0.58333333333333337</v>
      </c>
      <c r="F99" s="141">
        <f>E99-D99</f>
        <v>7.6388888888888951E-2</v>
      </c>
      <c r="H99" s="142" t="s">
        <v>602</v>
      </c>
      <c r="I99" s="141">
        <f>SUMIFS(F93:F107, C93:C107,H99)</f>
        <v>0</v>
      </c>
    </row>
    <row r="100" spans="1:9">
      <c r="A100" s="346"/>
      <c r="B100" s="140"/>
      <c r="C100" s="140"/>
      <c r="D100" s="141">
        <v>0.58333333333333337</v>
      </c>
      <c r="E100" s="141">
        <v>0.60416666666666663</v>
      </c>
      <c r="F100" s="141">
        <f>E100-D100</f>
        <v>2.0833333333333259E-2</v>
      </c>
      <c r="H100" s="138" t="s">
        <v>608</v>
      </c>
      <c r="I100" s="139">
        <f>SUM(I94:I99)</f>
        <v>5.4861111111111194E-2</v>
      </c>
    </row>
    <row r="101" spans="1:9">
      <c r="A101" s="346"/>
      <c r="B101" s="140"/>
      <c r="C101" s="140"/>
      <c r="D101" s="141">
        <v>0.60416666666666663</v>
      </c>
      <c r="E101" s="141">
        <v>0.69097222222222221</v>
      </c>
      <c r="F101" s="141">
        <f>E101-D101</f>
        <v>8.680555555555558E-2</v>
      </c>
      <c r="I101" s="143"/>
    </row>
    <row r="102" spans="1:9">
      <c r="A102" s="346"/>
      <c r="C102" s="140"/>
      <c r="D102" s="141">
        <v>0.69444444444444453</v>
      </c>
      <c r="E102" s="141">
        <v>0.71875</v>
      </c>
      <c r="F102" s="141">
        <f>E102-D102</f>
        <v>2.4305555555555469E-2</v>
      </c>
      <c r="I102" s="143"/>
    </row>
    <row r="103" spans="1:9">
      <c r="A103" s="346"/>
      <c r="C103" s="140"/>
      <c r="D103" s="141">
        <v>0.72222222222222221</v>
      </c>
      <c r="E103" s="141">
        <v>0.73263888888888884</v>
      </c>
      <c r="F103" s="141">
        <f>E103-D103</f>
        <v>1.041666666666663E-2</v>
      </c>
    </row>
    <row r="104" spans="1:9">
      <c r="A104" s="346"/>
      <c r="B104" s="140"/>
      <c r="C104" s="140"/>
      <c r="D104" s="141">
        <v>0.73263888888888884</v>
      </c>
      <c r="E104" s="141">
        <v>0.74305555555555547</v>
      </c>
      <c r="F104" s="141">
        <f>E104-D104</f>
        <v>1.041666666666663E-2</v>
      </c>
    </row>
    <row r="105" spans="1:9">
      <c r="A105" s="346"/>
      <c r="B105" s="140"/>
      <c r="C105" s="140"/>
      <c r="D105" s="141">
        <v>0.74305555555555547</v>
      </c>
      <c r="E105" s="141">
        <v>0.80208333333333337</v>
      </c>
      <c r="F105" s="141">
        <f>E105-D105</f>
        <v>5.9027777777777901E-2</v>
      </c>
    </row>
    <row r="106" spans="1:9">
      <c r="A106" s="346"/>
      <c r="B106" s="140"/>
      <c r="C106" s="140"/>
      <c r="D106" s="141"/>
      <c r="E106" s="141"/>
      <c r="F106" s="141">
        <f>E106-D106</f>
        <v>0</v>
      </c>
    </row>
    <row r="107" spans="1:9">
      <c r="A107" s="346"/>
      <c r="B107" s="161"/>
      <c r="C107" s="140"/>
      <c r="D107" s="141"/>
      <c r="E107" s="141"/>
      <c r="F107" s="141">
        <f>E107-D107</f>
        <v>0</v>
      </c>
    </row>
    <row r="108" spans="1:9">
      <c r="A108" s="346" t="s">
        <v>671</v>
      </c>
      <c r="B108" s="140" t="s">
        <v>885</v>
      </c>
      <c r="C108" s="140" t="s">
        <v>597</v>
      </c>
      <c r="D108" s="147">
        <v>0.375</v>
      </c>
      <c r="E108" s="147">
        <v>0.39583333333333331</v>
      </c>
      <c r="F108" s="147">
        <f t="shared" ref="F108:F119" si="0">E108-D108</f>
        <v>2.0833333333333315E-2</v>
      </c>
      <c r="H108" s="139" t="s">
        <v>595</v>
      </c>
      <c r="I108" s="139" t="s">
        <v>596</v>
      </c>
    </row>
    <row r="109" spans="1:9">
      <c r="A109" s="346"/>
      <c r="B109" s="140"/>
      <c r="C109" s="140" t="s">
        <v>594</v>
      </c>
      <c r="D109" s="141">
        <v>0.39583333333333331</v>
      </c>
      <c r="E109" s="141">
        <v>0.45833333333333331</v>
      </c>
      <c r="F109" s="147">
        <f t="shared" si="0"/>
        <v>6.25E-2</v>
      </c>
      <c r="H109" s="142" t="s">
        <v>594</v>
      </c>
      <c r="I109" s="141">
        <f>SUMIFS(F108:F122, C108:C122,H109)</f>
        <v>0.27430555555555547</v>
      </c>
    </row>
    <row r="110" spans="1:9">
      <c r="A110" s="346"/>
      <c r="B110" s="140"/>
      <c r="C110" s="140" t="s">
        <v>602</v>
      </c>
      <c r="D110" s="141">
        <v>0.45833333333333331</v>
      </c>
      <c r="E110" s="141">
        <v>0.46875</v>
      </c>
      <c r="F110" s="147">
        <f t="shared" si="0"/>
        <v>1.0416666666666685E-2</v>
      </c>
      <c r="H110" s="142" t="s">
        <v>598</v>
      </c>
      <c r="I110" s="141">
        <f>SUMIFS(F108:F122, C108:C122,H110)</f>
        <v>9.375E-2</v>
      </c>
    </row>
    <row r="111" spans="1:9">
      <c r="A111" s="346"/>
      <c r="B111" s="140"/>
      <c r="C111" s="140" t="s">
        <v>594</v>
      </c>
      <c r="D111" s="141">
        <v>0.46875</v>
      </c>
      <c r="E111" s="141">
        <v>0.50347222222222221</v>
      </c>
      <c r="F111" s="147">
        <f t="shared" si="0"/>
        <v>3.472222222222221E-2</v>
      </c>
      <c r="H111" s="142" t="s">
        <v>600</v>
      </c>
      <c r="I111" s="141">
        <f>SUMIFS(F108:F122, C108:C122,H111)</f>
        <v>4.1666666666666741E-2</v>
      </c>
    </row>
    <row r="112" spans="1:9">
      <c r="A112" s="34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46"/>
      <c r="B113" s="165"/>
      <c r="C113" s="140" t="s">
        <v>594</v>
      </c>
      <c r="D113" s="141">
        <v>0.51388888888888895</v>
      </c>
      <c r="E113" s="141">
        <v>0.5625</v>
      </c>
      <c r="F113" s="147">
        <f t="shared" si="0"/>
        <v>4.8611111111111049E-2</v>
      </c>
      <c r="H113" s="142" t="s">
        <v>604</v>
      </c>
      <c r="I113" s="141">
        <f>SUMIFS(F108:F122, C108:C122,H113)</f>
        <v>3.125E-2</v>
      </c>
    </row>
    <row r="114" spans="1:9">
      <c r="A114" s="346"/>
      <c r="C114" s="140" t="s">
        <v>602</v>
      </c>
      <c r="D114" s="141">
        <v>0.5625</v>
      </c>
      <c r="E114" s="141">
        <v>0.58333333333333337</v>
      </c>
      <c r="F114" s="147">
        <f t="shared" si="0"/>
        <v>2.083333333333337E-2</v>
      </c>
      <c r="H114" s="142" t="s">
        <v>602</v>
      </c>
      <c r="I114" s="141">
        <f>SUMIFS(F108:F122, C108:C122,H114)</f>
        <v>4.1666666666666685E-2</v>
      </c>
    </row>
    <row r="115" spans="1:9">
      <c r="A115" s="346"/>
      <c r="B115" s="140"/>
      <c r="C115" s="140" t="s">
        <v>594</v>
      </c>
      <c r="D115" s="141">
        <v>0.58333333333333337</v>
      </c>
      <c r="E115" s="141">
        <v>0.65277777777777779</v>
      </c>
      <c r="F115" s="147">
        <f t="shared" si="0"/>
        <v>6.944444444444442E-2</v>
      </c>
      <c r="H115" s="138" t="s">
        <v>608</v>
      </c>
      <c r="I115" s="139">
        <f>SUM(I109:I114)</f>
        <v>0.50347222222222221</v>
      </c>
    </row>
    <row r="116" spans="1:9">
      <c r="A116" s="346"/>
      <c r="B116" s="140"/>
      <c r="C116" s="140" t="s">
        <v>598</v>
      </c>
      <c r="D116" s="141">
        <v>0.65277777777777779</v>
      </c>
      <c r="E116" s="141">
        <v>0.66666666666666663</v>
      </c>
      <c r="F116" s="147">
        <f t="shared" si="0"/>
        <v>1.388888888888884E-2</v>
      </c>
      <c r="I116" s="143"/>
    </row>
    <row r="117" spans="1:9">
      <c r="A117" s="346"/>
      <c r="B117" s="140"/>
      <c r="C117" s="140" t="s">
        <v>600</v>
      </c>
      <c r="D117" s="141">
        <v>0.66666666666666663</v>
      </c>
      <c r="E117" s="141">
        <v>0.70833333333333337</v>
      </c>
      <c r="F117" s="147">
        <f t="shared" si="0"/>
        <v>4.1666666666666741E-2</v>
      </c>
      <c r="I117" s="143"/>
    </row>
    <row r="118" spans="1:9">
      <c r="A118" s="346"/>
      <c r="B118" s="140"/>
      <c r="C118" s="140" t="s">
        <v>602</v>
      </c>
      <c r="D118" s="141">
        <v>0.70833333333333337</v>
      </c>
      <c r="E118" s="141">
        <v>0.71875</v>
      </c>
      <c r="F118" s="147">
        <f t="shared" si="0"/>
        <v>1.041666666666663E-2</v>
      </c>
    </row>
    <row r="119" spans="1:9">
      <c r="A119" s="346"/>
      <c r="B119" s="140"/>
      <c r="C119" s="140" t="s">
        <v>594</v>
      </c>
      <c r="D119" s="141">
        <v>0.71875</v>
      </c>
      <c r="E119" s="141">
        <v>0.77777777777777779</v>
      </c>
      <c r="F119" s="180">
        <f t="shared" si="0"/>
        <v>5.902777777777779E-2</v>
      </c>
    </row>
    <row r="120" spans="1:9">
      <c r="A120" s="346"/>
      <c r="B120" s="140"/>
      <c r="C120" s="140" t="s">
        <v>598</v>
      </c>
      <c r="D120" s="141">
        <v>0.77777777777777779</v>
      </c>
      <c r="E120" s="182">
        <v>0.78472222222222221</v>
      </c>
      <c r="F120" s="155">
        <f>E120-D120</f>
        <v>6.9444444444444198E-3</v>
      </c>
    </row>
    <row r="121" spans="1:9">
      <c r="A121" s="346"/>
      <c r="B121" s="140"/>
      <c r="C121" s="140" t="s">
        <v>604</v>
      </c>
      <c r="D121" s="141">
        <v>0.78472222222222221</v>
      </c>
      <c r="E121" s="182">
        <v>0.81597222222222221</v>
      </c>
      <c r="F121" s="155">
        <f>E121-D121</f>
        <v>3.125E-2</v>
      </c>
    </row>
    <row r="122" spans="1:9">
      <c r="A122" s="347"/>
      <c r="B122" s="144"/>
      <c r="C122" s="144" t="s">
        <v>598</v>
      </c>
      <c r="D122" s="145">
        <v>0.81944444444444453</v>
      </c>
      <c r="E122" s="183">
        <v>0.88194444444444453</v>
      </c>
      <c r="F122" s="157">
        <f>E122-D122</f>
        <v>6.25E-2</v>
      </c>
    </row>
    <row r="123" spans="1:9">
      <c r="A123" s="355" t="s">
        <v>16</v>
      </c>
      <c r="B123" s="140" t="s">
        <v>1414</v>
      </c>
      <c r="C123" s="140" t="s">
        <v>594</v>
      </c>
      <c r="D123" s="141">
        <v>0.3923611111111111</v>
      </c>
      <c r="E123" s="141">
        <v>0.44444444444444442</v>
      </c>
      <c r="F123" s="181">
        <f>E123-D123</f>
        <v>5.2083333333333315E-2</v>
      </c>
      <c r="H123" s="149" t="s">
        <v>595</v>
      </c>
      <c r="I123" s="149" t="s">
        <v>596</v>
      </c>
    </row>
    <row r="124" spans="1:9">
      <c r="A124" s="356"/>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56"/>
      <c r="B125" s="140" t="s">
        <v>1324</v>
      </c>
      <c r="C125" s="140" t="s">
        <v>594</v>
      </c>
      <c r="D125" s="141">
        <v>0.5</v>
      </c>
      <c r="E125" s="141">
        <v>0.54166666666666663</v>
      </c>
      <c r="F125" s="159">
        <f>E125-D125</f>
        <v>4.166666666666663E-2</v>
      </c>
      <c r="H125" s="114" t="s">
        <v>598</v>
      </c>
      <c r="I125" s="143">
        <f>SUMIFS(F123:F137, C123:C137,H125)</f>
        <v>0</v>
      </c>
    </row>
    <row r="126" spans="1:9">
      <c r="A126" s="356"/>
      <c r="B126" s="140" t="s">
        <v>655</v>
      </c>
      <c r="C126" s="140" t="s">
        <v>602</v>
      </c>
      <c r="D126" s="141">
        <v>0.54166666666666663</v>
      </c>
      <c r="E126" s="141">
        <v>0.5625</v>
      </c>
      <c r="F126" s="159">
        <f>E126-D126</f>
        <v>2.083333333333337E-2</v>
      </c>
      <c r="H126" s="114" t="s">
        <v>600</v>
      </c>
      <c r="I126" s="143">
        <f>SUMIFS(F123:F137, C123:C137,H126)</f>
        <v>0</v>
      </c>
    </row>
    <row r="127" spans="1:9">
      <c r="A127" s="356"/>
      <c r="B127" s="140" t="s">
        <v>1415</v>
      </c>
      <c r="C127" s="140" t="s">
        <v>594</v>
      </c>
      <c r="D127" s="141">
        <v>0.5625</v>
      </c>
      <c r="E127" s="141">
        <v>0.69305555555555554</v>
      </c>
      <c r="F127" s="159">
        <f>E127-D127</f>
        <v>0.13055555555555554</v>
      </c>
      <c r="H127" s="114" t="s">
        <v>597</v>
      </c>
      <c r="I127" s="143">
        <f>SUMIFS(F123:F137, C123:C137,H127)</f>
        <v>7.6388888888889006E-2</v>
      </c>
    </row>
    <row r="128" spans="1:9">
      <c r="A128" s="356"/>
      <c r="B128" s="140" t="s">
        <v>719</v>
      </c>
      <c r="C128" s="140" t="s">
        <v>597</v>
      </c>
      <c r="D128" s="141">
        <v>0.79166666666666663</v>
      </c>
      <c r="E128" s="141">
        <v>0.83333333333333337</v>
      </c>
      <c r="F128" s="159">
        <f>E128-D128</f>
        <v>4.1666666666666741E-2</v>
      </c>
      <c r="H128" s="114" t="s">
        <v>604</v>
      </c>
      <c r="I128" s="143">
        <f>SUMIFS(F123:F137, C123:C137,H128)</f>
        <v>0</v>
      </c>
    </row>
    <row r="129" spans="1:9">
      <c r="A129" s="356"/>
      <c r="B129" s="140"/>
      <c r="C129" s="140"/>
      <c r="D129" s="157">
        <v>0</v>
      </c>
      <c r="E129" s="157">
        <v>0</v>
      </c>
      <c r="F129" s="159">
        <f>E129-D129</f>
        <v>0</v>
      </c>
      <c r="H129" s="114" t="s">
        <v>602</v>
      </c>
      <c r="I129" s="143">
        <f>SUMIFS(F123:F137, C123:C137,H129)</f>
        <v>2.083333333333337E-2</v>
      </c>
    </row>
    <row r="130" spans="1:9">
      <c r="A130" s="356"/>
      <c r="B130" s="140"/>
      <c r="C130" s="140"/>
      <c r="D130" s="155">
        <v>0</v>
      </c>
      <c r="E130" s="155">
        <v>0</v>
      </c>
      <c r="F130" s="159">
        <f>E130-D130</f>
        <v>0</v>
      </c>
      <c r="H130" s="150" t="s">
        <v>608</v>
      </c>
      <c r="I130" s="149">
        <f>SUM(I124:I129)</f>
        <v>0.32152777777777786</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t="s">
        <v>1416</v>
      </c>
      <c r="C138" s="146" t="s">
        <v>594</v>
      </c>
      <c r="D138" s="147">
        <v>0.39583333333333331</v>
      </c>
      <c r="E138" s="147">
        <v>0.45833333333333331</v>
      </c>
      <c r="F138" s="147">
        <f t="shared" ref="F138:F151" si="1">E138-D138</f>
        <v>6.25E-2</v>
      </c>
      <c r="H138" s="148" t="s">
        <v>595</v>
      </c>
      <c r="I138" s="148" t="s">
        <v>596</v>
      </c>
    </row>
    <row r="139" spans="1:9">
      <c r="A139" s="346"/>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52"/>
      <c r="B140" s="154" t="s">
        <v>1417</v>
      </c>
      <c r="C140" s="163" t="s">
        <v>594</v>
      </c>
      <c r="D140" s="141">
        <v>0.49305555555555558</v>
      </c>
      <c r="E140" s="141">
        <v>0.54166666666666663</v>
      </c>
      <c r="F140" s="147">
        <f t="shared" si="1"/>
        <v>4.8611111111111049E-2</v>
      </c>
      <c r="H140" s="142" t="s">
        <v>598</v>
      </c>
      <c r="I140" s="141">
        <f>SUMIFS(F138:F152, C138:C152,H140)</f>
        <v>0</v>
      </c>
    </row>
    <row r="141" spans="1:9">
      <c r="A141" s="346"/>
      <c r="B141" s="176" t="s">
        <v>1418</v>
      </c>
      <c r="C141" s="140" t="s">
        <v>594</v>
      </c>
      <c r="D141" s="141">
        <v>0.54166666666666663</v>
      </c>
      <c r="E141" s="141">
        <v>0.58333333333333337</v>
      </c>
      <c r="F141" s="147">
        <f t="shared" si="1"/>
        <v>4.1666666666666741E-2</v>
      </c>
      <c r="H141" s="142" t="s">
        <v>600</v>
      </c>
      <c r="I141" s="141">
        <f>SUMIFS(F138:F152, C138:C152,H141)</f>
        <v>0</v>
      </c>
    </row>
    <row r="142" spans="1:9">
      <c r="A142" s="346"/>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46"/>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46"/>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46"/>
      <c r="B145" s="165" t="s">
        <v>1162</v>
      </c>
      <c r="C145" s="140" t="s">
        <v>602</v>
      </c>
      <c r="D145" s="141">
        <v>0.77083333333333337</v>
      </c>
      <c r="E145" s="141">
        <v>0.77777777777777779</v>
      </c>
      <c r="F145" s="147">
        <f>E145-D145</f>
        <v>6.9444444444444198E-3</v>
      </c>
      <c r="H145" s="138" t="s">
        <v>608</v>
      </c>
      <c r="I145" s="139">
        <f>SUM(I139:I144)</f>
        <v>0.43402777777777785</v>
      </c>
    </row>
    <row r="146" spans="1:9">
      <c r="A146" s="346"/>
      <c r="B146" s="165" t="s">
        <v>807</v>
      </c>
      <c r="C146" s="140" t="s">
        <v>594</v>
      </c>
      <c r="D146" s="141">
        <v>0.77777777777777779</v>
      </c>
      <c r="E146" s="141">
        <v>0.79166666666666663</v>
      </c>
      <c r="F146" s="147">
        <f>E146-D146</f>
        <v>1.388888888888884E-2</v>
      </c>
    </row>
    <row r="147" spans="1:9">
      <c r="A147" s="346"/>
      <c r="B147" s="165" t="s">
        <v>615</v>
      </c>
      <c r="C147" s="140" t="s">
        <v>597</v>
      </c>
      <c r="D147" s="141">
        <v>0.79166666666666663</v>
      </c>
      <c r="E147" s="141">
        <v>0.83333333333333337</v>
      </c>
      <c r="F147" s="147">
        <f>E147-D147</f>
        <v>4.1666666666666741E-2</v>
      </c>
    </row>
    <row r="148" spans="1:9">
      <c r="A148" s="346"/>
      <c r="B148" s="165"/>
      <c r="C148" s="146"/>
      <c r="D148" s="174"/>
      <c r="E148" s="175"/>
      <c r="F148" s="173">
        <v>0</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885</v>
      </c>
      <c r="C2" t="s">
        <v>598</v>
      </c>
      <c r="D2" s="141"/>
      <c r="E2" s="141"/>
      <c r="F2" s="141">
        <f>E2-D2</f>
        <v>0</v>
      </c>
      <c r="H2" s="139" t="s">
        <v>595</v>
      </c>
      <c r="I2" s="139" t="s">
        <v>596</v>
      </c>
      <c r="Q2" t="s">
        <v>594</v>
      </c>
    </row>
    <row r="3" spans="1:17">
      <c r="A3" s="346"/>
      <c r="B3" s="140"/>
      <c r="C3" s="140" t="s">
        <v>594</v>
      </c>
      <c r="D3" s="141"/>
      <c r="E3" s="141"/>
      <c r="F3" s="141">
        <f>E3-D3</f>
        <v>0</v>
      </c>
      <c r="H3" s="142" t="s">
        <v>594</v>
      </c>
      <c r="I3" s="141">
        <f>SUMIFS(F2:F16, C2:C16,H3)</f>
        <v>0</v>
      </c>
      <c r="Q3" t="s">
        <v>598</v>
      </c>
    </row>
    <row r="4" spans="1:17">
      <c r="A4" s="346"/>
      <c r="B4" s="140"/>
      <c r="C4" s="140" t="s">
        <v>602</v>
      </c>
      <c r="D4" s="141"/>
      <c r="E4" s="141"/>
      <c r="F4" s="141">
        <f>E4-D4</f>
        <v>0</v>
      </c>
      <c r="H4" s="142" t="s">
        <v>598</v>
      </c>
      <c r="I4" s="141">
        <f>SUMIFS(F2:F16, C2:C16,H4)</f>
        <v>0</v>
      </c>
      <c r="Q4" t="s">
        <v>600</v>
      </c>
    </row>
    <row r="5" spans="1:17">
      <c r="A5" s="346"/>
      <c r="B5" s="140"/>
      <c r="C5" s="140" t="s">
        <v>594</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0</v>
      </c>
    </row>
    <row r="9" spans="1:17">
      <c r="A9" s="346"/>
      <c r="B9" s="140"/>
      <c r="C9" s="140" t="s">
        <v>598</v>
      </c>
      <c r="D9" s="141"/>
      <c r="E9" s="141"/>
      <c r="F9" s="141">
        <f>E9-D9</f>
        <v>0</v>
      </c>
      <c r="H9" s="138" t="s">
        <v>608</v>
      </c>
      <c r="I9" s="139">
        <f>SUM(I3:I8)</f>
        <v>0</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676</v>
      </c>
      <c r="C17" s="140" t="s">
        <v>600</v>
      </c>
      <c r="D17" s="141">
        <v>0.39583333333333331</v>
      </c>
      <c r="E17" s="141">
        <v>0.44097222222222227</v>
      </c>
      <c r="F17" s="141">
        <f>E17-D17</f>
        <v>4.5138888888888951E-2</v>
      </c>
      <c r="H17" s="139" t="s">
        <v>595</v>
      </c>
      <c r="I17" s="139" t="s">
        <v>596</v>
      </c>
    </row>
    <row r="18" spans="1:9">
      <c r="A18" s="346"/>
      <c r="B18" s="140" t="s">
        <v>1421</v>
      </c>
      <c r="C18" s="140" t="s">
        <v>594</v>
      </c>
      <c r="D18" s="141">
        <v>0.44097222222222227</v>
      </c>
      <c r="E18" s="141">
        <v>0.54166666666666663</v>
      </c>
      <c r="F18" s="141">
        <f>E18-D18</f>
        <v>0.10069444444444436</v>
      </c>
      <c r="H18" s="142" t="s">
        <v>594</v>
      </c>
      <c r="I18" s="141">
        <f>SUMIFS(F17:F31, C17:C31,H18)</f>
        <v>0.26597222222222211</v>
      </c>
    </row>
    <row r="19" spans="1:9">
      <c r="A19" s="346"/>
      <c r="B19" s="140" t="s">
        <v>812</v>
      </c>
      <c r="C19" s="140" t="s">
        <v>602</v>
      </c>
      <c r="D19" s="141">
        <v>0.54166666666666663</v>
      </c>
      <c r="E19" s="141">
        <v>0.54999999999999993</v>
      </c>
      <c r="F19" s="141">
        <f>E19-D19</f>
        <v>8.3333333333333037E-3</v>
      </c>
      <c r="H19" s="142" t="s">
        <v>598</v>
      </c>
      <c r="I19" s="141">
        <f>SUMIFS(F17:F31, C17:C31,H19)</f>
        <v>0</v>
      </c>
    </row>
    <row r="20" spans="1:9">
      <c r="A20" s="346"/>
      <c r="B20" s="140" t="s">
        <v>1421</v>
      </c>
      <c r="C20" s="140" t="s">
        <v>594</v>
      </c>
      <c r="D20" s="141">
        <v>0.54999999999999993</v>
      </c>
      <c r="E20" s="141">
        <v>0.625</v>
      </c>
      <c r="F20" s="141">
        <f>E20-D20</f>
        <v>7.5000000000000067E-2</v>
      </c>
      <c r="H20" s="142" t="s">
        <v>600</v>
      </c>
      <c r="I20" s="141">
        <f>SUMIFS(F17:F31, C17:C31,H20)</f>
        <v>4.5138888888888951E-2</v>
      </c>
    </row>
    <row r="21" spans="1:9">
      <c r="A21" s="346"/>
      <c r="B21" s="140" t="s">
        <v>655</v>
      </c>
      <c r="C21" s="140" t="s">
        <v>602</v>
      </c>
      <c r="D21" s="141">
        <v>0.625</v>
      </c>
      <c r="E21" s="141">
        <v>0.65277777777777779</v>
      </c>
      <c r="F21" s="141">
        <f>E21-D21</f>
        <v>2.777777777777779E-2</v>
      </c>
      <c r="H21" s="142" t="s">
        <v>597</v>
      </c>
      <c r="I21" s="141">
        <f>SUMIFS(F17:F31, C17:C31,H21)</f>
        <v>4.513888888888884E-2</v>
      </c>
    </row>
    <row r="22" spans="1:9">
      <c r="A22" s="346"/>
      <c r="B22" s="140" t="s">
        <v>1421</v>
      </c>
      <c r="C22" s="140" t="s">
        <v>594</v>
      </c>
      <c r="D22" s="141">
        <v>0.65277777777777779</v>
      </c>
      <c r="E22" s="141">
        <v>0.74305555555555547</v>
      </c>
      <c r="F22" s="141">
        <f>E22-D22</f>
        <v>9.0277777777777679E-2</v>
      </c>
      <c r="H22" s="142" t="s">
        <v>604</v>
      </c>
      <c r="I22" s="141">
        <f>SUMIFS(F17:F31, C17:C31,H22)</f>
        <v>0</v>
      </c>
    </row>
    <row r="23" spans="1:9">
      <c r="A23" s="346"/>
      <c r="B23" s="140" t="s">
        <v>719</v>
      </c>
      <c r="C23" s="140" t="s">
        <v>597</v>
      </c>
      <c r="D23" s="141">
        <v>0.8125</v>
      </c>
      <c r="E23" s="141">
        <v>0.85763888888888884</v>
      </c>
      <c r="F23" s="141">
        <f>E23-D23</f>
        <v>4.513888888888884E-2</v>
      </c>
      <c r="H23" s="142" t="s">
        <v>602</v>
      </c>
      <c r="I23" s="141">
        <f>SUMIFS(F17:F31, C17:C31,H23)</f>
        <v>3.6111111111111094E-2</v>
      </c>
    </row>
    <row r="24" spans="1:9">
      <c r="A24" s="346"/>
      <c r="B24" s="140"/>
      <c r="C24" s="140"/>
      <c r="D24" s="141"/>
      <c r="E24" s="141"/>
      <c r="F24" s="141">
        <f>E24-D24</f>
        <v>0</v>
      </c>
      <c r="H24" s="138" t="s">
        <v>608</v>
      </c>
      <c r="I24" s="139">
        <f>SUM(I18:I23)</f>
        <v>0.39236111111111099</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1422</v>
      </c>
      <c r="C32" s="140" t="s">
        <v>594</v>
      </c>
      <c r="D32" s="153">
        <v>0.375</v>
      </c>
      <c r="E32" s="153">
        <v>0.39583333333333331</v>
      </c>
      <c r="F32" s="141">
        <f>E32-D32</f>
        <v>2.0833333333333315E-2</v>
      </c>
      <c r="H32" s="139" t="s">
        <v>595</v>
      </c>
      <c r="I32" s="139" t="s">
        <v>596</v>
      </c>
    </row>
    <row r="33" spans="1:9">
      <c r="A33" s="346"/>
      <c r="B33" s="140" t="s">
        <v>676</v>
      </c>
      <c r="C33" s="140" t="s">
        <v>600</v>
      </c>
      <c r="D33" s="153">
        <v>0.39583333333333331</v>
      </c>
      <c r="E33" s="153">
        <v>0.44097222222222227</v>
      </c>
      <c r="F33" s="141">
        <f>E33-D33</f>
        <v>4.5138888888888951E-2</v>
      </c>
      <c r="H33" s="142" t="s">
        <v>594</v>
      </c>
      <c r="I33" s="141">
        <f>SUMIFS(F32:F47, C32:C47,H33)</f>
        <v>0.17013888888888884</v>
      </c>
    </row>
    <row r="34" spans="1:9">
      <c r="A34" s="346"/>
      <c r="B34" s="140" t="s">
        <v>1423</v>
      </c>
      <c r="C34" s="140" t="s">
        <v>602</v>
      </c>
      <c r="D34" s="153">
        <v>0.4375</v>
      </c>
      <c r="E34" s="153">
        <v>0.45833333333333331</v>
      </c>
      <c r="F34" s="141">
        <f>E34-D34</f>
        <v>2.0833333333333315E-2</v>
      </c>
      <c r="H34" s="142" t="s">
        <v>598</v>
      </c>
      <c r="I34" s="141">
        <f>SUMIFS(F32:F47, C32:C47,H34)</f>
        <v>5.208333333333337E-2</v>
      </c>
    </row>
    <row r="35" spans="1:9">
      <c r="A35" s="346"/>
      <c r="B35" s="140" t="s">
        <v>605</v>
      </c>
      <c r="C35" s="140" t="s">
        <v>598</v>
      </c>
      <c r="D35" s="153">
        <v>0.45833333333333331</v>
      </c>
      <c r="E35" s="141">
        <v>0.47916666666666669</v>
      </c>
      <c r="F35" s="141">
        <f>E35-D35</f>
        <v>2.083333333333337E-2</v>
      </c>
      <c r="H35" s="142" t="s">
        <v>600</v>
      </c>
      <c r="I35" s="141">
        <f>SUMIFS(F32:F47, C32:C47,H35)</f>
        <v>4.5138888888888951E-2</v>
      </c>
    </row>
    <row r="36" spans="1:9">
      <c r="A36" s="346"/>
      <c r="B36" s="140" t="s">
        <v>1424</v>
      </c>
      <c r="C36" s="140" t="s">
        <v>594</v>
      </c>
      <c r="D36" s="141">
        <v>0.47916666666666669</v>
      </c>
      <c r="E36" s="141">
        <v>0.5</v>
      </c>
      <c r="F36" s="141">
        <f>E36-D36</f>
        <v>2.0833333333333315E-2</v>
      </c>
      <c r="H36" s="142" t="s">
        <v>597</v>
      </c>
      <c r="I36" s="141">
        <f>SUMIFS(F32:F47, C32:C47,H36)</f>
        <v>2.777777777777779E-2</v>
      </c>
    </row>
    <row r="37" spans="1:9">
      <c r="A37" s="346"/>
      <c r="B37" s="140" t="s">
        <v>638</v>
      </c>
      <c r="C37" s="140" t="s">
        <v>602</v>
      </c>
      <c r="D37" s="141">
        <v>0.5</v>
      </c>
      <c r="E37" s="141">
        <v>0.51388888888888895</v>
      </c>
      <c r="F37" s="141">
        <f>E37-D37</f>
        <v>1.3888888888888951E-2</v>
      </c>
      <c r="H37" s="142" t="s">
        <v>604</v>
      </c>
      <c r="I37" s="141">
        <f>SUMIFS(F32:F47, C32:C47,H37)</f>
        <v>0</v>
      </c>
    </row>
    <row r="38" spans="1:9">
      <c r="A38" s="346"/>
      <c r="B38" s="140" t="s">
        <v>1425</v>
      </c>
      <c r="C38" s="140" t="s">
        <v>594</v>
      </c>
      <c r="D38" s="141">
        <v>0.51388888888888895</v>
      </c>
      <c r="E38" s="141">
        <v>0.5625</v>
      </c>
      <c r="F38" s="141">
        <f>E38-D38</f>
        <v>4.8611111111111049E-2</v>
      </c>
      <c r="H38" s="142" t="s">
        <v>602</v>
      </c>
      <c r="I38" s="141">
        <f>SUMIFS(F32:F47, C32:C47,H38)</f>
        <v>5.5555555555555636E-2</v>
      </c>
    </row>
    <row r="39" spans="1:9">
      <c r="A39" s="346"/>
      <c r="B39" s="140" t="s">
        <v>1426</v>
      </c>
      <c r="C39" s="140" t="s">
        <v>594</v>
      </c>
      <c r="D39" s="141">
        <v>0.5625</v>
      </c>
      <c r="E39" s="141">
        <v>0.59027777777777779</v>
      </c>
      <c r="F39" s="141">
        <f>E39-D39</f>
        <v>2.777777777777779E-2</v>
      </c>
      <c r="H39" s="138" t="s">
        <v>608</v>
      </c>
      <c r="I39" s="139">
        <f>SUM(I33:I38)</f>
        <v>0.35069444444444459</v>
      </c>
    </row>
    <row r="40" spans="1:9">
      <c r="A40" s="346"/>
      <c r="B40" s="140" t="s">
        <v>655</v>
      </c>
      <c r="C40" s="140" t="s">
        <v>602</v>
      </c>
      <c r="D40" s="141">
        <v>0.60416666666666663</v>
      </c>
      <c r="E40" s="141">
        <v>0.625</v>
      </c>
      <c r="F40" s="141">
        <f>E40-D40</f>
        <v>2.083333333333337E-2</v>
      </c>
    </row>
    <row r="41" spans="1:9">
      <c r="A41" s="346"/>
      <c r="B41" s="140" t="s">
        <v>1427</v>
      </c>
      <c r="C41" s="140" t="s">
        <v>594</v>
      </c>
      <c r="D41" s="141">
        <v>0.63194444444444442</v>
      </c>
      <c r="E41" s="141">
        <v>0.68402777777777779</v>
      </c>
      <c r="F41" s="141">
        <f>E41-D41</f>
        <v>5.208333333333337E-2</v>
      </c>
    </row>
    <row r="42" spans="1:9">
      <c r="A42" s="346"/>
      <c r="B42" s="140" t="s">
        <v>719</v>
      </c>
      <c r="C42" s="140" t="s">
        <v>597</v>
      </c>
      <c r="D42" s="141">
        <v>0.8125</v>
      </c>
      <c r="E42" s="141">
        <v>0.84027777777777779</v>
      </c>
      <c r="F42" s="141">
        <f>E42-D42</f>
        <v>2.777777777777779E-2</v>
      </c>
    </row>
    <row r="43" spans="1:9">
      <c r="A43" s="346"/>
      <c r="B43" s="140" t="s">
        <v>1428</v>
      </c>
      <c r="C43" s="140" t="s">
        <v>598</v>
      </c>
      <c r="D43" s="141">
        <v>0.84375</v>
      </c>
      <c r="E43" s="141">
        <v>0.875</v>
      </c>
      <c r="F43" s="141">
        <f>E43-D43</f>
        <v>3.125E-2</v>
      </c>
    </row>
    <row r="44" spans="1:9">
      <c r="A44" s="346"/>
      <c r="B44" s="140" t="s">
        <v>1429</v>
      </c>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1403</v>
      </c>
      <c r="C48" s="140" t="s">
        <v>598</v>
      </c>
      <c r="D48" s="141">
        <v>0.35416666666666669</v>
      </c>
      <c r="E48" s="141">
        <v>0.39583333333333331</v>
      </c>
      <c r="F48" s="141">
        <f>E48-D48</f>
        <v>4.166666666666663E-2</v>
      </c>
      <c r="H48" s="139" t="s">
        <v>595</v>
      </c>
      <c r="I48" s="139" t="s">
        <v>596</v>
      </c>
    </row>
    <row r="49" spans="1:9">
      <c r="A49" s="346"/>
      <c r="B49" s="140" t="s">
        <v>1289</v>
      </c>
      <c r="C49" s="140" t="s">
        <v>600</v>
      </c>
      <c r="D49" s="141">
        <v>0.39583333333333331</v>
      </c>
      <c r="E49" s="141">
        <v>0.44791666666666669</v>
      </c>
      <c r="F49" s="141">
        <f>E49-D49</f>
        <v>5.208333333333337E-2</v>
      </c>
      <c r="H49" s="142" t="s">
        <v>594</v>
      </c>
      <c r="I49" s="141">
        <f>SUMIFS(F48:F62, C48:C62,H49)</f>
        <v>0.13541666666666663</v>
      </c>
    </row>
    <row r="50" spans="1:9">
      <c r="A50" s="346"/>
      <c r="B50" s="140" t="s">
        <v>1430</v>
      </c>
      <c r="C50" s="140" t="s">
        <v>594</v>
      </c>
      <c r="D50" s="141">
        <v>0.44791666666666669</v>
      </c>
      <c r="E50" s="141">
        <v>0.47916666666666669</v>
      </c>
      <c r="F50" s="141">
        <f>E50-D50</f>
        <v>3.125E-2</v>
      </c>
      <c r="H50" s="142" t="s">
        <v>598</v>
      </c>
      <c r="I50" s="141">
        <f>SUMIFS(F48:F62, C48:C62,H50)</f>
        <v>4.166666666666663E-2</v>
      </c>
    </row>
    <row r="51" spans="1:9">
      <c r="A51" s="346"/>
      <c r="B51" s="140" t="s">
        <v>638</v>
      </c>
      <c r="C51" s="140" t="s">
        <v>602</v>
      </c>
      <c r="D51" s="141">
        <v>0.47916666666666669</v>
      </c>
      <c r="E51" s="141">
        <v>0.4861111111111111</v>
      </c>
      <c r="F51" s="141">
        <f>E51-D51</f>
        <v>6.9444444444444198E-3</v>
      </c>
      <c r="H51" s="142" t="s">
        <v>600</v>
      </c>
      <c r="I51" s="141">
        <f>SUMIFS(F48:F62, C48:C62,H51)</f>
        <v>0.14930555555555552</v>
      </c>
    </row>
    <row r="52" spans="1:9">
      <c r="A52" s="346"/>
      <c r="B52" s="140" t="s">
        <v>1431</v>
      </c>
      <c r="C52" s="140" t="s">
        <v>600</v>
      </c>
      <c r="D52" s="141">
        <v>0.4861111111111111</v>
      </c>
      <c r="E52" s="141">
        <v>0.54166666666666663</v>
      </c>
      <c r="F52" s="141">
        <f>E52-D52</f>
        <v>5.5555555555555525E-2</v>
      </c>
      <c r="H52" s="142" t="s">
        <v>597</v>
      </c>
      <c r="I52" s="141">
        <f>SUMIFS(F48:F62, C48:C62,H52)</f>
        <v>4.166666666666663E-2</v>
      </c>
    </row>
    <row r="53" spans="1:9">
      <c r="A53" s="346"/>
      <c r="B53" s="165" t="s">
        <v>655</v>
      </c>
      <c r="C53" s="140" t="s">
        <v>602</v>
      </c>
      <c r="D53" s="141">
        <v>0.54166666666666663</v>
      </c>
      <c r="E53" s="141">
        <v>0.58333333333333337</v>
      </c>
      <c r="F53" s="141">
        <f>E53-D53</f>
        <v>4.1666666666666741E-2</v>
      </c>
      <c r="H53" s="142" t="s">
        <v>604</v>
      </c>
      <c r="I53" s="141">
        <f>SUMIFS(F48:F62, C48:C62,H53)</f>
        <v>0</v>
      </c>
    </row>
    <row r="54" spans="1:9">
      <c r="A54" s="346"/>
      <c r="B54" s="165" t="s">
        <v>1432</v>
      </c>
      <c r="C54" s="140" t="s">
        <v>594</v>
      </c>
      <c r="D54" s="141">
        <v>0.58333333333333337</v>
      </c>
      <c r="E54" s="141">
        <v>0.64583333333333337</v>
      </c>
      <c r="F54" s="141">
        <f>E54-D54</f>
        <v>6.25E-2</v>
      </c>
      <c r="H54" s="142" t="s">
        <v>602</v>
      </c>
      <c r="I54" s="141">
        <f>SUMIFS(F48:F62, C48:C62,H54)</f>
        <v>5.5555555555555691E-2</v>
      </c>
    </row>
    <row r="55" spans="1:9">
      <c r="A55" s="346"/>
      <c r="B55" s="165" t="s">
        <v>1433</v>
      </c>
      <c r="C55" s="140" t="s">
        <v>600</v>
      </c>
      <c r="D55" s="141">
        <v>0.64583333333333337</v>
      </c>
      <c r="E55" s="141">
        <v>0.6875</v>
      </c>
      <c r="F55" s="141">
        <f>E55-D55</f>
        <v>4.166666666666663E-2</v>
      </c>
      <c r="H55" s="138" t="s">
        <v>608</v>
      </c>
      <c r="I55" s="139">
        <f>SUM(I49:I54)</f>
        <v>0.4236111111111111</v>
      </c>
    </row>
    <row r="56" spans="1:9">
      <c r="A56" s="346"/>
      <c r="B56" t="s">
        <v>638</v>
      </c>
      <c r="C56" s="140" t="s">
        <v>602</v>
      </c>
      <c r="D56" s="141">
        <v>0.6875</v>
      </c>
      <c r="E56" s="141">
        <v>0.69444444444444453</v>
      </c>
      <c r="F56" s="141">
        <f>E56-D56</f>
        <v>6.9444444444445308E-3</v>
      </c>
      <c r="I56" s="143"/>
    </row>
    <row r="57" spans="1:9">
      <c r="A57" s="346"/>
      <c r="B57" s="140" t="s">
        <v>1434</v>
      </c>
      <c r="C57" s="140" t="s">
        <v>594</v>
      </c>
      <c r="D57" s="141">
        <v>0.69444444444444453</v>
      </c>
      <c r="E57" s="141">
        <v>0.73611111111111116</v>
      </c>
      <c r="F57" s="141">
        <f>E57-D57</f>
        <v>4.166666666666663E-2</v>
      </c>
      <c r="I57" s="143"/>
    </row>
    <row r="58" spans="1:9">
      <c r="A58" s="346"/>
      <c r="B58" s="140" t="s">
        <v>719</v>
      </c>
      <c r="C58" s="140" t="s">
        <v>597</v>
      </c>
      <c r="D58" s="141">
        <v>0.8125</v>
      </c>
      <c r="E58" s="141">
        <v>0.85416666666666663</v>
      </c>
      <c r="F58" s="141">
        <f>E58-D58</f>
        <v>4.166666666666663E-2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c r="C63" s="184"/>
      <c r="D63" s="185"/>
      <c r="E63" s="185"/>
      <c r="F63" s="186"/>
      <c r="H63" s="139" t="s">
        <v>595</v>
      </c>
      <c r="I63" s="139" t="s">
        <v>596</v>
      </c>
    </row>
    <row r="64" spans="1:9">
      <c r="A64" s="359"/>
      <c r="B64" s="144"/>
      <c r="C64" s="140"/>
      <c r="D64" s="141"/>
      <c r="E64" s="141"/>
      <c r="F64" s="187"/>
      <c r="H64" s="142" t="s">
        <v>594</v>
      </c>
      <c r="I64" s="141">
        <f>SUMIFS(F63:F77, C63:C77,H64)</f>
        <v>0</v>
      </c>
    </row>
    <row r="65" spans="1:9">
      <c r="A65" s="360"/>
      <c r="B65" s="162"/>
      <c r="C65" s="163"/>
      <c r="D65" s="141"/>
      <c r="E65" s="141"/>
      <c r="F65" s="187"/>
      <c r="H65" s="142" t="s">
        <v>598</v>
      </c>
      <c r="I65" s="141">
        <f>SUMIFS(F63:F77, C63:C77,H65)</f>
        <v>0</v>
      </c>
    </row>
    <row r="66" spans="1:9">
      <c r="A66" s="359"/>
      <c r="B66" s="45"/>
      <c r="C66" s="140"/>
      <c r="D66" s="141"/>
      <c r="E66" s="141"/>
      <c r="F66" s="187"/>
      <c r="H66" s="142" t="s">
        <v>600</v>
      </c>
      <c r="I66" s="141">
        <f>SUMIFS(F63:F77, C63:C77,H66)</f>
        <v>0</v>
      </c>
    </row>
    <row r="67" spans="1:9">
      <c r="A67" s="359"/>
      <c r="B67" s="140"/>
      <c r="C67" s="140"/>
      <c r="D67" s="141"/>
      <c r="E67" s="141"/>
      <c r="F67" s="187"/>
      <c r="H67" s="142" t="s">
        <v>597</v>
      </c>
      <c r="I67" s="141">
        <f>SUMIFS(F63:F77, C63:C77,H67)</f>
        <v>0</v>
      </c>
    </row>
    <row r="68" spans="1:9">
      <c r="A68" s="359"/>
      <c r="B68" s="140"/>
      <c r="C68" s="140"/>
      <c r="D68" s="141"/>
      <c r="E68" s="141"/>
      <c r="F68" s="187"/>
      <c r="H68" s="142" t="s">
        <v>604</v>
      </c>
      <c r="I68" s="141">
        <f>SUMIFS(F63:F77, C63:C77,H68)</f>
        <v>0</v>
      </c>
    </row>
    <row r="69" spans="1:9">
      <c r="A69" s="359"/>
      <c r="B69" s="140" t="s">
        <v>1435</v>
      </c>
      <c r="C69" s="140"/>
      <c r="D69" s="141"/>
      <c r="E69" s="141"/>
      <c r="F69" s="187"/>
      <c r="H69" s="142" t="s">
        <v>602</v>
      </c>
      <c r="I69" s="141">
        <f>SUMIFS(F63:F77, C63:C77,H69)</f>
        <v>0</v>
      </c>
    </row>
    <row r="70" spans="1:9">
      <c r="A70" s="359"/>
      <c r="B70" s="140"/>
      <c r="C70" s="140"/>
      <c r="D70" s="141"/>
      <c r="E70" s="141"/>
      <c r="F70" s="187"/>
      <c r="H70" s="138" t="s">
        <v>608</v>
      </c>
      <c r="I70" s="139">
        <f>SUM(I64:I69)</f>
        <v>0</v>
      </c>
    </row>
    <row r="71" spans="1:9">
      <c r="A71" s="359"/>
      <c r="B71" s="140"/>
      <c r="C71" s="140"/>
      <c r="D71" s="141"/>
      <c r="E71" s="141"/>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41"/>
      <c r="E74" s="141"/>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6" t="s">
        <v>1436</v>
      </c>
      <c r="C78" s="188" t="s">
        <v>594</v>
      </c>
      <c r="D78" s="147"/>
      <c r="E78" s="147"/>
      <c r="F78" s="147">
        <f>E78-D78</f>
        <v>0</v>
      </c>
      <c r="H78" s="139" t="s">
        <v>595</v>
      </c>
      <c r="I78" s="139" t="s">
        <v>596</v>
      </c>
    </row>
    <row r="79" spans="1:9">
      <c r="A79" s="359"/>
      <c r="B79" s="140" t="s">
        <v>1437</v>
      </c>
      <c r="C79" s="188" t="s">
        <v>594</v>
      </c>
      <c r="D79" s="141">
        <v>0.45833333333333331</v>
      </c>
      <c r="E79" s="141">
        <v>0.48958333333333331</v>
      </c>
      <c r="F79" s="141">
        <f>E79-D79</f>
        <v>3.125E-2</v>
      </c>
      <c r="H79" s="142" t="s">
        <v>594</v>
      </c>
      <c r="I79" s="141">
        <f>SUMIFS(F78:F92, C78:C92,H79)</f>
        <v>9.375E-2</v>
      </c>
    </row>
    <row r="80" spans="1:9">
      <c r="A80" s="360"/>
      <c r="B80" s="140" t="s">
        <v>719</v>
      </c>
      <c r="C80" s="188" t="s">
        <v>597</v>
      </c>
      <c r="D80" s="141">
        <v>0.8125</v>
      </c>
      <c r="E80" s="141">
        <v>0.85416666666666663</v>
      </c>
      <c r="F80" s="141">
        <f>E80-D80</f>
        <v>4.166666666666663E-2</v>
      </c>
      <c r="H80" s="142" t="s">
        <v>598</v>
      </c>
      <c r="I80" s="141">
        <f>SUMIFS(F78:F92, C78:C92,H80)</f>
        <v>0</v>
      </c>
    </row>
    <row r="81" spans="1:9">
      <c r="A81" s="359"/>
      <c r="B81" s="140" t="s">
        <v>1438</v>
      </c>
      <c r="C81" s="188" t="s">
        <v>594</v>
      </c>
      <c r="D81" s="141">
        <v>0.875</v>
      </c>
      <c r="E81" s="141">
        <v>0.9375</v>
      </c>
      <c r="F81" s="141">
        <f>E81-D81</f>
        <v>6.25E-2</v>
      </c>
      <c r="H81" s="142" t="s">
        <v>600</v>
      </c>
      <c r="I81" s="141">
        <f>SUMIFS(F78:F92, C78:C92,H81)</f>
        <v>0</v>
      </c>
    </row>
    <row r="82" spans="1:9">
      <c r="A82" s="359"/>
      <c r="B82" s="140"/>
      <c r="C82" s="188" t="s">
        <v>594</v>
      </c>
      <c r="D82" s="141"/>
      <c r="E82" s="141"/>
      <c r="F82" s="141">
        <f>E82-D82</f>
        <v>0</v>
      </c>
      <c r="H82" s="142" t="s">
        <v>597</v>
      </c>
      <c r="I82" s="141">
        <f>SUMIFS(F78:F92, C78:C92,H82)</f>
        <v>4.166666666666663E-2</v>
      </c>
    </row>
    <row r="83" spans="1:9">
      <c r="A83" s="359"/>
      <c r="B83" s="140"/>
      <c r="C83" s="188" t="s">
        <v>594</v>
      </c>
      <c r="D83" s="141"/>
      <c r="E83" s="141"/>
      <c r="F83" s="141">
        <f>E83-D83</f>
        <v>0</v>
      </c>
      <c r="H83" s="142" t="s">
        <v>604</v>
      </c>
      <c r="I83" s="141">
        <f>SUMIFS(F78:F92, C78:C92,H83)</f>
        <v>0</v>
      </c>
    </row>
    <row r="84" spans="1:9">
      <c r="A84" s="359"/>
      <c r="B84" s="140"/>
      <c r="C84" s="188"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0.13541666666666663</v>
      </c>
    </row>
    <row r="86" spans="1:9">
      <c r="A86" s="359"/>
      <c r="B86" s="140"/>
      <c r="C86" s="188" t="s">
        <v>594</v>
      </c>
      <c r="D86" s="141"/>
      <c r="E86" s="141"/>
      <c r="F86" s="141">
        <f>E86-D86</f>
        <v>0</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v>0.375</v>
      </c>
      <c r="E93" s="141">
        <v>0.39583333333333331</v>
      </c>
      <c r="F93" s="141">
        <f>E93-D93</f>
        <v>2.0833333333333315E-2</v>
      </c>
      <c r="H93" s="139" t="s">
        <v>595</v>
      </c>
      <c r="I93" s="139" t="s">
        <v>596</v>
      </c>
    </row>
    <row r="94" spans="1:9">
      <c r="A94" s="346"/>
      <c r="B94" s="140"/>
      <c r="C94" s="140" t="s">
        <v>602</v>
      </c>
      <c r="D94" s="141">
        <v>0.38194444444444442</v>
      </c>
      <c r="E94" s="141">
        <v>0.39583333333333331</v>
      </c>
      <c r="F94" s="141">
        <f>E94-D94</f>
        <v>1.3888888888888895E-2</v>
      </c>
      <c r="H94" s="142" t="s">
        <v>594</v>
      </c>
      <c r="I94" s="141">
        <f>SUMIFS(F93:F107, C93:C107,H94)</f>
        <v>0.25069444444444466</v>
      </c>
    </row>
    <row r="95" spans="1:9">
      <c r="A95" s="346"/>
      <c r="B95" s="140"/>
      <c r="C95" s="140" t="s">
        <v>600</v>
      </c>
      <c r="D95" s="141">
        <v>0.39583333333333331</v>
      </c>
      <c r="E95" s="141">
        <v>0.44444444444444442</v>
      </c>
      <c r="F95" s="141">
        <f>E95-D95</f>
        <v>4.8611111111111105E-2</v>
      </c>
      <c r="H95" s="142" t="s">
        <v>598</v>
      </c>
      <c r="I95" s="141">
        <f>SUMIFS(F93:F107, C93:C107,H95)</f>
        <v>0</v>
      </c>
    </row>
    <row r="96" spans="1:9">
      <c r="A96" s="346"/>
      <c r="B96" s="140" t="s">
        <v>676</v>
      </c>
      <c r="C96" s="140" t="s">
        <v>600</v>
      </c>
      <c r="D96" s="141">
        <v>0.39583333333333331</v>
      </c>
      <c r="E96" s="141">
        <v>0.44097222222222227</v>
      </c>
      <c r="F96" s="141">
        <f>E96-D96</f>
        <v>4.5138888888888951E-2</v>
      </c>
      <c r="H96" s="142" t="s">
        <v>600</v>
      </c>
      <c r="I96" s="141">
        <f>SUMIFS(F93:F107, C93:C107,H96)</f>
        <v>9.3750000000000056E-2</v>
      </c>
    </row>
    <row r="97" spans="1:9">
      <c r="A97" s="346"/>
      <c r="B97" s="140" t="s">
        <v>885</v>
      </c>
      <c r="C97" s="140" t="s">
        <v>594</v>
      </c>
      <c r="D97" s="141">
        <v>0.46527777777777773</v>
      </c>
      <c r="E97" s="141">
        <v>0.49374999999999997</v>
      </c>
      <c r="F97" s="141">
        <f>E97-D97</f>
        <v>2.8472222222222232E-2</v>
      </c>
      <c r="H97" s="142" t="s">
        <v>597</v>
      </c>
      <c r="I97" s="141">
        <f>SUMIFS(F93:F107, C93:C107,H97)</f>
        <v>3.1249999999999944E-2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5.8333333333333237E-2</v>
      </c>
    </row>
    <row r="100" spans="1:9">
      <c r="A100" s="346"/>
      <c r="B100" s="140"/>
      <c r="C100" s="140" t="s">
        <v>602</v>
      </c>
      <c r="D100" s="141">
        <v>0.58333333333333337</v>
      </c>
      <c r="E100" s="141">
        <v>0.60416666666666663</v>
      </c>
      <c r="F100" s="141">
        <f>E100-D100</f>
        <v>2.0833333333333259E-2</v>
      </c>
      <c r="H100" s="138" t="s">
        <v>608</v>
      </c>
      <c r="I100" s="139">
        <f>SUM(I94:I99)</f>
        <v>0.45833333333333337</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c r="C108" s="140" t="s">
        <v>597</v>
      </c>
      <c r="D108" s="147">
        <v>0.375</v>
      </c>
      <c r="E108" s="147">
        <v>0.39583333333333331</v>
      </c>
      <c r="F108" s="147">
        <f t="shared" ref="F108:F119" si="0">E108-D108</f>
        <v>2.0833333333333315E-2</v>
      </c>
      <c r="H108" s="139" t="s">
        <v>595</v>
      </c>
      <c r="I108" s="139" t="s">
        <v>596</v>
      </c>
    </row>
    <row r="109" spans="1:9">
      <c r="A109" s="346"/>
      <c r="B109" s="140"/>
      <c r="C109" s="140" t="s">
        <v>594</v>
      </c>
      <c r="D109" s="141">
        <v>0.39583333333333331</v>
      </c>
      <c r="E109" s="141">
        <v>0.45833333333333331</v>
      </c>
      <c r="F109" s="147">
        <f t="shared" si="0"/>
        <v>6.25E-2</v>
      </c>
      <c r="H109" s="142" t="s">
        <v>594</v>
      </c>
      <c r="I109" s="141">
        <f>SUMIFS(F108:F122, C108:C122,H109)</f>
        <v>0.27430555555555547</v>
      </c>
    </row>
    <row r="110" spans="1:9">
      <c r="A110" s="346"/>
      <c r="B110" s="140"/>
      <c r="C110" s="140" t="s">
        <v>602</v>
      </c>
      <c r="D110" s="141">
        <v>0.45833333333333331</v>
      </c>
      <c r="E110" s="141">
        <v>0.46875</v>
      </c>
      <c r="F110" s="147">
        <f t="shared" si="0"/>
        <v>1.0416666666666685E-2</v>
      </c>
      <c r="H110" s="142" t="s">
        <v>598</v>
      </c>
      <c r="I110" s="141">
        <f>SUMIFS(F108:F122, C108:C122,H110)</f>
        <v>9.375E-2</v>
      </c>
    </row>
    <row r="111" spans="1:9">
      <c r="A111" s="346"/>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46"/>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46"/>
      <c r="B113" s="165"/>
      <c r="C113" s="140" t="s">
        <v>594</v>
      </c>
      <c r="D113" s="141">
        <v>0.51388888888888895</v>
      </c>
      <c r="E113" s="141">
        <v>0.5625</v>
      </c>
      <c r="F113" s="147">
        <f t="shared" si="0"/>
        <v>4.8611111111111049E-2</v>
      </c>
      <c r="H113" s="142" t="s">
        <v>604</v>
      </c>
      <c r="I113" s="141">
        <f>SUMIFS(F108:F122, C108:C122,H113)</f>
        <v>3.125E-2</v>
      </c>
    </row>
    <row r="114" spans="1:9">
      <c r="A114" s="346"/>
      <c r="C114" s="140" t="s">
        <v>602</v>
      </c>
      <c r="D114" s="141">
        <v>0.5625</v>
      </c>
      <c r="E114" s="141">
        <v>0.58333333333333337</v>
      </c>
      <c r="F114" s="147">
        <f t="shared" si="0"/>
        <v>2.083333333333337E-2</v>
      </c>
      <c r="H114" s="142" t="s">
        <v>602</v>
      </c>
      <c r="I114" s="141">
        <f>SUMIFS(F108:F122, C108:C122,H114)</f>
        <v>4.1666666666666685E-2</v>
      </c>
    </row>
    <row r="115" spans="1:9">
      <c r="A115" s="346"/>
      <c r="B115" s="140"/>
      <c r="C115" s="140" t="s">
        <v>594</v>
      </c>
      <c r="D115" s="141">
        <v>0.58333333333333337</v>
      </c>
      <c r="E115" s="141">
        <v>0.65277777777777779</v>
      </c>
      <c r="F115" s="147">
        <f t="shared" si="0"/>
        <v>6.944444444444442E-2</v>
      </c>
      <c r="H115" s="138" t="s">
        <v>608</v>
      </c>
      <c r="I115" s="139">
        <f>SUM(I109:I114)</f>
        <v>0.50347222222222221</v>
      </c>
    </row>
    <row r="116" spans="1:9">
      <c r="A116" s="346"/>
      <c r="B116" s="140"/>
      <c r="C116" s="140" t="s">
        <v>598</v>
      </c>
      <c r="D116" s="141">
        <v>0.65277777777777779</v>
      </c>
      <c r="E116" s="141">
        <v>0.66666666666666663</v>
      </c>
      <c r="F116" s="147">
        <f t="shared" si="0"/>
        <v>1.388888888888884E-2</v>
      </c>
      <c r="I116" s="143"/>
    </row>
    <row r="117" spans="1:9">
      <c r="A117" s="346"/>
      <c r="B117" s="140"/>
      <c r="C117" s="140" t="s">
        <v>600</v>
      </c>
      <c r="D117" s="141">
        <v>0.66666666666666663</v>
      </c>
      <c r="E117" s="141">
        <v>0.70833333333333337</v>
      </c>
      <c r="F117" s="147">
        <f t="shared" si="0"/>
        <v>4.1666666666666741E-2</v>
      </c>
      <c r="I117" s="143"/>
    </row>
    <row r="118" spans="1:9">
      <c r="A118" s="346"/>
      <c r="B118" s="140"/>
      <c r="C118" s="140" t="s">
        <v>602</v>
      </c>
      <c r="D118" s="141">
        <v>0.70833333333333337</v>
      </c>
      <c r="E118" s="141">
        <v>0.71875</v>
      </c>
      <c r="F118" s="147">
        <f t="shared" si="0"/>
        <v>1.041666666666663E-2</v>
      </c>
    </row>
    <row r="119" spans="1:9">
      <c r="A119" s="346"/>
      <c r="B119" s="140"/>
      <c r="C119" s="140" t="s">
        <v>594</v>
      </c>
      <c r="D119" s="141">
        <v>0.71875</v>
      </c>
      <c r="E119" s="141">
        <v>0.77777777777777779</v>
      </c>
      <c r="F119" s="180">
        <f t="shared" si="0"/>
        <v>5.902777777777779E-2</v>
      </c>
    </row>
    <row r="120" spans="1:9">
      <c r="A120" s="346"/>
      <c r="B120" s="140"/>
      <c r="C120" s="140" t="s">
        <v>598</v>
      </c>
      <c r="D120" s="141">
        <v>0.77777777777777779</v>
      </c>
      <c r="E120" s="182">
        <v>0.78472222222222221</v>
      </c>
      <c r="F120" s="155">
        <f>E120-D120</f>
        <v>6.9444444444444198E-3</v>
      </c>
    </row>
    <row r="121" spans="1:9">
      <c r="A121" s="346"/>
      <c r="B121" s="140"/>
      <c r="C121" s="140" t="s">
        <v>604</v>
      </c>
      <c r="D121" s="141">
        <v>0.78472222222222221</v>
      </c>
      <c r="E121" s="182">
        <v>0.81597222222222221</v>
      </c>
      <c r="F121" s="155">
        <f>E121-D121</f>
        <v>3.125E-2</v>
      </c>
    </row>
    <row r="122" spans="1:9">
      <c r="A122" s="347"/>
      <c r="B122" s="144"/>
      <c r="C122" s="144" t="s">
        <v>598</v>
      </c>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56"/>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56"/>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56"/>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0.8125</v>
      </c>
      <c r="E129" s="141">
        <v>0.85763888888888884</v>
      </c>
      <c r="F129" s="159">
        <f>E129-D129</f>
        <v>4.513888888888884E-2</v>
      </c>
      <c r="H129" s="114" t="s">
        <v>602</v>
      </c>
      <c r="I129" s="143">
        <f>SUMIFS(F123:F137, C123:C137,H129)</f>
        <v>5.6944444444444464E-2</v>
      </c>
    </row>
    <row r="130" spans="1:9">
      <c r="A130" s="356"/>
      <c r="B130" s="140" t="s">
        <v>1441</v>
      </c>
      <c r="C130" s="140" t="s">
        <v>598</v>
      </c>
      <c r="D130" s="155">
        <v>0.91666666666666663</v>
      </c>
      <c r="E130" s="155">
        <v>0.96875</v>
      </c>
      <c r="F130" s="159">
        <f>E130-D130</f>
        <v>5.208333333333337E-2</v>
      </c>
      <c r="H130" s="150" t="s">
        <v>608</v>
      </c>
      <c r="I130" s="149">
        <f>SUM(I124:I129)</f>
        <v>0.44444444444444436</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46"/>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46"/>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46"/>
      <c r="B141" s="176" t="s">
        <v>655</v>
      </c>
      <c r="C141" s="140" t="s">
        <v>602</v>
      </c>
      <c r="D141" s="141">
        <v>0.60416666666666663</v>
      </c>
      <c r="E141" s="141">
        <v>0.625</v>
      </c>
      <c r="F141" s="147">
        <f t="shared" si="1"/>
        <v>2.083333333333337E-2</v>
      </c>
      <c r="H141" s="142" t="s">
        <v>600</v>
      </c>
      <c r="I141" s="141">
        <f>SUMIFS(F138:F152, C138:C152,H141)</f>
        <v>4.5138888888888951E-2</v>
      </c>
    </row>
    <row r="142" spans="1:9">
      <c r="A142" s="346"/>
      <c r="B142" s="146" t="s">
        <v>1444</v>
      </c>
      <c r="C142" s="140" t="s">
        <v>594</v>
      </c>
      <c r="D142" s="141">
        <v>0.625</v>
      </c>
      <c r="E142" s="141">
        <v>0.72916666666666663</v>
      </c>
      <c r="F142" s="147">
        <f t="shared" si="1"/>
        <v>0.10416666666666663</v>
      </c>
      <c r="H142" s="142" t="s">
        <v>597</v>
      </c>
      <c r="I142" s="141">
        <f>SUMIFS(F138:F152, C138:C152,H142)</f>
        <v>0</v>
      </c>
    </row>
    <row r="143" spans="1:9">
      <c r="A143" s="346"/>
      <c r="B143" s="165" t="s">
        <v>834</v>
      </c>
      <c r="C143" s="140" t="s">
        <v>598</v>
      </c>
      <c r="D143" s="141">
        <v>0.72916666666666663</v>
      </c>
      <c r="E143" s="141">
        <v>0.73958333333333337</v>
      </c>
      <c r="F143" s="147">
        <f>E143-D143</f>
        <v>1.0416666666666741E-2</v>
      </c>
      <c r="H143" s="142" t="s">
        <v>604</v>
      </c>
      <c r="I143" s="141">
        <f>SUMIFS(F138:F152, C138:C152,H143)</f>
        <v>0</v>
      </c>
    </row>
    <row r="144" spans="1:9">
      <c r="A144" s="346"/>
      <c r="B144" s="146" t="s">
        <v>1445</v>
      </c>
      <c r="C144" s="146" t="s">
        <v>594</v>
      </c>
      <c r="D144" s="141">
        <v>0.73958333333333337</v>
      </c>
      <c r="E144" s="141">
        <v>0.80208333333333337</v>
      </c>
      <c r="F144" s="147">
        <f>E144-D144</f>
        <v>6.25E-2</v>
      </c>
      <c r="H144" s="142" t="s">
        <v>602</v>
      </c>
      <c r="I144" s="141">
        <f>SUMIFS(F138:F152, C138:C152,H144)</f>
        <v>2.083333333333337E-2</v>
      </c>
    </row>
    <row r="145" spans="1:9">
      <c r="A145" s="346"/>
      <c r="B145" s="165" t="s">
        <v>1446</v>
      </c>
      <c r="C145" s="140" t="s">
        <v>594</v>
      </c>
      <c r="D145" s="141">
        <v>0.80208333333333337</v>
      </c>
      <c r="E145" s="141">
        <v>0.85416666666666663</v>
      </c>
      <c r="F145" s="147">
        <f>E145-D145</f>
        <v>5.2083333333333259E-2</v>
      </c>
      <c r="H145" s="138" t="s">
        <v>608</v>
      </c>
      <c r="I145" s="139">
        <f>SUM(I139:I144)</f>
        <v>0.50694444444444442</v>
      </c>
    </row>
    <row r="146" spans="1:9">
      <c r="A146" s="346"/>
      <c r="B146" s="165" t="s">
        <v>1447</v>
      </c>
      <c r="C146" s="140" t="s">
        <v>594</v>
      </c>
      <c r="D146" s="141">
        <v>0.85416666666666663</v>
      </c>
      <c r="E146" s="141">
        <v>0.90277777777777779</v>
      </c>
      <c r="F146" s="147">
        <f>E146-D146</f>
        <v>4.861111111111116E-2</v>
      </c>
    </row>
    <row r="147" spans="1:9">
      <c r="A147" s="346"/>
      <c r="B147" s="165"/>
      <c r="C147" s="140"/>
      <c r="D147" s="141"/>
      <c r="E147" s="141"/>
      <c r="F147" s="147">
        <f>E147-D147</f>
        <v>0</v>
      </c>
    </row>
    <row r="148" spans="1:9">
      <c r="A148" s="346"/>
      <c r="B148" s="165"/>
      <c r="C148" s="146"/>
      <c r="D148" s="174"/>
      <c r="E148" s="175"/>
      <c r="F148" s="173">
        <v>0</v>
      </c>
    </row>
    <row r="149" spans="1:9">
      <c r="A149" s="346"/>
      <c r="B149" s="165"/>
      <c r="C149" s="146"/>
      <c r="D149" s="141"/>
      <c r="E149" s="141"/>
      <c r="F149" s="147">
        <f>E149-D149</f>
        <v>0</v>
      </c>
    </row>
    <row r="150" spans="1:9">
      <c r="A150" s="346"/>
      <c r="B150" s="140"/>
      <c r="C150" s="140"/>
      <c r="D150" s="141"/>
      <c r="E150" s="141"/>
      <c r="F150" s="147">
        <f>E150-D150</f>
        <v>0</v>
      </c>
    </row>
    <row r="151" spans="1:9">
      <c r="A151" s="346"/>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1448</v>
      </c>
      <c r="C2" t="s">
        <v>598</v>
      </c>
      <c r="D2" s="141"/>
      <c r="E2" s="141"/>
      <c r="F2" s="141">
        <f>E2-D2</f>
        <v>0</v>
      </c>
      <c r="H2" s="139" t="s">
        <v>595</v>
      </c>
      <c r="I2" s="139" t="s">
        <v>596</v>
      </c>
      <c r="Q2" t="s">
        <v>594</v>
      </c>
    </row>
    <row r="3" spans="1:17">
      <c r="A3" s="346"/>
      <c r="B3" s="140"/>
      <c r="C3" s="140" t="s">
        <v>594</v>
      </c>
      <c r="D3" s="141"/>
      <c r="E3" s="141"/>
      <c r="F3" s="141">
        <f>E3-D3</f>
        <v>0</v>
      </c>
      <c r="H3" s="142" t="s">
        <v>594</v>
      </c>
      <c r="I3" s="141">
        <f>SUMIFS(F2:F16, C2:C16,H3)</f>
        <v>0</v>
      </c>
      <c r="Q3" t="s">
        <v>598</v>
      </c>
    </row>
    <row r="4" spans="1:17">
      <c r="A4" s="346"/>
      <c r="B4" s="140"/>
      <c r="C4" s="140" t="s">
        <v>602</v>
      </c>
      <c r="D4" s="141"/>
      <c r="E4" s="141"/>
      <c r="F4" s="141">
        <f>E4-D4</f>
        <v>0</v>
      </c>
      <c r="H4" s="142" t="s">
        <v>598</v>
      </c>
      <c r="I4" s="141">
        <f>SUMIFS(F2:F16, C2:C16,H4)</f>
        <v>0</v>
      </c>
      <c r="Q4" t="s">
        <v>600</v>
      </c>
    </row>
    <row r="5" spans="1:17">
      <c r="A5" s="346"/>
      <c r="B5" s="140"/>
      <c r="C5" s="140" t="s">
        <v>594</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0</v>
      </c>
    </row>
    <row r="9" spans="1:17">
      <c r="A9" s="346"/>
      <c r="B9" s="140"/>
      <c r="C9" s="140" t="s">
        <v>598</v>
      </c>
      <c r="D9" s="141"/>
      <c r="E9" s="141"/>
      <c r="F9" s="141">
        <f>E9-D9</f>
        <v>0</v>
      </c>
      <c r="H9" s="138" t="s">
        <v>608</v>
      </c>
      <c r="I9" s="139">
        <f>SUM(I3:I8)</f>
        <v>0</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676</v>
      </c>
      <c r="C17" s="140" t="s">
        <v>600</v>
      </c>
      <c r="D17" s="141">
        <v>0.39583333333333331</v>
      </c>
      <c r="E17" s="141">
        <v>0.44097222222222227</v>
      </c>
      <c r="F17" s="141">
        <f>E17-D17</f>
        <v>4.5138888888888951E-2</v>
      </c>
      <c r="H17" s="139" t="s">
        <v>595</v>
      </c>
      <c r="I17" s="139" t="s">
        <v>596</v>
      </c>
    </row>
    <row r="18" spans="1:9">
      <c r="A18" s="346"/>
      <c r="B18" s="140" t="s">
        <v>719</v>
      </c>
      <c r="C18" s="140" t="s">
        <v>597</v>
      </c>
      <c r="D18" s="141">
        <v>0.44444444444444442</v>
      </c>
      <c r="E18" s="141">
        <v>0.4513888888888889</v>
      </c>
      <c r="F18" s="141">
        <f>E18-D18</f>
        <v>6.9444444444444753E-3</v>
      </c>
      <c r="H18" s="142" t="s">
        <v>594</v>
      </c>
      <c r="I18" s="141">
        <f>SUMIFS(F17:F31, C17:C31,H18)</f>
        <v>0.21666666666666662</v>
      </c>
    </row>
    <row r="19" spans="1:9">
      <c r="A19" s="346"/>
      <c r="B19" s="140" t="s">
        <v>1449</v>
      </c>
      <c r="C19" s="140" t="s">
        <v>598</v>
      </c>
      <c r="D19" s="141">
        <v>0.4513888888888889</v>
      </c>
      <c r="E19" s="141">
        <v>0.47916666666666669</v>
      </c>
      <c r="F19" s="141">
        <f>E19-D19</f>
        <v>2.777777777777779E-2</v>
      </c>
      <c r="H19" s="142" t="s">
        <v>598</v>
      </c>
      <c r="I19" s="141">
        <f>SUMIFS(F17:F31, C17:C31,H19)</f>
        <v>5.208333333333337E-2</v>
      </c>
    </row>
    <row r="20" spans="1:9">
      <c r="A20" s="346"/>
      <c r="B20" s="140" t="s">
        <v>1450</v>
      </c>
      <c r="C20" s="140" t="s">
        <v>594</v>
      </c>
      <c r="D20" s="141">
        <v>0.47916666666666669</v>
      </c>
      <c r="E20" s="141">
        <v>0.57430555555555551</v>
      </c>
      <c r="F20" s="141">
        <f>E20-D20</f>
        <v>9.5138888888888828E-2</v>
      </c>
      <c r="H20" s="142" t="s">
        <v>600</v>
      </c>
      <c r="I20" s="141">
        <f>SUMIFS(F17:F31, C17:C31,H20)</f>
        <v>4.5138888888888951E-2</v>
      </c>
    </row>
    <row r="21" spans="1:9">
      <c r="A21" s="346"/>
      <c r="B21" s="140" t="s">
        <v>655</v>
      </c>
      <c r="C21" s="140" t="s">
        <v>602</v>
      </c>
      <c r="D21" s="141">
        <v>0.57430555555555551</v>
      </c>
      <c r="E21" s="141">
        <v>0.59375</v>
      </c>
      <c r="F21" s="141">
        <f>E21-D21</f>
        <v>1.9444444444444486E-2</v>
      </c>
      <c r="H21" s="142" t="s">
        <v>597</v>
      </c>
      <c r="I21" s="141">
        <f>SUMIFS(F17:F31, C17:C31,H21)</f>
        <v>3.1249999999999944E-2</v>
      </c>
    </row>
    <row r="22" spans="1:9">
      <c r="A22" s="346"/>
      <c r="B22" s="140" t="s">
        <v>1450</v>
      </c>
      <c r="C22" s="140" t="s">
        <v>594</v>
      </c>
      <c r="D22" s="141">
        <v>0.59375</v>
      </c>
      <c r="E22" s="141">
        <v>0.71527777777777779</v>
      </c>
      <c r="F22" s="141">
        <f>E22-D22</f>
        <v>0.12152777777777779</v>
      </c>
      <c r="H22" s="142" t="s">
        <v>604</v>
      </c>
      <c r="I22" s="141">
        <f>SUMIFS(F17:F31, C17:C31,H22)</f>
        <v>0</v>
      </c>
    </row>
    <row r="23" spans="1:9">
      <c r="A23" s="346"/>
      <c r="B23" s="140" t="s">
        <v>1451</v>
      </c>
      <c r="C23" s="140" t="s">
        <v>598</v>
      </c>
      <c r="D23" s="141">
        <v>0.71527777777777779</v>
      </c>
      <c r="E23" s="141">
        <v>0.73958333333333337</v>
      </c>
      <c r="F23" s="141">
        <f>E23-D23</f>
        <v>2.430555555555558E-2</v>
      </c>
      <c r="H23" s="142" t="s">
        <v>602</v>
      </c>
      <c r="I23" s="141">
        <f>SUMIFS(F17:F31, C17:C31,H23)</f>
        <v>1.9444444444444486E-2</v>
      </c>
    </row>
    <row r="24" spans="1:9">
      <c r="A24" s="346"/>
      <c r="B24" s="140" t="s">
        <v>719</v>
      </c>
      <c r="C24" s="140" t="s">
        <v>597</v>
      </c>
      <c r="D24" s="141">
        <v>0.8125</v>
      </c>
      <c r="E24" s="141">
        <v>0.83680555555555547</v>
      </c>
      <c r="F24" s="141">
        <f>E24-D24</f>
        <v>2.4305555555555469E-2</v>
      </c>
      <c r="H24" s="138" t="s">
        <v>608</v>
      </c>
      <c r="I24" s="139">
        <f>SUM(I18:I23)</f>
        <v>0.36458333333333337</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1452</v>
      </c>
      <c r="C32" s="140" t="s">
        <v>600</v>
      </c>
      <c r="D32" s="153">
        <v>0.39583333333333331</v>
      </c>
      <c r="E32" s="153">
        <v>0.44097222222222227</v>
      </c>
      <c r="F32" s="141">
        <f>E32-D32</f>
        <v>4.5138888888888951E-2</v>
      </c>
      <c r="H32" s="139" t="s">
        <v>595</v>
      </c>
      <c r="I32" s="139" t="s">
        <v>596</v>
      </c>
    </row>
    <row r="33" spans="1:9">
      <c r="A33" s="346"/>
      <c r="B33" s="140" t="s">
        <v>1258</v>
      </c>
      <c r="C33" s="140" t="s">
        <v>597</v>
      </c>
      <c r="D33" s="153">
        <v>0.44444444444444442</v>
      </c>
      <c r="E33" s="153">
        <v>0.4513888888888889</v>
      </c>
      <c r="F33" s="141">
        <f>E33-D33</f>
        <v>6.9444444444444753E-3</v>
      </c>
      <c r="H33" s="142" t="s">
        <v>594</v>
      </c>
      <c r="I33" s="141">
        <f>SUMIFS(F32:F47, C32:C47,H33)</f>
        <v>0.25347222222222215</v>
      </c>
    </row>
    <row r="34" spans="1:9">
      <c r="A34" s="346"/>
      <c r="B34" s="140" t="s">
        <v>1453</v>
      </c>
      <c r="C34" s="140" t="s">
        <v>597</v>
      </c>
      <c r="D34" s="153">
        <v>0.46875</v>
      </c>
      <c r="E34" s="153">
        <v>0.4861111111111111</v>
      </c>
      <c r="F34" s="141">
        <f>E34-D34</f>
        <v>1.7361111111111105E-2</v>
      </c>
      <c r="H34" s="142" t="s">
        <v>598</v>
      </c>
      <c r="I34" s="141">
        <f>SUMIFS(F32:F47, C32:C47,H34)</f>
        <v>6.2500000000000111E-2</v>
      </c>
    </row>
    <row r="35" spans="1:9">
      <c r="A35" s="346"/>
      <c r="B35" s="140" t="s">
        <v>1454</v>
      </c>
      <c r="C35" s="140" t="s">
        <v>594</v>
      </c>
      <c r="D35" s="153">
        <v>0.48958333333333331</v>
      </c>
      <c r="E35" s="141">
        <v>0.54166666666666663</v>
      </c>
      <c r="F35" s="141">
        <f>E35-D35</f>
        <v>5.2083333333333315E-2</v>
      </c>
      <c r="H35" s="142" t="s">
        <v>600</v>
      </c>
      <c r="I35" s="141">
        <f>SUMIFS(F32:F47, C32:C47,H35)</f>
        <v>4.5138888888888951E-2</v>
      </c>
    </row>
    <row r="36" spans="1:9">
      <c r="A36" s="346"/>
      <c r="B36" s="140" t="s">
        <v>605</v>
      </c>
      <c r="C36" s="140" t="s">
        <v>598</v>
      </c>
      <c r="D36" s="141">
        <v>0.54166666666666663</v>
      </c>
      <c r="E36" s="141">
        <v>0.55208333333333337</v>
      </c>
      <c r="F36" s="141">
        <f>E36-D36</f>
        <v>1.0416666666666741E-2</v>
      </c>
      <c r="H36" s="142" t="s">
        <v>597</v>
      </c>
      <c r="I36" s="141">
        <f>SUMIFS(F32:F47, C32:C47,H36)</f>
        <v>5.555555555555558E-2</v>
      </c>
    </row>
    <row r="37" spans="1:9">
      <c r="A37" s="346"/>
      <c r="B37" s="140" t="s">
        <v>1455</v>
      </c>
      <c r="C37" s="140" t="s">
        <v>594</v>
      </c>
      <c r="D37" s="141">
        <v>0.55208333333333337</v>
      </c>
      <c r="E37" s="141">
        <v>0.57291666666666663</v>
      </c>
      <c r="F37" s="141">
        <f>E37-D37</f>
        <v>2.0833333333333259E-2</v>
      </c>
      <c r="H37" s="142" t="s">
        <v>604</v>
      </c>
      <c r="I37" s="141">
        <f>SUMIFS(F32:F47, C32:C47,H37)</f>
        <v>0</v>
      </c>
    </row>
    <row r="38" spans="1:9">
      <c r="A38" s="346"/>
      <c r="B38" s="140" t="s">
        <v>655</v>
      </c>
      <c r="C38" s="140" t="s">
        <v>602</v>
      </c>
      <c r="D38" s="141">
        <v>0.57986111111111105</v>
      </c>
      <c r="E38" s="141">
        <v>0.60763888888888895</v>
      </c>
      <c r="F38" s="141">
        <f>E38-D38</f>
        <v>2.7777777777777901E-2</v>
      </c>
      <c r="H38" s="142" t="s">
        <v>602</v>
      </c>
      <c r="I38" s="141">
        <f>SUMIFS(F32:F47, C32:C47,H38)</f>
        <v>3.8194444444444531E-2</v>
      </c>
    </row>
    <row r="39" spans="1:9">
      <c r="A39" s="346"/>
      <c r="B39" s="140" t="s">
        <v>1456</v>
      </c>
      <c r="C39" s="140" t="s">
        <v>594</v>
      </c>
      <c r="D39" s="141">
        <v>0.60763888888888895</v>
      </c>
      <c r="E39" s="141">
        <v>0.64583333333333337</v>
      </c>
      <c r="F39" s="141">
        <f>E39-D39</f>
        <v>3.819444444444442E-2</v>
      </c>
      <c r="H39" s="138" t="s">
        <v>608</v>
      </c>
      <c r="I39" s="139">
        <f>SUM(I33:I38)</f>
        <v>0.45486111111111133</v>
      </c>
    </row>
    <row r="40" spans="1:9">
      <c r="A40" s="346"/>
      <c r="B40" s="140" t="s">
        <v>638</v>
      </c>
      <c r="C40" s="140" t="s">
        <v>602</v>
      </c>
      <c r="D40" s="141">
        <v>0.64583333333333337</v>
      </c>
      <c r="E40" s="141">
        <v>0.65625</v>
      </c>
      <c r="F40" s="141">
        <f>E40-D40</f>
        <v>1.041666666666663E-2</v>
      </c>
    </row>
    <row r="41" spans="1:9">
      <c r="A41" s="346"/>
      <c r="B41" s="140" t="s">
        <v>1457</v>
      </c>
      <c r="C41" s="140" t="s">
        <v>594</v>
      </c>
      <c r="D41" s="141">
        <v>0.65625</v>
      </c>
      <c r="E41" s="141">
        <v>0.6875</v>
      </c>
      <c r="F41" s="141">
        <f>E41-D41</f>
        <v>3.125E-2</v>
      </c>
    </row>
    <row r="42" spans="1:9">
      <c r="A42" s="346"/>
      <c r="B42" s="140" t="s">
        <v>1458</v>
      </c>
      <c r="C42" s="140" t="s">
        <v>594</v>
      </c>
      <c r="D42" s="141">
        <v>0.69097222222222221</v>
      </c>
      <c r="E42" s="141">
        <v>0.73611111111111116</v>
      </c>
      <c r="F42" s="141">
        <f>E42-D42</f>
        <v>4.5138888888888951E-2</v>
      </c>
    </row>
    <row r="43" spans="1:9">
      <c r="A43" s="346"/>
      <c r="B43" s="140" t="s">
        <v>1459</v>
      </c>
      <c r="C43" s="140" t="s">
        <v>594</v>
      </c>
      <c r="D43" s="141">
        <v>0.73611111111111116</v>
      </c>
      <c r="E43" s="141">
        <v>0.80208333333333337</v>
      </c>
      <c r="F43" s="141">
        <f>E43-D43</f>
        <v>6.597222222222221E-2</v>
      </c>
    </row>
    <row r="44" spans="1:9">
      <c r="A44" s="346"/>
      <c r="B44" s="140" t="s">
        <v>1460</v>
      </c>
      <c r="C44" s="140" t="s">
        <v>598</v>
      </c>
      <c r="D44" s="141">
        <v>0.80208333333333337</v>
      </c>
      <c r="E44" s="141">
        <v>0.83333333333333337</v>
      </c>
      <c r="F44" s="141">
        <f>E44-D44</f>
        <v>3.125E-2</v>
      </c>
    </row>
    <row r="45" spans="1:9">
      <c r="A45" s="346"/>
      <c r="B45" s="140" t="s">
        <v>1258</v>
      </c>
      <c r="C45" s="140" t="s">
        <v>597</v>
      </c>
      <c r="D45" s="141">
        <v>0.85416666666666663</v>
      </c>
      <c r="E45" s="141">
        <v>0.88541666666666663</v>
      </c>
      <c r="F45" s="141">
        <f>E45-D45</f>
        <v>3.125E-2</v>
      </c>
    </row>
    <row r="46" spans="1:9">
      <c r="A46" s="346"/>
      <c r="B46" s="140" t="s">
        <v>1461</v>
      </c>
      <c r="C46" s="140" t="s">
        <v>598</v>
      </c>
      <c r="D46" s="141">
        <v>0.88541666666666663</v>
      </c>
      <c r="E46" s="141">
        <v>0.90625</v>
      </c>
      <c r="F46" s="141">
        <f>E46-D46</f>
        <v>2.083333333333337E-2</v>
      </c>
    </row>
    <row r="47" spans="1:9">
      <c r="A47" s="346"/>
      <c r="B47" s="140"/>
      <c r="C47" s="140"/>
      <c r="D47" s="141"/>
      <c r="E47" s="141"/>
      <c r="F47" s="141"/>
    </row>
    <row r="48" spans="1:9">
      <c r="A48" s="346" t="s">
        <v>636</v>
      </c>
      <c r="B48" s="140" t="s">
        <v>1428</v>
      </c>
      <c r="C48" s="140" t="s">
        <v>598</v>
      </c>
      <c r="D48" s="141">
        <v>0.35416666666666669</v>
      </c>
      <c r="E48" s="141">
        <v>0.39583333333333331</v>
      </c>
      <c r="F48" s="141">
        <f>E48-D48</f>
        <v>4.166666666666663E-2</v>
      </c>
      <c r="H48" s="139" t="s">
        <v>595</v>
      </c>
      <c r="I48" s="139" t="s">
        <v>596</v>
      </c>
    </row>
    <row r="49" spans="1:9">
      <c r="A49" s="346"/>
      <c r="B49" s="140" t="s">
        <v>1289</v>
      </c>
      <c r="C49" s="140" t="s">
        <v>600</v>
      </c>
      <c r="D49" s="141">
        <v>0.39583333333333331</v>
      </c>
      <c r="E49" s="141">
        <v>0.4375</v>
      </c>
      <c r="F49" s="141">
        <f>E49-D49</f>
        <v>4.1666666666666685E-2</v>
      </c>
      <c r="H49" s="142" t="s">
        <v>594</v>
      </c>
      <c r="I49" s="141">
        <f>SUMIFS(F48:F62, C48:C62,H49)</f>
        <v>0.1909722222222221</v>
      </c>
    </row>
    <row r="50" spans="1:9">
      <c r="A50" s="346"/>
      <c r="B50" s="140" t="s">
        <v>719</v>
      </c>
      <c r="C50" s="140" t="s">
        <v>597</v>
      </c>
      <c r="D50" s="141">
        <v>0.4375</v>
      </c>
      <c r="E50" s="141">
        <v>0.45833333333333331</v>
      </c>
      <c r="F50" s="141">
        <f>E50-D50</f>
        <v>2.0833333333333315E-2</v>
      </c>
      <c r="H50" s="142" t="s">
        <v>598</v>
      </c>
      <c r="I50" s="141">
        <f>SUMIFS(F48:F62, C48:C62,H50)</f>
        <v>4.166666666666663E-2</v>
      </c>
    </row>
    <row r="51" spans="1:9">
      <c r="A51" s="346"/>
      <c r="B51" s="140" t="s">
        <v>1453</v>
      </c>
      <c r="C51" s="140" t="s">
        <v>597</v>
      </c>
      <c r="D51" s="141">
        <v>0.46875</v>
      </c>
      <c r="E51" s="141">
        <v>0.4861111111111111</v>
      </c>
      <c r="F51" s="141">
        <f>E51-D51</f>
        <v>1.7361111111111105E-2</v>
      </c>
      <c r="H51" s="142" t="s">
        <v>600</v>
      </c>
      <c r="I51" s="141">
        <f>SUMIFS(F48:F62, C48:C62,H51)</f>
        <v>7.6388888888888951E-2</v>
      </c>
    </row>
    <row r="52" spans="1:9">
      <c r="A52" s="346"/>
      <c r="B52" s="140" t="s">
        <v>1462</v>
      </c>
      <c r="C52" s="140" t="s">
        <v>600</v>
      </c>
      <c r="D52" s="141">
        <v>0.4861111111111111</v>
      </c>
      <c r="E52" s="141">
        <v>0.52083333333333337</v>
      </c>
      <c r="F52" s="141">
        <f>E52-D52</f>
        <v>3.4722222222222265E-2</v>
      </c>
      <c r="H52" s="142" t="s">
        <v>597</v>
      </c>
      <c r="I52" s="141">
        <f>SUMIFS(F48:F62, C48:C62,H52)</f>
        <v>6.2499999999999889E-2</v>
      </c>
    </row>
    <row r="53" spans="1:9">
      <c r="A53" s="346"/>
      <c r="B53" s="140" t="s">
        <v>1463</v>
      </c>
      <c r="C53" s="140" t="s">
        <v>594</v>
      </c>
      <c r="D53" s="141">
        <v>0.52083333333333337</v>
      </c>
      <c r="E53" s="141">
        <v>0.5625</v>
      </c>
      <c r="F53" s="141">
        <f>E53-D53</f>
        <v>4.166666666666663E-2</v>
      </c>
      <c r="H53" s="142" t="s">
        <v>604</v>
      </c>
      <c r="I53" s="141">
        <f>SUMIFS(F48:F62, C48:C62,H53)</f>
        <v>0</v>
      </c>
    </row>
    <row r="54" spans="1:9">
      <c r="A54" s="346"/>
      <c r="B54" s="165" t="s">
        <v>655</v>
      </c>
      <c r="C54" s="140" t="s">
        <v>602</v>
      </c>
      <c r="D54" s="141">
        <v>0.5625</v>
      </c>
      <c r="E54" s="141">
        <v>0.59375</v>
      </c>
      <c r="F54" s="141">
        <f>E54-D54</f>
        <v>3.125E-2</v>
      </c>
      <c r="H54" s="142" t="s">
        <v>602</v>
      </c>
      <c r="I54" s="141">
        <f>SUMIFS(F48:F62, C48:C62,H54)</f>
        <v>3.8194444444444531E-2</v>
      </c>
    </row>
    <row r="55" spans="1:9">
      <c r="A55" s="346"/>
      <c r="B55" s="165" t="s">
        <v>1464</v>
      </c>
      <c r="C55" s="140" t="s">
        <v>594</v>
      </c>
      <c r="D55" s="141">
        <v>0.59375</v>
      </c>
      <c r="E55" s="141">
        <v>0.6875</v>
      </c>
      <c r="F55" s="141">
        <f>E55-D55</f>
        <v>9.375E-2</v>
      </c>
      <c r="H55" s="138" t="s">
        <v>608</v>
      </c>
      <c r="I55" s="139">
        <f>SUM(I49:I54)</f>
        <v>0.4097222222222221</v>
      </c>
    </row>
    <row r="56" spans="1:9">
      <c r="A56" s="346"/>
      <c r="B56" t="s">
        <v>638</v>
      </c>
      <c r="C56" s="140" t="s">
        <v>602</v>
      </c>
      <c r="D56" s="141">
        <v>0.6875</v>
      </c>
      <c r="E56" s="141">
        <v>0.69444444444444453</v>
      </c>
      <c r="F56" s="141">
        <f>E56-D56</f>
        <v>6.9444444444445308E-3</v>
      </c>
      <c r="I56" s="143"/>
    </row>
    <row r="57" spans="1:9">
      <c r="A57" s="346"/>
      <c r="B57" s="140" t="s">
        <v>1465</v>
      </c>
      <c r="C57" s="140" t="s">
        <v>594</v>
      </c>
      <c r="D57" s="141">
        <v>0.69444444444444453</v>
      </c>
      <c r="E57" s="141">
        <v>0.75</v>
      </c>
      <c r="F57" s="141">
        <f>E57-D57</f>
        <v>5.5555555555555469E-2</v>
      </c>
      <c r="I57" s="143"/>
    </row>
    <row r="58" spans="1:9">
      <c r="A58" s="346"/>
      <c r="B58" s="140" t="s">
        <v>719</v>
      </c>
      <c r="C58" s="140" t="s">
        <v>597</v>
      </c>
      <c r="D58" s="141">
        <v>0.8125</v>
      </c>
      <c r="E58" s="141">
        <v>0.83680555555555547</v>
      </c>
      <c r="F58" s="141">
        <f>E58-D58</f>
        <v>2.4305555555555469E-2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1466</v>
      </c>
      <c r="C63" s="184" t="s">
        <v>598</v>
      </c>
      <c r="D63" s="185">
        <v>0.39444444444444443</v>
      </c>
      <c r="E63" s="185">
        <v>0.3979166666666667</v>
      </c>
      <c r="F63" s="186">
        <f>E63-D63</f>
        <v>3.4722222222222654E-3</v>
      </c>
      <c r="H63" s="139" t="s">
        <v>595</v>
      </c>
      <c r="I63" s="139" t="s">
        <v>596</v>
      </c>
    </row>
    <row r="64" spans="1:9">
      <c r="A64" s="359"/>
      <c r="B64" s="144" t="s">
        <v>676</v>
      </c>
      <c r="C64" s="140" t="s">
        <v>600</v>
      </c>
      <c r="D64" s="141">
        <v>0.3979166666666667</v>
      </c>
      <c r="E64" s="141">
        <v>0.4375</v>
      </c>
      <c r="F64" s="187">
        <f>E64-D64</f>
        <v>3.9583333333333304E-2</v>
      </c>
      <c r="H64" s="142" t="s">
        <v>594</v>
      </c>
      <c r="I64" s="141">
        <f>SUMIFS(F63:F77, C63:C77,H64)</f>
        <v>0.28125</v>
      </c>
    </row>
    <row r="65" spans="1:9">
      <c r="A65" s="360"/>
      <c r="B65" s="162" t="s">
        <v>1467</v>
      </c>
      <c r="C65" s="163" t="s">
        <v>594</v>
      </c>
      <c r="D65" s="141">
        <v>0.4375</v>
      </c>
      <c r="E65" s="141">
        <v>0.53125</v>
      </c>
      <c r="F65" s="187">
        <f>E65-D65</f>
        <v>9.375E-2</v>
      </c>
      <c r="H65" s="142" t="s">
        <v>598</v>
      </c>
      <c r="I65" s="141">
        <f>SUMIFS(F63:F77, C63:C77,H65)</f>
        <v>3.4722222222222654E-3</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4.166666666666663E-2</v>
      </c>
    </row>
    <row r="68" spans="1:9">
      <c r="A68" s="359"/>
      <c r="B68" s="140" t="s">
        <v>1469</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t="s">
        <v>719</v>
      </c>
      <c r="C70" s="140" t="s">
        <v>597</v>
      </c>
      <c r="D70" s="141">
        <v>0.8125</v>
      </c>
      <c r="E70" s="141">
        <v>0.85416666666666663</v>
      </c>
      <c r="F70" s="187">
        <f>E70-D70</f>
        <v>4.166666666666663E-2</v>
      </c>
      <c r="H70" s="138" t="s">
        <v>608</v>
      </c>
      <c r="I70" s="139">
        <f>SUM(I64:I69)</f>
        <v>0.38680555555555557</v>
      </c>
    </row>
    <row r="71" spans="1:9">
      <c r="A71" s="359"/>
      <c r="B71" s="140" t="s">
        <v>1471</v>
      </c>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6" t="s">
        <v>676</v>
      </c>
      <c r="C78" s="188"/>
      <c r="D78" s="147">
        <v>0.39583333333333331</v>
      </c>
      <c r="E78" s="147">
        <v>0.4375</v>
      </c>
      <c r="F78" s="147">
        <f>E78-D78</f>
        <v>4.1666666666666685E-2</v>
      </c>
      <c r="H78" s="139" t="s">
        <v>595</v>
      </c>
      <c r="I78" s="139" t="s">
        <v>596</v>
      </c>
    </row>
    <row r="79" spans="1:9">
      <c r="A79" s="359"/>
      <c r="B79" s="140" t="s">
        <v>1472</v>
      </c>
      <c r="C79" s="188" t="s">
        <v>594</v>
      </c>
      <c r="D79" s="141">
        <v>0.4381944444444445</v>
      </c>
      <c r="E79" s="141">
        <v>0.5</v>
      </c>
      <c r="F79" s="141">
        <f>E79-D79</f>
        <v>6.1805555555555503E-2</v>
      </c>
      <c r="H79" s="142" t="s">
        <v>594</v>
      </c>
      <c r="I79" s="141">
        <f>SUMIFS(F78:F92, C78:C92,H79)</f>
        <v>0.2729050925925926</v>
      </c>
    </row>
    <row r="80" spans="1:9">
      <c r="A80" s="360"/>
      <c r="B80" s="140" t="s">
        <v>1473</v>
      </c>
      <c r="C80" s="188" t="s">
        <v>594</v>
      </c>
      <c r="D80" s="141">
        <v>0.50001157407407404</v>
      </c>
      <c r="E80" s="141">
        <v>0.60416666666666663</v>
      </c>
      <c r="F80" s="141">
        <f>E80-D80</f>
        <v>0.10415509259259259</v>
      </c>
      <c r="H80" s="142" t="s">
        <v>598</v>
      </c>
      <c r="I80" s="141">
        <f>SUMIFS(F78:F92, C78:C92,H80)</f>
        <v>5.208333333333337E-2</v>
      </c>
    </row>
    <row r="81" spans="1:9">
      <c r="A81" s="359"/>
      <c r="B81" s="140" t="s">
        <v>655</v>
      </c>
      <c r="C81" s="188" t="s">
        <v>602</v>
      </c>
      <c r="D81" s="141">
        <v>0.60486111111111118</v>
      </c>
      <c r="E81" s="141">
        <v>0.625</v>
      </c>
      <c r="F81" s="141">
        <f>E81-D81</f>
        <v>2.0138888888888817E-2</v>
      </c>
      <c r="H81" s="142" t="s">
        <v>600</v>
      </c>
      <c r="I81" s="141">
        <f>SUMIFS(F78:F92, C78:C92,H81)</f>
        <v>0</v>
      </c>
    </row>
    <row r="82" spans="1:9">
      <c r="A82" s="359"/>
      <c r="B82" s="140" t="s">
        <v>1474</v>
      </c>
      <c r="C82" s="188" t="s">
        <v>594</v>
      </c>
      <c r="D82" s="141">
        <v>0.62569444444444444</v>
      </c>
      <c r="E82" s="141">
        <v>0.65625</v>
      </c>
      <c r="F82" s="141">
        <f>E82-D82</f>
        <v>3.0555555555555558E-2</v>
      </c>
      <c r="H82" s="142" t="s">
        <v>597</v>
      </c>
      <c r="I82" s="141">
        <f>SUMIFS(F78:F92, C78:C92,H82)</f>
        <v>4.166666666666663E-2</v>
      </c>
    </row>
    <row r="83" spans="1:9">
      <c r="A83" s="359"/>
      <c r="B83" s="140" t="s">
        <v>1378</v>
      </c>
      <c r="C83" s="140" t="s">
        <v>598</v>
      </c>
      <c r="D83" s="141">
        <v>0.66666666666666663</v>
      </c>
      <c r="E83" s="141">
        <v>0.71875</v>
      </c>
      <c r="F83" s="141">
        <f>E83-D83</f>
        <v>5.208333333333337E-2</v>
      </c>
      <c r="H83" s="142" t="s">
        <v>604</v>
      </c>
      <c r="I83" s="141">
        <f>SUMIFS(F78:F92, C78:C92,H83)</f>
        <v>0</v>
      </c>
    </row>
    <row r="84" spans="1:9">
      <c r="A84" s="359"/>
      <c r="B84" s="140" t="s">
        <v>1475</v>
      </c>
      <c r="C84" s="188" t="s">
        <v>594</v>
      </c>
      <c r="D84" s="141">
        <v>0.72222222222222221</v>
      </c>
      <c r="E84" s="141">
        <v>0.75694444444444453</v>
      </c>
      <c r="F84" s="141">
        <f>E84-D84</f>
        <v>3.4722222222222321E-2</v>
      </c>
      <c r="H84" s="142" t="s">
        <v>602</v>
      </c>
      <c r="I84" s="141">
        <f>SUMIFS(F78:F92, C78:C92,H84)</f>
        <v>2.0138888888888817E-2</v>
      </c>
    </row>
    <row r="85" spans="1:9">
      <c r="A85" s="359"/>
      <c r="B85" s="140" t="s">
        <v>719</v>
      </c>
      <c r="C85" s="188" t="s">
        <v>597</v>
      </c>
      <c r="D85" s="141">
        <v>0.8125</v>
      </c>
      <c r="E85" s="141">
        <v>0.85416666666666663</v>
      </c>
      <c r="F85" s="141">
        <f>E85-D85</f>
        <v>4.166666666666663E-2</v>
      </c>
      <c r="H85" s="138" t="s">
        <v>608</v>
      </c>
      <c r="I85" s="139">
        <f>SUM(I79:I84)</f>
        <v>0.38679398148148142</v>
      </c>
    </row>
    <row r="86" spans="1:9">
      <c r="A86" s="359"/>
      <c r="B86" s="140" t="s">
        <v>1476</v>
      </c>
      <c r="C86" s="188" t="s">
        <v>594</v>
      </c>
      <c r="D86" s="141">
        <v>0.875</v>
      </c>
      <c r="E86" s="141">
        <v>0.91666666666666663</v>
      </c>
      <c r="F86" s="141">
        <f>E86-D86</f>
        <v>4.166666666666663E-2</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v>0.375</v>
      </c>
      <c r="E93" s="141">
        <v>0.39583333333333331</v>
      </c>
      <c r="F93" s="141">
        <f>E93-D93</f>
        <v>2.0833333333333315E-2</v>
      </c>
      <c r="H93" s="139" t="s">
        <v>595</v>
      </c>
      <c r="I93" s="139" t="s">
        <v>596</v>
      </c>
    </row>
    <row r="94" spans="1:9">
      <c r="A94" s="346"/>
      <c r="B94" s="140" t="s">
        <v>1477</v>
      </c>
      <c r="C94" s="140" t="s">
        <v>594</v>
      </c>
      <c r="D94" s="141">
        <v>0.38194444444444442</v>
      </c>
      <c r="E94" s="141">
        <v>0.39583333333333331</v>
      </c>
      <c r="F94" s="141">
        <f>E94-D94</f>
        <v>1.3888888888888895E-2</v>
      </c>
      <c r="H94" s="142" t="s">
        <v>594</v>
      </c>
      <c r="I94" s="141">
        <f>SUMIFS(F93:F107, C93:C107,H94)</f>
        <v>0.34444444444444466</v>
      </c>
    </row>
    <row r="95" spans="1:9">
      <c r="A95" s="346"/>
      <c r="B95" s="140" t="s">
        <v>631</v>
      </c>
      <c r="C95" s="140" t="s">
        <v>600</v>
      </c>
      <c r="D95" s="141">
        <v>0.39583333333333331</v>
      </c>
      <c r="E95" s="141">
        <v>0.4375</v>
      </c>
      <c r="F95" s="141">
        <f>E95-D95</f>
        <v>4.1666666666666685E-2</v>
      </c>
      <c r="H95" s="142" t="s">
        <v>598</v>
      </c>
      <c r="I95" s="141">
        <f>SUMIFS(F93:F107, C93:C107,H95)</f>
        <v>0</v>
      </c>
    </row>
    <row r="96" spans="1:9">
      <c r="A96" s="346"/>
      <c r="B96" s="140" t="s">
        <v>1478</v>
      </c>
      <c r="C96" s="140" t="s">
        <v>594</v>
      </c>
      <c r="D96" s="141">
        <v>0.4513888888888889</v>
      </c>
      <c r="E96" s="141">
        <v>0.53125</v>
      </c>
      <c r="F96" s="141">
        <f>E96-D96</f>
        <v>7.9861111111111105E-2</v>
      </c>
      <c r="H96" s="142" t="s">
        <v>600</v>
      </c>
      <c r="I96" s="141">
        <f>SUMIFS(F93:F107, C93:C107,H96)</f>
        <v>4.1666666666666685E-2</v>
      </c>
    </row>
    <row r="97" spans="1:9">
      <c r="A97" s="346"/>
      <c r="B97" s="140"/>
      <c r="C97" s="140" t="s">
        <v>594</v>
      </c>
      <c r="D97" s="141">
        <v>0.46527777777777773</v>
      </c>
      <c r="E97" s="141">
        <v>0.49374999999999997</v>
      </c>
      <c r="F97" s="141">
        <f>E97-D97</f>
        <v>2.8472222222222232E-2</v>
      </c>
      <c r="H97" s="142" t="s">
        <v>597</v>
      </c>
      <c r="I97" s="141">
        <f>SUMIFS(F93:F107, C93:C107,H97)</f>
        <v>3.1249999999999944E-2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4.4444444444444342E-2</v>
      </c>
    </row>
    <row r="100" spans="1:9">
      <c r="A100" s="346"/>
      <c r="B100" s="140"/>
      <c r="C100" s="140" t="s">
        <v>602</v>
      </c>
      <c r="D100" s="141">
        <v>0.58333333333333337</v>
      </c>
      <c r="E100" s="141">
        <v>0.60416666666666663</v>
      </c>
      <c r="F100" s="141">
        <f>E100-D100</f>
        <v>2.0833333333333259E-2</v>
      </c>
      <c r="H100" s="138" t="s">
        <v>608</v>
      </c>
      <c r="I100" s="139">
        <f>SUM(I94:I99)</f>
        <v>0.4861111111111111</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 t="shared" ref="F108:F119" si="0">E108-D108</f>
        <v>4.1666666666666685E-2</v>
      </c>
      <c r="H108" s="139" t="s">
        <v>595</v>
      </c>
      <c r="I108" s="139" t="s">
        <v>596</v>
      </c>
    </row>
    <row r="109" spans="1:9">
      <c r="A109" s="34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46"/>
      <c r="B112" s="140" t="s">
        <v>655</v>
      </c>
      <c r="C112" s="140" t="s">
        <v>602</v>
      </c>
      <c r="D112" s="141">
        <v>0.625</v>
      </c>
      <c r="E112" s="141">
        <v>0.65625</v>
      </c>
      <c r="F112" s="147">
        <f t="shared" si="0"/>
        <v>3.125E-2</v>
      </c>
      <c r="H112" s="142" t="s">
        <v>597</v>
      </c>
      <c r="I112" s="141">
        <f>SUMIFS(F108:F122, C108:C122,H112)</f>
        <v>0</v>
      </c>
    </row>
    <row r="113" spans="1:9">
      <c r="A113" s="346"/>
      <c r="B113" s="165" t="s">
        <v>1482</v>
      </c>
      <c r="C113" s="140" t="s">
        <v>594</v>
      </c>
      <c r="D113" s="141">
        <v>0.65625</v>
      </c>
      <c r="E113" s="141">
        <v>0.70833333333333337</v>
      </c>
      <c r="F113" s="147">
        <f t="shared" si="0"/>
        <v>5.208333333333337E-2</v>
      </c>
      <c r="H113" s="142" t="s">
        <v>604</v>
      </c>
      <c r="I113" s="141">
        <f>SUMIFS(F108:F122, C108:C122,H113)</f>
        <v>0</v>
      </c>
    </row>
    <row r="114" spans="1:9">
      <c r="A114" s="346"/>
      <c r="B114" t="s">
        <v>1483</v>
      </c>
      <c r="C114" s="140" t="s">
        <v>598</v>
      </c>
      <c r="D114" s="141">
        <v>0.70833333333333337</v>
      </c>
      <c r="E114" s="141">
        <v>0.76041666666666663</v>
      </c>
      <c r="F114" s="147">
        <f t="shared" si="0"/>
        <v>5.2083333333333259E-2</v>
      </c>
      <c r="H114" s="142" t="s">
        <v>602</v>
      </c>
      <c r="I114" s="141">
        <f>SUMIFS(F108:F122, C108:C122,H114)</f>
        <v>3.125E-2</v>
      </c>
    </row>
    <row r="115" spans="1:9">
      <c r="A115" s="346"/>
      <c r="B115" s="140"/>
      <c r="C115" s="140"/>
      <c r="D115" s="141">
        <v>0.58333333333333337</v>
      </c>
      <c r="E115" s="141">
        <v>0.65277777777777779</v>
      </c>
      <c r="F115" s="147">
        <f t="shared" si="0"/>
        <v>6.944444444444442E-2</v>
      </c>
      <c r="H115" s="138" t="s">
        <v>608</v>
      </c>
      <c r="I115" s="139">
        <f>SUM(I109:I114)</f>
        <v>0.36458333333333331</v>
      </c>
    </row>
    <row r="116" spans="1:9">
      <c r="A116" s="346"/>
      <c r="B116" s="140"/>
      <c r="C116" s="140"/>
      <c r="D116" s="141">
        <v>0.65277777777777779</v>
      </c>
      <c r="E116" s="141">
        <v>0.66666666666666663</v>
      </c>
      <c r="F116" s="147">
        <f t="shared" si="0"/>
        <v>1.388888888888884E-2</v>
      </c>
      <c r="I116" s="143"/>
    </row>
    <row r="117" spans="1:9">
      <c r="A117" s="346"/>
      <c r="B117" s="140"/>
      <c r="C117" s="140"/>
      <c r="D117" s="141">
        <v>0.66666666666666663</v>
      </c>
      <c r="E117" s="141">
        <v>0.70833333333333337</v>
      </c>
      <c r="F117" s="147">
        <f t="shared" si="0"/>
        <v>4.1666666666666741E-2</v>
      </c>
      <c r="I117" s="143"/>
    </row>
    <row r="118" spans="1:9">
      <c r="A118" s="346"/>
      <c r="B118" s="140"/>
      <c r="C118" s="140"/>
      <c r="D118" s="141">
        <v>0.70833333333333337</v>
      </c>
      <c r="E118" s="141">
        <v>0.71875</v>
      </c>
      <c r="F118" s="147">
        <f t="shared" si="0"/>
        <v>1.041666666666663E-2</v>
      </c>
    </row>
    <row r="119" spans="1:9">
      <c r="A119" s="346"/>
      <c r="B119" s="140"/>
      <c r="C119" s="140"/>
      <c r="D119" s="141">
        <v>0.71875</v>
      </c>
      <c r="E119" s="141">
        <v>0.77777777777777779</v>
      </c>
      <c r="F119" s="180">
        <f t="shared" si="0"/>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t="s">
        <v>676</v>
      </c>
      <c r="C138" s="140" t="s">
        <v>600</v>
      </c>
      <c r="D138" s="141">
        <v>0.39583333333333331</v>
      </c>
      <c r="E138" s="141">
        <v>0.4375</v>
      </c>
      <c r="F138" s="147">
        <f>E138-D138</f>
        <v>4.1666666666666685E-2</v>
      </c>
      <c r="H138" s="139" t="s">
        <v>595</v>
      </c>
      <c r="I138" s="139" t="s">
        <v>596</v>
      </c>
    </row>
    <row r="139" spans="1:9">
      <c r="A139" s="346"/>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46"/>
      <c r="B140" s="140" t="s">
        <v>1487</v>
      </c>
      <c r="C140" s="140" t="s">
        <v>594</v>
      </c>
      <c r="D140" s="141">
        <v>0.4513888888888889</v>
      </c>
      <c r="E140" s="141">
        <v>0.47916666666666669</v>
      </c>
      <c r="F140" s="147">
        <f>E140-D140</f>
        <v>2.777777777777779E-2</v>
      </c>
      <c r="H140" s="142" t="s">
        <v>598</v>
      </c>
      <c r="I140" s="141">
        <f>SUMIFS(F138:F152, C138:C152,H140)</f>
        <v>0</v>
      </c>
    </row>
    <row r="141" spans="1:9">
      <c r="A141" s="346"/>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46"/>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46"/>
      <c r="B143" s="140" t="s">
        <v>1489</v>
      </c>
      <c r="C143" s="140" t="s">
        <v>594</v>
      </c>
      <c r="D143" s="141">
        <v>0.59722222222222221</v>
      </c>
      <c r="E143" s="141">
        <v>0.70833333333333337</v>
      </c>
      <c r="F143" s="147">
        <v>6.5972222222222224E-2</v>
      </c>
      <c r="H143" s="142" t="s">
        <v>604</v>
      </c>
      <c r="I143" s="141">
        <f>SUMIFS(F138:F152, C138:C152,H143)</f>
        <v>0</v>
      </c>
    </row>
    <row r="144" spans="1:9">
      <c r="A144" s="346"/>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46"/>
      <c r="B145" s="140" t="s">
        <v>719</v>
      </c>
      <c r="C145" s="146" t="s">
        <v>597</v>
      </c>
      <c r="D145" s="141">
        <v>0.8125</v>
      </c>
      <c r="E145" s="141">
        <v>0.83680555555555547</v>
      </c>
      <c r="F145" s="147">
        <f>E145-D145</f>
        <v>2.4305555555555469E-2</v>
      </c>
      <c r="H145" s="138" t="s">
        <v>608</v>
      </c>
      <c r="I145" s="139">
        <f>SUM(I139:I144)</f>
        <v>0.31249999999999994</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51" operator="greaterThan">
      <formula>0.25</formula>
    </cfRule>
    <cfRule type="cellIs" dxfId="1207" priority="52" operator="lessThan">
      <formula>0.25</formula>
    </cfRule>
  </conditionalFormatting>
  <conditionalFormatting sqref="I19 I34 I50 I65 I80 I95 I110 I125">
    <cfRule type="cellIs" dxfId="1206" priority="48" operator="lessThan">
      <formula>0.0416666666666667</formula>
    </cfRule>
    <cfRule type="cellIs" dxfId="1205" priority="49" operator="greaterThan">
      <formula>0.0416666666666667</formula>
    </cfRule>
    <cfRule type="cellIs" dxfId="1204" priority="50" operator="greaterThan">
      <formula>0.0416666666666667</formula>
    </cfRule>
  </conditionalFormatting>
  <conditionalFormatting sqref="I20 I35 I51 I66 I81 I96 I111 I126">
    <cfRule type="cellIs" dxfId="1203" priority="46" operator="lessThan">
      <formula>0.0833333333333333</formula>
    </cfRule>
    <cfRule type="cellIs" dxfId="1202" priority="47" operator="greaterThan">
      <formula>0.0833333333333333</formula>
    </cfRule>
  </conditionalFormatting>
  <conditionalFormatting sqref="I21 I36 I52 I67 I82 I97 I112 I127">
    <cfRule type="cellIs" dxfId="1201" priority="44" operator="lessThan">
      <formula>0.0416666666666667</formula>
    </cfRule>
    <cfRule type="cellIs" dxfId="1200" priority="45" operator="greaterThan">
      <formula>0.0416666666666667</formula>
    </cfRule>
  </conditionalFormatting>
  <conditionalFormatting sqref="I22 I37 I53 I68 I83 I98 I113 I128">
    <cfRule type="cellIs" dxfId="1199" priority="42" operator="lessThan">
      <formula>0.0416666666666667</formula>
    </cfRule>
    <cfRule type="cellIs" dxfId="1198" priority="43" operator="greaterThan">
      <formula>0.0416666666666667</formula>
    </cfRule>
  </conditionalFormatting>
  <conditionalFormatting sqref="I23 I38 I54 I69 I84 I99 I114 I129">
    <cfRule type="cellIs" dxfId="1197" priority="40" operator="lessThan">
      <formula>0.0625</formula>
    </cfRule>
    <cfRule type="cellIs" dxfId="1196" priority="41" operator="greaterThan">
      <formula>0.0625</formula>
    </cfRule>
  </conditionalFormatting>
  <conditionalFormatting sqref="I3">
    <cfRule type="cellIs" dxfId="1195" priority="38" operator="greaterThan">
      <formula>0.25</formula>
    </cfRule>
    <cfRule type="cellIs" dxfId="1194" priority="39" operator="lessThan">
      <formula>0.25</formula>
    </cfRule>
  </conditionalFormatting>
  <conditionalFormatting sqref="I4">
    <cfRule type="cellIs" dxfId="1193" priority="35" operator="lessThan">
      <formula>0.0416666666666667</formula>
    </cfRule>
    <cfRule type="cellIs" dxfId="1192" priority="36" operator="greaterThan">
      <formula>0.0416666666666667</formula>
    </cfRule>
    <cfRule type="cellIs" dxfId="1191" priority="37" operator="greaterThan">
      <formula>0.0416666666666667</formula>
    </cfRule>
  </conditionalFormatting>
  <conditionalFormatting sqref="I5">
    <cfRule type="cellIs" dxfId="1190" priority="33" operator="lessThan">
      <formula>0.0833333333333333</formula>
    </cfRule>
    <cfRule type="cellIs" dxfId="1189" priority="34" operator="greaterThan">
      <formula>0.0833333333333333</formula>
    </cfRule>
  </conditionalFormatting>
  <conditionalFormatting sqref="I6">
    <cfRule type="cellIs" dxfId="1188" priority="31" operator="lessThan">
      <formula>0.0416666666666667</formula>
    </cfRule>
    <cfRule type="cellIs" dxfId="1187" priority="32" operator="greaterThan">
      <formula>0.0416666666666667</formula>
    </cfRule>
  </conditionalFormatting>
  <conditionalFormatting sqref="I7">
    <cfRule type="cellIs" dxfId="1186" priority="29" operator="lessThan">
      <formula>0.0416666666666667</formula>
    </cfRule>
    <cfRule type="cellIs" dxfId="1185" priority="30" operator="greaterThan">
      <formula>0.0416666666666667</formula>
    </cfRule>
  </conditionalFormatting>
  <conditionalFormatting sqref="I8">
    <cfRule type="cellIs" dxfId="1184" priority="27" operator="lessThan">
      <formula>0.0625</formula>
    </cfRule>
    <cfRule type="cellIs" dxfId="1183" priority="28"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1491</v>
      </c>
      <c r="C2" t="s">
        <v>598</v>
      </c>
      <c r="D2" s="141">
        <v>0.375</v>
      </c>
      <c r="E2" s="141">
        <v>0.5</v>
      </c>
      <c r="F2" s="141">
        <f>E2-D2</f>
        <v>0.125</v>
      </c>
      <c r="H2" s="139" t="s">
        <v>595</v>
      </c>
      <c r="I2" s="139" t="s">
        <v>596</v>
      </c>
      <c r="Q2" t="s">
        <v>594</v>
      </c>
    </row>
    <row r="3" spans="1:17">
      <c r="A3" s="346"/>
      <c r="B3" t="s">
        <v>638</v>
      </c>
      <c r="C3" s="140" t="s">
        <v>602</v>
      </c>
      <c r="D3" s="141">
        <v>0.52152777777777781</v>
      </c>
      <c r="E3" s="141">
        <v>0.54166666666666663</v>
      </c>
      <c r="F3" s="141">
        <f>E3-D3</f>
        <v>2.0138888888888817E-2</v>
      </c>
      <c r="H3" s="142" t="s">
        <v>594</v>
      </c>
      <c r="I3" s="141">
        <f>SUMIFS(F2:F16, C2:C16,H3)</f>
        <v>6.1805555555555447E-2</v>
      </c>
      <c r="Q3" t="s">
        <v>598</v>
      </c>
    </row>
    <row r="4" spans="1:17">
      <c r="A4" s="346"/>
      <c r="B4" s="140" t="s">
        <v>1492</v>
      </c>
      <c r="C4" s="140" t="s">
        <v>594</v>
      </c>
      <c r="D4" s="141">
        <v>0.54236111111111118</v>
      </c>
      <c r="E4" s="141">
        <v>0.60416666666666663</v>
      </c>
      <c r="F4" s="141">
        <f>E4-D4</f>
        <v>6.1805555555555447E-2</v>
      </c>
      <c r="H4" s="142" t="s">
        <v>598</v>
      </c>
      <c r="I4" s="141">
        <f>SUMIFS(F2:F16, C2:C16,H4)</f>
        <v>0.27083333333333326</v>
      </c>
      <c r="Q4" t="s">
        <v>600</v>
      </c>
    </row>
    <row r="5" spans="1:17">
      <c r="A5" s="346"/>
      <c r="B5" s="140" t="s">
        <v>1493</v>
      </c>
      <c r="C5" s="140" t="s">
        <v>598</v>
      </c>
      <c r="D5" s="141">
        <v>0.64583333333333337</v>
      </c>
      <c r="E5" s="141">
        <v>0.79166666666666663</v>
      </c>
      <c r="F5" s="141">
        <f>E5-D5</f>
        <v>0.14583333333333326</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2.0138888888888817E-2</v>
      </c>
    </row>
    <row r="9" spans="1:17">
      <c r="A9" s="346"/>
      <c r="B9" s="140"/>
      <c r="C9" s="140" t="s">
        <v>598</v>
      </c>
      <c r="D9" s="141"/>
      <c r="E9" s="141"/>
      <c r="F9" s="141">
        <f>E9-D9</f>
        <v>0</v>
      </c>
      <c r="H9" s="138" t="s">
        <v>608</v>
      </c>
      <c r="I9" s="139">
        <f>SUM(I3:I8)</f>
        <v>0.35277777777777752</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676</v>
      </c>
      <c r="C17" s="140" t="s">
        <v>600</v>
      </c>
      <c r="D17" s="141">
        <v>0.39583333333333331</v>
      </c>
      <c r="E17" s="141">
        <v>0.44791666666666669</v>
      </c>
      <c r="F17" s="141">
        <f>E17-D17</f>
        <v>5.208333333333337E-2</v>
      </c>
      <c r="H17" s="139" t="s">
        <v>595</v>
      </c>
      <c r="I17" s="139" t="s">
        <v>596</v>
      </c>
    </row>
    <row r="18" spans="1:9">
      <c r="A18" s="346"/>
      <c r="B18" s="140" t="s">
        <v>1428</v>
      </c>
      <c r="C18" s="140" t="s">
        <v>598</v>
      </c>
      <c r="D18" s="141">
        <v>0.44791666666666669</v>
      </c>
      <c r="E18" s="141">
        <v>0.49305555555555558</v>
      </c>
      <c r="F18" s="141">
        <f>E18-D18</f>
        <v>4.5138888888888895E-2</v>
      </c>
      <c r="H18" s="142" t="s">
        <v>594</v>
      </c>
      <c r="I18" s="141">
        <f>SUMIFS(F17:F31, C17:C31,H18)</f>
        <v>0.20486111111111105</v>
      </c>
    </row>
    <row r="19" spans="1:9">
      <c r="A19" s="346"/>
      <c r="B19" s="140" t="s">
        <v>1494</v>
      </c>
      <c r="C19" s="140" t="s">
        <v>594</v>
      </c>
      <c r="D19" s="141">
        <v>0.49305555555555558</v>
      </c>
      <c r="E19" s="141">
        <v>0.56944444444444442</v>
      </c>
      <c r="F19" s="141">
        <f>E19-D19</f>
        <v>7.638888888888884E-2</v>
      </c>
      <c r="H19" s="142" t="s">
        <v>598</v>
      </c>
      <c r="I19" s="141">
        <f>SUMIFS(F17:F31, C17:C31,H19)</f>
        <v>0.1736111111111111</v>
      </c>
    </row>
    <row r="20" spans="1:9">
      <c r="A20" s="346"/>
      <c r="B20" s="140" t="s">
        <v>655</v>
      </c>
      <c r="C20" s="140" t="s">
        <v>602</v>
      </c>
      <c r="D20" s="141">
        <v>0.56944444444444442</v>
      </c>
      <c r="E20" s="141">
        <v>0.58680555555555558</v>
      </c>
      <c r="F20" s="141">
        <f>E20-D20</f>
        <v>1.736111111111116E-2</v>
      </c>
      <c r="H20" s="142" t="s">
        <v>600</v>
      </c>
      <c r="I20" s="141">
        <f>SUMIFS(F17:F31, C17:C31,H20)</f>
        <v>5.208333333333337E-2</v>
      </c>
    </row>
    <row r="21" spans="1:9">
      <c r="A21" s="346"/>
      <c r="B21" s="140" t="s">
        <v>1495</v>
      </c>
      <c r="C21" s="140" t="s">
        <v>594</v>
      </c>
      <c r="D21" s="141">
        <v>0.58680555555555558</v>
      </c>
      <c r="E21" s="141">
        <v>0.71527777777777779</v>
      </c>
      <c r="F21" s="141">
        <f>E21-D21</f>
        <v>0.12847222222222221</v>
      </c>
      <c r="H21" s="142" t="s">
        <v>597</v>
      </c>
      <c r="I21" s="141">
        <f>SUMIFS(F17:F31, C17:C31,H21)</f>
        <v>0</v>
      </c>
    </row>
    <row r="22" spans="1:9">
      <c r="A22" s="346"/>
      <c r="B22" s="140" t="s">
        <v>1428</v>
      </c>
      <c r="C22" s="140" t="s">
        <v>598</v>
      </c>
      <c r="D22" s="141">
        <v>0.71527777777777779</v>
      </c>
      <c r="E22" s="141">
        <v>0.84375</v>
      </c>
      <c r="F22" s="141">
        <f>E22-D22</f>
        <v>0.12847222222222221</v>
      </c>
      <c r="H22" s="142" t="s">
        <v>604</v>
      </c>
      <c r="I22" s="141">
        <f>SUMIFS(F17:F31, C17:C31,H22)</f>
        <v>0</v>
      </c>
    </row>
    <row r="23" spans="1:9">
      <c r="A23" s="346"/>
      <c r="B23" s="140"/>
      <c r="C23" s="140"/>
      <c r="D23" s="141"/>
      <c r="E23" s="141"/>
      <c r="F23" s="141">
        <f>E23-D23</f>
        <v>0</v>
      </c>
      <c r="H23" s="142" t="s">
        <v>602</v>
      </c>
      <c r="I23" s="141">
        <f>SUMIFS(F17:F31, C17:C31,H23)</f>
        <v>1.736111111111116E-2</v>
      </c>
    </row>
    <row r="24" spans="1:9">
      <c r="A24" s="346"/>
      <c r="B24" s="140"/>
      <c r="C24" s="140"/>
      <c r="D24" s="141"/>
      <c r="E24" s="141"/>
      <c r="F24" s="141">
        <f>E24-D24</f>
        <v>0</v>
      </c>
      <c r="H24" s="138" t="s">
        <v>608</v>
      </c>
      <c r="I24" s="139">
        <f>SUM(I18:I23)</f>
        <v>0.44791666666666669</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1452</v>
      </c>
      <c r="C32" s="140" t="s">
        <v>600</v>
      </c>
      <c r="D32" s="153">
        <v>0.39583333333333331</v>
      </c>
      <c r="E32" s="153">
        <v>0.44097222222222227</v>
      </c>
      <c r="F32" s="141">
        <f>E32-D32</f>
        <v>4.5138888888888951E-2</v>
      </c>
      <c r="H32" s="139" t="s">
        <v>595</v>
      </c>
      <c r="I32" s="139" t="s">
        <v>596</v>
      </c>
    </row>
    <row r="33" spans="1:9">
      <c r="A33" s="346"/>
      <c r="B33" s="140" t="s">
        <v>1423</v>
      </c>
      <c r="C33" s="140" t="s">
        <v>598</v>
      </c>
      <c r="D33" s="153">
        <v>0.44791666666666669</v>
      </c>
      <c r="E33" s="153">
        <v>0.46875</v>
      </c>
      <c r="F33" s="141">
        <f>E33-D33</f>
        <v>2.0833333333333315E-2</v>
      </c>
      <c r="H33" s="142" t="s">
        <v>594</v>
      </c>
      <c r="I33" s="141">
        <f>SUMIFS(F32:F47, C32:C47,H33)</f>
        <v>0.29166666666666669</v>
      </c>
    </row>
    <row r="34" spans="1:9">
      <c r="A34" s="346"/>
      <c r="B34" s="140" t="s">
        <v>605</v>
      </c>
      <c r="C34" s="140" t="s">
        <v>598</v>
      </c>
      <c r="D34" s="153">
        <v>0.46875</v>
      </c>
      <c r="E34" s="153">
        <v>0.47916666666666669</v>
      </c>
      <c r="F34" s="141">
        <f>E34-D34</f>
        <v>1.0416666666666685E-2</v>
      </c>
      <c r="H34" s="142" t="s">
        <v>598</v>
      </c>
      <c r="I34" s="141">
        <f>SUMIFS(F32:F47, C32:C47,H34)</f>
        <v>3.125E-2</v>
      </c>
    </row>
    <row r="35" spans="1:9">
      <c r="A35" s="346"/>
      <c r="B35" s="140" t="s">
        <v>1496</v>
      </c>
      <c r="C35" s="140" t="s">
        <v>594</v>
      </c>
      <c r="D35" s="153">
        <v>0.47916666666666669</v>
      </c>
      <c r="E35" s="141">
        <v>0.58333333333333337</v>
      </c>
      <c r="F35" s="141">
        <f>E35-D35</f>
        <v>0.10416666666666669</v>
      </c>
      <c r="H35" s="142" t="s">
        <v>600</v>
      </c>
      <c r="I35" s="141">
        <f>SUMIFS(F32:F47, C32:C47,H35)</f>
        <v>4.5138888888888951E-2</v>
      </c>
    </row>
    <row r="36" spans="1:9">
      <c r="A36" s="346"/>
      <c r="B36" s="140" t="s">
        <v>1497</v>
      </c>
      <c r="C36" s="140" t="s">
        <v>594</v>
      </c>
      <c r="D36" s="141">
        <v>0.58333333333333337</v>
      </c>
      <c r="E36" s="141">
        <v>0.625</v>
      </c>
      <c r="F36" s="141">
        <f>E36-D36</f>
        <v>4.166666666666663E-2</v>
      </c>
      <c r="H36" s="142" t="s">
        <v>597</v>
      </c>
      <c r="I36" s="141">
        <f>SUMIFS(F32:F47, C32:C47,H36)</f>
        <v>0</v>
      </c>
    </row>
    <row r="37" spans="1:9">
      <c r="A37" s="346"/>
      <c r="B37" s="140" t="s">
        <v>655</v>
      </c>
      <c r="C37" s="140" t="s">
        <v>602</v>
      </c>
      <c r="D37" s="141">
        <v>0.62847222222222221</v>
      </c>
      <c r="E37" s="141">
        <v>0.66666666666666663</v>
      </c>
      <c r="F37" s="141">
        <f>E37-D37</f>
        <v>3.819444444444442E-2</v>
      </c>
      <c r="H37" s="142" t="s">
        <v>604</v>
      </c>
      <c r="I37" s="141">
        <f>SUMIFS(F32:F47, C32:C47,H37)</f>
        <v>0</v>
      </c>
    </row>
    <row r="38" spans="1:9">
      <c r="A38" s="346"/>
      <c r="B38" s="140" t="s">
        <v>1498</v>
      </c>
      <c r="C38" s="140" t="s">
        <v>594</v>
      </c>
      <c r="D38" s="141">
        <v>0.66666666666666663</v>
      </c>
      <c r="E38" s="141">
        <v>0.70833333333333337</v>
      </c>
      <c r="F38" s="141">
        <f>E38-D38</f>
        <v>4.1666666666666741E-2</v>
      </c>
      <c r="H38" s="142" t="s">
        <v>602</v>
      </c>
      <c r="I38" s="141">
        <f>SUMIFS(F32:F47, C32:C47,H38)</f>
        <v>3.819444444444442E-2</v>
      </c>
    </row>
    <row r="39" spans="1:9">
      <c r="A39" s="346"/>
      <c r="B39" s="140" t="s">
        <v>1499</v>
      </c>
      <c r="C39" s="140" t="s">
        <v>594</v>
      </c>
      <c r="D39" s="141">
        <v>0.70833333333333337</v>
      </c>
      <c r="E39" s="141">
        <v>0.75</v>
      </c>
      <c r="F39" s="141">
        <f>E39-D39</f>
        <v>4.166666666666663E-2</v>
      </c>
      <c r="H39" s="138" t="s">
        <v>608</v>
      </c>
      <c r="I39" s="139">
        <f>SUM(I33:I38)</f>
        <v>0.40625000000000006</v>
      </c>
    </row>
    <row r="40" spans="1:9">
      <c r="A40" s="346"/>
      <c r="B40" s="140" t="s">
        <v>1500</v>
      </c>
      <c r="C40" s="140" t="s">
        <v>594</v>
      </c>
      <c r="D40" s="141">
        <v>0.75</v>
      </c>
      <c r="E40" s="141">
        <v>0.8125</v>
      </c>
      <c r="F40" s="141">
        <f>E40-D40</f>
        <v>6.25E-2</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1501</v>
      </c>
      <c r="C48" s="140"/>
      <c r="D48" s="141">
        <v>0.35416666666666669</v>
      </c>
      <c r="E48" s="141">
        <v>0.39583333333333331</v>
      </c>
      <c r="F48" s="141">
        <f>E48-D48</f>
        <v>4.166666666666663E-2</v>
      </c>
      <c r="H48" s="139" t="s">
        <v>595</v>
      </c>
      <c r="I48" s="139" t="s">
        <v>596</v>
      </c>
    </row>
    <row r="49" spans="1:9">
      <c r="A49" s="346"/>
      <c r="B49" s="140"/>
      <c r="C49" s="140"/>
      <c r="D49" s="141">
        <v>0.39583333333333331</v>
      </c>
      <c r="E49" s="141">
        <v>0.4375</v>
      </c>
      <c r="F49" s="141">
        <f>E49-D49</f>
        <v>4.1666666666666685E-2</v>
      </c>
      <c r="H49" s="142" t="s">
        <v>594</v>
      </c>
      <c r="I49" s="141">
        <f>SUMIFS(F48:F62, C48:C62,H49)</f>
        <v>0</v>
      </c>
    </row>
    <row r="50" spans="1:9">
      <c r="A50" s="346"/>
      <c r="B50" s="140"/>
      <c r="C50" s="140"/>
      <c r="D50" s="141">
        <v>0.4375</v>
      </c>
      <c r="E50" s="141">
        <v>0.45833333333333331</v>
      </c>
      <c r="F50" s="141">
        <f>E50-D50</f>
        <v>2.0833333333333315E-2</v>
      </c>
      <c r="H50" s="142" t="s">
        <v>598</v>
      </c>
      <c r="I50" s="141">
        <f>SUMIFS(F48:F62, C48:C62,H50)</f>
        <v>0</v>
      </c>
    </row>
    <row r="51" spans="1:9">
      <c r="A51" s="346"/>
      <c r="B51" s="140"/>
      <c r="C51" s="140"/>
      <c r="D51" s="141">
        <v>0.46875</v>
      </c>
      <c r="E51" s="141">
        <v>0.4861111111111111</v>
      </c>
      <c r="F51" s="141">
        <f>E51-D51</f>
        <v>1.7361111111111105E-2</v>
      </c>
      <c r="H51" s="142" t="s">
        <v>600</v>
      </c>
      <c r="I51" s="141">
        <f>SUMIFS(F48:F62, C48:C62,H51)</f>
        <v>0</v>
      </c>
    </row>
    <row r="52" spans="1:9">
      <c r="A52" s="346"/>
      <c r="B52" s="140"/>
      <c r="C52" s="140"/>
      <c r="D52" s="141">
        <v>0.4861111111111111</v>
      </c>
      <c r="E52" s="141">
        <v>0.52083333333333337</v>
      </c>
      <c r="F52" s="141">
        <f>E52-D52</f>
        <v>3.4722222222222265E-2</v>
      </c>
      <c r="H52" s="142" t="s">
        <v>597</v>
      </c>
      <c r="I52" s="141">
        <f>SUMIFS(F48:F62, C48:C62,H52)</f>
        <v>0</v>
      </c>
    </row>
    <row r="53" spans="1:9">
      <c r="A53" s="346"/>
      <c r="B53" s="140"/>
      <c r="C53" s="140"/>
      <c r="D53" s="141">
        <v>0.52083333333333337</v>
      </c>
      <c r="E53" s="141">
        <v>0.5625</v>
      </c>
      <c r="F53" s="141">
        <f>E53-D53</f>
        <v>4.166666666666663E-2</v>
      </c>
      <c r="H53" s="142" t="s">
        <v>604</v>
      </c>
      <c r="I53" s="141">
        <f>SUMIFS(F48:F62, C48:C62,H53)</f>
        <v>0</v>
      </c>
    </row>
    <row r="54" spans="1:9">
      <c r="A54" s="346"/>
      <c r="B54" s="165"/>
      <c r="C54" s="140"/>
      <c r="D54" s="141">
        <v>0.5625</v>
      </c>
      <c r="E54" s="141">
        <v>0.59375</v>
      </c>
      <c r="F54" s="141">
        <f>E54-D54</f>
        <v>3.125E-2</v>
      </c>
      <c r="H54" s="142" t="s">
        <v>602</v>
      </c>
      <c r="I54" s="141">
        <f>SUMIFS(F48:F62, C48:C62,H54)</f>
        <v>0</v>
      </c>
    </row>
    <row r="55" spans="1:9">
      <c r="A55" s="346"/>
      <c r="B55" s="165"/>
      <c r="C55" s="140"/>
      <c r="D55" s="141">
        <v>0.59375</v>
      </c>
      <c r="E55" s="141">
        <v>0.6875</v>
      </c>
      <c r="F55" s="141">
        <f>E55-D55</f>
        <v>9.375E-2</v>
      </c>
      <c r="H55" s="138" t="s">
        <v>608</v>
      </c>
      <c r="I55" s="139">
        <f>SUM(I49:I54)</f>
        <v>0</v>
      </c>
    </row>
    <row r="56" spans="1:9">
      <c r="A56" s="346"/>
      <c r="C56" s="140"/>
      <c r="D56" s="141">
        <v>0.6875</v>
      </c>
      <c r="E56" s="141">
        <v>0.69444444444444453</v>
      </c>
      <c r="F56" s="141">
        <f>E56-D56</f>
        <v>6.9444444444445308E-3</v>
      </c>
      <c r="I56" s="143"/>
    </row>
    <row r="57" spans="1:9">
      <c r="A57" s="346"/>
      <c r="B57" s="140"/>
      <c r="C57" s="140"/>
      <c r="D57" s="141">
        <v>0.69444444444444453</v>
      </c>
      <c r="E57" s="141">
        <v>0.75</v>
      </c>
      <c r="F57" s="141">
        <f>E57-D57</f>
        <v>5.5555555555555469E-2</v>
      </c>
      <c r="I57" s="143"/>
    </row>
    <row r="58" spans="1:9">
      <c r="A58" s="346"/>
      <c r="B58" s="140"/>
      <c r="C58" s="140"/>
      <c r="D58" s="141">
        <v>0.8125</v>
      </c>
      <c r="E58" s="141">
        <v>0.83680555555555547</v>
      </c>
      <c r="F58" s="141">
        <f>E58-D58</f>
        <v>2.4305555555555469E-2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1502</v>
      </c>
      <c r="C63" s="184" t="s">
        <v>594</v>
      </c>
      <c r="D63" s="185">
        <v>0.375</v>
      </c>
      <c r="E63" s="185">
        <v>0.3888888888888889</v>
      </c>
      <c r="F63" s="186">
        <f>E63-D63</f>
        <v>1.3888888888888895E-2</v>
      </c>
      <c r="H63" s="139" t="s">
        <v>595</v>
      </c>
      <c r="I63" s="139" t="s">
        <v>596</v>
      </c>
    </row>
    <row r="64" spans="1:9">
      <c r="A64" s="359"/>
      <c r="B64" s="144" t="s">
        <v>676</v>
      </c>
      <c r="C64" s="140" t="s">
        <v>600</v>
      </c>
      <c r="D64" s="141">
        <v>0.3979166666666667</v>
      </c>
      <c r="E64" s="141">
        <v>0.4375</v>
      </c>
      <c r="F64" s="187">
        <f>E64-D64</f>
        <v>3.9583333333333304E-2</v>
      </c>
      <c r="H64" s="142" t="s">
        <v>594</v>
      </c>
      <c r="I64" s="141">
        <f>SUMIFS(F63:F77, C63:C77,H64)</f>
        <v>0.19097222222222221</v>
      </c>
    </row>
    <row r="65" spans="1:9">
      <c r="A65" s="360"/>
      <c r="B65" s="162" t="s">
        <v>1503</v>
      </c>
      <c r="C65" s="163" t="s">
        <v>598</v>
      </c>
      <c r="D65" s="141">
        <v>0.4375</v>
      </c>
      <c r="E65" s="141">
        <v>0.45833333333333331</v>
      </c>
      <c r="F65" s="187">
        <f>E65-D65</f>
        <v>2.0833333333333315E-2</v>
      </c>
      <c r="H65" s="142" t="s">
        <v>598</v>
      </c>
      <c r="I65" s="141">
        <f>SUMIFS(F63:F77, C63:C77,H65)</f>
        <v>2.0833333333333315E-2</v>
      </c>
    </row>
    <row r="66" spans="1:9">
      <c r="A66" s="359"/>
      <c r="B66" s="45" t="s">
        <v>1504</v>
      </c>
      <c r="C66" s="140" t="s">
        <v>594</v>
      </c>
      <c r="D66" s="141">
        <v>0.45833333333333331</v>
      </c>
      <c r="E66" s="141">
        <v>0.58333333333333337</v>
      </c>
      <c r="F66" s="187">
        <f>E66-D66</f>
        <v>0.12500000000000006</v>
      </c>
      <c r="H66" s="142" t="s">
        <v>600</v>
      </c>
      <c r="I66" s="141">
        <f>SUMIFS(F63:F77, C63:C77,H66)</f>
        <v>0.12291666666666667</v>
      </c>
    </row>
    <row r="67" spans="1:9">
      <c r="A67" s="359"/>
      <c r="B67" s="140" t="s">
        <v>655</v>
      </c>
      <c r="C67" s="140" t="s">
        <v>602</v>
      </c>
      <c r="D67" s="141">
        <v>0.58333333333333337</v>
      </c>
      <c r="E67" s="141">
        <v>0.61111111111111105</v>
      </c>
      <c r="F67" s="187">
        <f>E67-D67</f>
        <v>2.7777777777777679E-2</v>
      </c>
      <c r="H67" s="142" t="s">
        <v>597</v>
      </c>
      <c r="I67" s="141">
        <f>SUMIFS(F63:F77, C63:C77,H67)</f>
        <v>0</v>
      </c>
    </row>
    <row r="68" spans="1:9">
      <c r="A68" s="359"/>
      <c r="B68" s="140" t="s">
        <v>1505</v>
      </c>
      <c r="C68" s="140" t="s">
        <v>600</v>
      </c>
      <c r="D68" s="189">
        <v>0.625</v>
      </c>
      <c r="E68" s="189">
        <v>0.70833333333333337</v>
      </c>
      <c r="F68" s="187">
        <f>E68-D68</f>
        <v>8.333333333333337E-2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2.7777777777777679E-2</v>
      </c>
    </row>
    <row r="70" spans="1:9">
      <c r="A70" s="359"/>
      <c r="B70" s="140"/>
      <c r="C70" s="140"/>
      <c r="D70" s="141"/>
      <c r="E70" s="141"/>
      <c r="F70" s="187"/>
      <c r="H70" s="138" t="s">
        <v>608</v>
      </c>
      <c r="I70" s="139">
        <f>SUM(I64:I69)</f>
        <v>0.36249999999999988</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6" t="s">
        <v>676</v>
      </c>
      <c r="C78" s="188" t="s">
        <v>600</v>
      </c>
      <c r="D78" s="147">
        <v>0.39583333333333331</v>
      </c>
      <c r="E78" s="147">
        <v>0.44791666666666669</v>
      </c>
      <c r="F78" s="147">
        <f>E78-D78</f>
        <v>5.208333333333337E-2</v>
      </c>
      <c r="H78" s="139" t="s">
        <v>595</v>
      </c>
      <c r="I78" s="139" t="s">
        <v>596</v>
      </c>
    </row>
    <row r="79" spans="1:9">
      <c r="A79" s="359"/>
      <c r="B79" s="140" t="s">
        <v>638</v>
      </c>
      <c r="C79" s="188" t="s">
        <v>602</v>
      </c>
      <c r="D79" s="141">
        <v>0.44861111111111113</v>
      </c>
      <c r="E79" s="141">
        <v>0.45763888888888887</v>
      </c>
      <c r="F79" s="141">
        <f>E79-D79</f>
        <v>9.0277777777777457E-3</v>
      </c>
      <c r="H79" s="142" t="s">
        <v>594</v>
      </c>
      <c r="I79" s="141">
        <f>SUMIFS(F78:F92, C78:C92,H79)</f>
        <v>0.1826388888888888</v>
      </c>
    </row>
    <row r="80" spans="1:9">
      <c r="A80" s="360"/>
      <c r="B80" s="140" t="s">
        <v>1506</v>
      </c>
      <c r="C80" s="188" t="s">
        <v>598</v>
      </c>
      <c r="D80" s="141">
        <v>0.45833333333333331</v>
      </c>
      <c r="E80" s="141">
        <v>0.58333333333333337</v>
      </c>
      <c r="F80" s="141">
        <f>E80-D80</f>
        <v>0.12500000000000006</v>
      </c>
      <c r="H80" s="142" t="s">
        <v>598</v>
      </c>
      <c r="I80" s="141">
        <f>SUMIFS(F78:F92, C78:C92,H80)</f>
        <v>0.12500000000000006</v>
      </c>
    </row>
    <row r="81" spans="1:9">
      <c r="A81" s="359"/>
      <c r="B81" s="140" t="s">
        <v>655</v>
      </c>
      <c r="C81" s="188" t="s">
        <v>602</v>
      </c>
      <c r="D81" s="141">
        <v>0.58402777777777781</v>
      </c>
      <c r="E81" s="141">
        <v>0.60416666666666663</v>
      </c>
      <c r="F81" s="141">
        <f>E81-D81</f>
        <v>2.0138888888888817E-2</v>
      </c>
      <c r="H81" s="142" t="s">
        <v>600</v>
      </c>
      <c r="I81" s="141">
        <f>SUMIFS(F78:F92, C78:C92,H81)</f>
        <v>9.722222222222221E-2</v>
      </c>
    </row>
    <row r="82" spans="1:9">
      <c r="A82" s="359"/>
      <c r="B82" s="140" t="s">
        <v>1507</v>
      </c>
      <c r="C82" s="188" t="s">
        <v>594</v>
      </c>
      <c r="D82" s="141">
        <v>0.60486111111111118</v>
      </c>
      <c r="E82" s="141">
        <v>0.69791666666666663</v>
      </c>
      <c r="F82" s="141">
        <f>E82-D82</f>
        <v>9.3055555555555447E-2</v>
      </c>
      <c r="H82" s="142" t="s">
        <v>597</v>
      </c>
      <c r="I82" s="141">
        <f>SUMIFS(F78:F92, C78:C92,H82)</f>
        <v>0</v>
      </c>
    </row>
    <row r="83" spans="1:9">
      <c r="A83" s="359"/>
      <c r="B83" s="140" t="s">
        <v>1508</v>
      </c>
      <c r="C83" s="140" t="s">
        <v>600</v>
      </c>
      <c r="D83" s="141">
        <v>0.69791666666666663</v>
      </c>
      <c r="E83" s="141">
        <v>0.74305555555555547</v>
      </c>
      <c r="F83" s="141">
        <f>E83-D83</f>
        <v>4.513888888888884E-2</v>
      </c>
      <c r="H83" s="142" t="s">
        <v>604</v>
      </c>
      <c r="I83" s="141">
        <f>SUMIFS(F78:F92, C78:C92,H83)</f>
        <v>0</v>
      </c>
    </row>
    <row r="84" spans="1:9">
      <c r="A84" s="359"/>
      <c r="B84" s="140" t="s">
        <v>1509</v>
      </c>
      <c r="C84" s="188" t="s">
        <v>594</v>
      </c>
      <c r="D84" s="141">
        <v>0.74375000000000002</v>
      </c>
      <c r="E84" s="141">
        <v>0.83333333333333337</v>
      </c>
      <c r="F84" s="141">
        <f>E84-D84</f>
        <v>8.9583333333333348E-2</v>
      </c>
      <c r="H84" s="142" t="s">
        <v>602</v>
      </c>
      <c r="I84" s="141">
        <f>SUMIFS(F78:F92, C78:C92,H84)</f>
        <v>2.9166666666666563E-2</v>
      </c>
    </row>
    <row r="85" spans="1:9">
      <c r="A85" s="359"/>
      <c r="B85" s="140"/>
      <c r="C85" s="188" t="s">
        <v>597</v>
      </c>
      <c r="D85" s="141"/>
      <c r="E85" s="141"/>
      <c r="F85" s="141">
        <f>E85-D85</f>
        <v>0</v>
      </c>
      <c r="H85" s="138" t="s">
        <v>608</v>
      </c>
      <c r="I85" s="139">
        <f>SUM(I79:I84)</f>
        <v>0.43402777777777762</v>
      </c>
    </row>
    <row r="86" spans="1:9">
      <c r="A86" s="359"/>
      <c r="B86" s="140"/>
      <c r="C86" s="188" t="s">
        <v>594</v>
      </c>
      <c r="D86" s="141"/>
      <c r="E86" s="141"/>
      <c r="F86" s="141">
        <f>E86-D86</f>
        <v>0</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 t="shared" ref="F108:F119" si="0">E108-D108</f>
        <v>4.1666666666666685E-2</v>
      </c>
      <c r="H108" s="139" t="s">
        <v>595</v>
      </c>
      <c r="I108" s="139" t="s">
        <v>596</v>
      </c>
    </row>
    <row r="109" spans="1:9">
      <c r="A109" s="34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46"/>
      <c r="B112" s="140" t="s">
        <v>655</v>
      </c>
      <c r="C112" s="140" t="s">
        <v>602</v>
      </c>
      <c r="D112" s="141">
        <v>0.625</v>
      </c>
      <c r="E112" s="141">
        <v>0.65625</v>
      </c>
      <c r="F112" s="147">
        <f t="shared" si="0"/>
        <v>3.125E-2</v>
      </c>
      <c r="H112" s="142" t="s">
        <v>597</v>
      </c>
      <c r="I112" s="141">
        <f>SUMIFS(F108:F122, C108:C122,H112)</f>
        <v>0</v>
      </c>
    </row>
    <row r="113" spans="1:9">
      <c r="A113" s="346"/>
      <c r="B113" s="165" t="s">
        <v>1482</v>
      </c>
      <c r="C113" s="140" t="s">
        <v>594</v>
      </c>
      <c r="D113" s="141">
        <v>0.65625</v>
      </c>
      <c r="E113" s="141">
        <v>0.70833333333333337</v>
      </c>
      <c r="F113" s="147">
        <f t="shared" si="0"/>
        <v>5.208333333333337E-2</v>
      </c>
      <c r="H113" s="142" t="s">
        <v>604</v>
      </c>
      <c r="I113" s="141">
        <f>SUMIFS(F108:F122, C108:C122,H113)</f>
        <v>0</v>
      </c>
    </row>
    <row r="114" spans="1:9">
      <c r="A114" s="346"/>
      <c r="B114" t="s">
        <v>1483</v>
      </c>
      <c r="C114" s="140" t="s">
        <v>598</v>
      </c>
      <c r="D114" s="141">
        <v>0.70833333333333337</v>
      </c>
      <c r="E114" s="141">
        <v>0.76041666666666663</v>
      </c>
      <c r="F114" s="147">
        <f t="shared" si="0"/>
        <v>5.2083333333333259E-2</v>
      </c>
      <c r="H114" s="142" t="s">
        <v>602</v>
      </c>
      <c r="I114" s="141">
        <f>SUMIFS(F108:F122, C108:C122,H114)</f>
        <v>3.125E-2</v>
      </c>
    </row>
    <row r="115" spans="1:9">
      <c r="A115" s="346"/>
      <c r="B115" s="140"/>
      <c r="C115" s="140"/>
      <c r="D115" s="141">
        <v>0.58333333333333337</v>
      </c>
      <c r="E115" s="141">
        <v>0.65277777777777779</v>
      </c>
      <c r="F115" s="147">
        <f t="shared" si="0"/>
        <v>6.944444444444442E-2</v>
      </c>
      <c r="H115" s="138" t="s">
        <v>608</v>
      </c>
      <c r="I115" s="139">
        <f>SUM(I109:I114)</f>
        <v>0.36458333333333331</v>
      </c>
    </row>
    <row r="116" spans="1:9">
      <c r="A116" s="346"/>
      <c r="B116" s="140"/>
      <c r="C116" s="140"/>
      <c r="D116" s="141">
        <v>0.65277777777777779</v>
      </c>
      <c r="E116" s="141">
        <v>0.66666666666666663</v>
      </c>
      <c r="F116" s="147">
        <f t="shared" si="0"/>
        <v>1.388888888888884E-2</v>
      </c>
      <c r="I116" s="143"/>
    </row>
    <row r="117" spans="1:9">
      <c r="A117" s="346"/>
      <c r="B117" s="140"/>
      <c r="C117" s="140"/>
      <c r="D117" s="141">
        <v>0.66666666666666663</v>
      </c>
      <c r="E117" s="141">
        <v>0.70833333333333337</v>
      </c>
      <c r="F117" s="147">
        <f t="shared" si="0"/>
        <v>4.1666666666666741E-2</v>
      </c>
      <c r="I117" s="143"/>
    </row>
    <row r="118" spans="1:9">
      <c r="A118" s="346"/>
      <c r="B118" s="140"/>
      <c r="C118" s="140"/>
      <c r="D118" s="141">
        <v>0.70833333333333337</v>
      </c>
      <c r="E118" s="141">
        <v>0.71875</v>
      </c>
      <c r="F118" s="147">
        <f t="shared" si="0"/>
        <v>1.041666666666663E-2</v>
      </c>
    </row>
    <row r="119" spans="1:9">
      <c r="A119" s="346"/>
      <c r="B119" s="140"/>
      <c r="C119" s="140"/>
      <c r="D119" s="141">
        <v>0.71875</v>
      </c>
      <c r="E119" s="141">
        <v>0.77777777777777779</v>
      </c>
      <c r="F119" s="180">
        <f t="shared" si="0"/>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1514</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1515</v>
      </c>
      <c r="C2" t="s">
        <v>598</v>
      </c>
      <c r="D2" s="141">
        <v>0.375</v>
      </c>
      <c r="E2" s="141">
        <v>0.54166666666666663</v>
      </c>
      <c r="F2" s="141">
        <f>E2-D2</f>
        <v>0.16666666666666663</v>
      </c>
      <c r="H2" s="139" t="s">
        <v>595</v>
      </c>
      <c r="I2" s="139" t="s">
        <v>596</v>
      </c>
      <c r="Q2" t="s">
        <v>594</v>
      </c>
    </row>
    <row r="3" spans="1:17">
      <c r="A3" s="346"/>
      <c r="B3" t="s">
        <v>638</v>
      </c>
      <c r="C3" s="140" t="s">
        <v>602</v>
      </c>
      <c r="D3" s="141">
        <v>0.54236111111111118</v>
      </c>
      <c r="E3" s="141">
        <v>0.5625</v>
      </c>
      <c r="F3" s="141">
        <f>E3-D3</f>
        <v>2.0138888888888817E-2</v>
      </c>
      <c r="H3" s="142" t="s">
        <v>594</v>
      </c>
      <c r="I3" s="141">
        <f>SUMIFS(F2:F16, C2:C16,H3)</f>
        <v>2.083333333333337E-2</v>
      </c>
      <c r="Q3" t="s">
        <v>598</v>
      </c>
    </row>
    <row r="4" spans="1:17">
      <c r="A4" s="346"/>
      <c r="B4" s="140" t="s">
        <v>1515</v>
      </c>
      <c r="C4" s="140" t="s">
        <v>598</v>
      </c>
      <c r="D4" s="141">
        <v>0.56319444444444444</v>
      </c>
      <c r="E4" s="141">
        <v>0.67708333333333337</v>
      </c>
      <c r="F4" s="141">
        <f>E4-D4</f>
        <v>0.11388888888888893</v>
      </c>
      <c r="H4" s="142" t="s">
        <v>598</v>
      </c>
      <c r="I4" s="141">
        <f>SUMIFS(F2:F16, C2:C16,H4)</f>
        <v>0.28055555555555556</v>
      </c>
      <c r="Q4" t="s">
        <v>600</v>
      </c>
    </row>
    <row r="5" spans="1:17">
      <c r="A5" s="346"/>
      <c r="B5" s="140" t="s">
        <v>719</v>
      </c>
      <c r="C5" s="140" t="s">
        <v>594</v>
      </c>
      <c r="D5" s="141">
        <v>0.6875</v>
      </c>
      <c r="E5" s="141">
        <v>0.70833333333333337</v>
      </c>
      <c r="F5" s="141">
        <f>E5-D5</f>
        <v>2.083333333333337E-2</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2.0138888888888817E-2</v>
      </c>
    </row>
    <row r="9" spans="1:17">
      <c r="A9" s="346"/>
      <c r="B9" s="140"/>
      <c r="C9" s="140" t="s">
        <v>598</v>
      </c>
      <c r="D9" s="141"/>
      <c r="E9" s="141"/>
      <c r="F9" s="141">
        <f>E9-D9</f>
        <v>0</v>
      </c>
      <c r="H9" s="138" t="s">
        <v>608</v>
      </c>
      <c r="I9" s="139">
        <f>SUM(I3:I8)</f>
        <v>0.32152777777777775</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1516</v>
      </c>
      <c r="C17" s="140" t="s">
        <v>594</v>
      </c>
      <c r="D17" s="141">
        <v>0.35416666666666669</v>
      </c>
      <c r="E17" s="141">
        <v>0.4236111111111111</v>
      </c>
      <c r="F17" s="141">
        <f>E17-D17</f>
        <v>6.944444444444442E-2</v>
      </c>
      <c r="H17" s="139" t="s">
        <v>595</v>
      </c>
      <c r="I17" s="139" t="s">
        <v>596</v>
      </c>
    </row>
    <row r="18" spans="1:9">
      <c r="A18" s="346"/>
      <c r="B18" s="140" t="s">
        <v>1517</v>
      </c>
      <c r="C18" s="140" t="s">
        <v>594</v>
      </c>
      <c r="D18" s="141">
        <v>0.4236111111111111</v>
      </c>
      <c r="E18" s="141">
        <v>0.49305555555555558</v>
      </c>
      <c r="F18" s="141">
        <f>E18-D18</f>
        <v>6.9444444444444475E-2</v>
      </c>
      <c r="H18" s="142" t="s">
        <v>594</v>
      </c>
      <c r="I18" s="141">
        <f>SUMIFS(F17:F31, C17:C31,H18)</f>
        <v>0.31944444444444436</v>
      </c>
    </row>
    <row r="19" spans="1:9">
      <c r="A19" s="346"/>
      <c r="B19" s="140" t="s">
        <v>1518</v>
      </c>
      <c r="C19" s="140" t="s">
        <v>594</v>
      </c>
      <c r="D19" s="141">
        <v>0.49305555555555558</v>
      </c>
      <c r="E19" s="141">
        <v>0.57986111111111105</v>
      </c>
      <c r="F19" s="141">
        <f>E19-D19</f>
        <v>8.6805555555555469E-2</v>
      </c>
      <c r="H19" s="142" t="s">
        <v>598</v>
      </c>
      <c r="I19" s="141">
        <f>SUMIFS(F17:F31, C17:C31,H19)</f>
        <v>0.10486111111111107</v>
      </c>
    </row>
    <row r="20" spans="1:9">
      <c r="A20" s="346"/>
      <c r="B20" s="140" t="s">
        <v>655</v>
      </c>
      <c r="C20" s="140" t="s">
        <v>602</v>
      </c>
      <c r="D20" s="141">
        <v>0.57986111111111105</v>
      </c>
      <c r="E20" s="141">
        <v>0.59375</v>
      </c>
      <c r="F20" s="141">
        <f>E20-D20</f>
        <v>1.3888888888888951E-2</v>
      </c>
      <c r="H20" s="142" t="s">
        <v>600</v>
      </c>
      <c r="I20" s="141">
        <f>SUMIFS(F17:F31, C17:C31,H20)</f>
        <v>0</v>
      </c>
    </row>
    <row r="21" spans="1:9">
      <c r="A21" s="346"/>
      <c r="B21" s="140" t="s">
        <v>1519</v>
      </c>
      <c r="C21" s="140" t="s">
        <v>594</v>
      </c>
      <c r="D21" s="141">
        <v>0.59375</v>
      </c>
      <c r="E21" s="141">
        <v>0.6875</v>
      </c>
      <c r="F21" s="141">
        <f>E21-D21</f>
        <v>9.375E-2</v>
      </c>
      <c r="H21" s="142" t="s">
        <v>597</v>
      </c>
      <c r="I21" s="141">
        <f>SUMIFS(F17:F31, C17:C31,H21)</f>
        <v>3.8888888888888862E-2</v>
      </c>
    </row>
    <row r="22" spans="1:9">
      <c r="A22" s="346"/>
      <c r="B22" s="140" t="s">
        <v>947</v>
      </c>
      <c r="C22" s="140" t="s">
        <v>597</v>
      </c>
      <c r="D22" s="141">
        <v>0.6875</v>
      </c>
      <c r="E22" s="141">
        <v>0.70833333333333337</v>
      </c>
      <c r="F22" s="141">
        <f>E22-D22</f>
        <v>2.083333333333337E-2</v>
      </c>
      <c r="H22" s="142" t="s">
        <v>604</v>
      </c>
      <c r="I22" s="141">
        <f>SUMIFS(F17:F31, C17:C31,H22)</f>
        <v>0</v>
      </c>
    </row>
    <row r="23" spans="1:9">
      <c r="A23" s="346"/>
      <c r="B23" s="140" t="s">
        <v>1520</v>
      </c>
      <c r="C23" s="140" t="s">
        <v>597</v>
      </c>
      <c r="D23" s="141">
        <v>0.70833333333333337</v>
      </c>
      <c r="E23" s="141">
        <v>0.72638888888888886</v>
      </c>
      <c r="F23" s="141">
        <f>E23-D23</f>
        <v>1.8055555555555491E-2</v>
      </c>
      <c r="H23" s="142" t="s">
        <v>602</v>
      </c>
      <c r="I23" s="141">
        <f>SUMIFS(F17:F31, C17:C31,H23)</f>
        <v>1.3888888888888951E-2</v>
      </c>
    </row>
    <row r="24" spans="1:9">
      <c r="A24" s="346"/>
      <c r="B24" s="140" t="s">
        <v>1089</v>
      </c>
      <c r="C24" s="140" t="s">
        <v>598</v>
      </c>
      <c r="D24" s="141">
        <v>0.73125000000000007</v>
      </c>
      <c r="E24" s="141">
        <v>0.83611111111111114</v>
      </c>
      <c r="F24" s="141">
        <f>E24-D24</f>
        <v>0.10486111111111107</v>
      </c>
      <c r="H24" s="138" t="s">
        <v>608</v>
      </c>
      <c r="I24" s="139">
        <f>SUM(I18:I23)</f>
        <v>0.47708333333333325</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1423</v>
      </c>
      <c r="C32" s="140" t="s">
        <v>602</v>
      </c>
      <c r="D32" s="153">
        <v>0.39583333333333331</v>
      </c>
      <c r="E32" s="153">
        <v>0.42708333333333331</v>
      </c>
      <c r="F32" s="141">
        <f>E32-D32</f>
        <v>3.125E-2</v>
      </c>
      <c r="H32" s="139" t="s">
        <v>595</v>
      </c>
      <c r="I32" s="139" t="s">
        <v>596</v>
      </c>
    </row>
    <row r="33" spans="1:9">
      <c r="A33" s="346"/>
      <c r="B33" s="140" t="s">
        <v>1521</v>
      </c>
      <c r="C33" s="140" t="s">
        <v>598</v>
      </c>
      <c r="D33" s="153">
        <v>0.42708333333333331</v>
      </c>
      <c r="E33" s="153">
        <v>0.45833333333333331</v>
      </c>
      <c r="F33" s="141">
        <f>E33-D33</f>
        <v>3.125E-2</v>
      </c>
      <c r="H33" s="142" t="s">
        <v>594</v>
      </c>
      <c r="I33" s="141">
        <f>SUMIFS(F32:F47, C32:C47,H33)</f>
        <v>0.27430555555555552</v>
      </c>
    </row>
    <row r="34" spans="1:9">
      <c r="A34" s="346"/>
      <c r="B34" s="140" t="s">
        <v>1522</v>
      </c>
      <c r="C34" s="140" t="s">
        <v>598</v>
      </c>
      <c r="D34" s="153">
        <v>0.45833333333333331</v>
      </c>
      <c r="E34" s="153">
        <v>0.47916666666666669</v>
      </c>
      <c r="F34" s="141">
        <f>E34-D34</f>
        <v>2.083333333333337E-2</v>
      </c>
      <c r="H34" s="142" t="s">
        <v>598</v>
      </c>
      <c r="I34" s="141">
        <f>SUMIFS(F32:F47, C32:C47,H34)</f>
        <v>5.208333333333337E-2</v>
      </c>
    </row>
    <row r="35" spans="1:9">
      <c r="A35" s="346"/>
      <c r="B35" s="140" t="s">
        <v>1523</v>
      </c>
      <c r="C35" s="140" t="s">
        <v>594</v>
      </c>
      <c r="D35" s="153">
        <v>0.47916666666666669</v>
      </c>
      <c r="E35" s="141">
        <v>0.58333333333333337</v>
      </c>
      <c r="F35" s="141">
        <f>E35-D35</f>
        <v>0.10416666666666669</v>
      </c>
      <c r="H35" s="142" t="s">
        <v>600</v>
      </c>
      <c r="I35" s="141">
        <f>SUMIFS(F32:F47, C32:C47,H35)</f>
        <v>0</v>
      </c>
    </row>
    <row r="36" spans="1:9">
      <c r="A36" s="346"/>
      <c r="B36" s="140" t="s">
        <v>1524</v>
      </c>
      <c r="C36" s="140" t="s">
        <v>594</v>
      </c>
      <c r="D36" s="141">
        <v>0.58333333333333337</v>
      </c>
      <c r="E36" s="141">
        <v>0.625</v>
      </c>
      <c r="F36" s="141">
        <f>E36-D36</f>
        <v>4.166666666666663E-2</v>
      </c>
      <c r="H36" s="142" t="s">
        <v>597</v>
      </c>
      <c r="I36" s="141">
        <f>SUMIFS(F32:F47, C32:C47,H36)</f>
        <v>2.083333333333337E-2</v>
      </c>
    </row>
    <row r="37" spans="1:9">
      <c r="A37" s="346"/>
      <c r="B37" s="140" t="s">
        <v>655</v>
      </c>
      <c r="C37" s="140" t="s">
        <v>602</v>
      </c>
      <c r="D37" s="141">
        <v>0.625</v>
      </c>
      <c r="E37" s="141">
        <v>0.66666666666666663</v>
      </c>
      <c r="F37" s="141">
        <f>E37-D37</f>
        <v>4.166666666666663E-2</v>
      </c>
      <c r="H37" s="142" t="s">
        <v>604</v>
      </c>
      <c r="I37" s="141">
        <f>SUMIFS(F32:F47, C32:C47,H37)</f>
        <v>0</v>
      </c>
    </row>
    <row r="38" spans="1:9">
      <c r="A38" s="346"/>
      <c r="B38" s="140" t="s">
        <v>1525</v>
      </c>
      <c r="C38" s="140" t="s">
        <v>594</v>
      </c>
      <c r="D38" s="141">
        <v>0.66666666666666663</v>
      </c>
      <c r="E38" s="141">
        <v>0.6875</v>
      </c>
      <c r="F38" s="141">
        <f>E38-D38</f>
        <v>2.083333333333337E-2</v>
      </c>
      <c r="H38" s="142" t="s">
        <v>602</v>
      </c>
      <c r="I38" s="141">
        <f>SUMIFS(F32:F47, C32:C47,H38)</f>
        <v>8.6805555555555469E-2</v>
      </c>
    </row>
    <row r="39" spans="1:9">
      <c r="A39" s="346"/>
      <c r="B39" s="140" t="s">
        <v>947</v>
      </c>
      <c r="C39" s="140" t="s">
        <v>597</v>
      </c>
      <c r="D39" s="141">
        <v>0.6875</v>
      </c>
      <c r="E39" s="141">
        <v>0.70833333333333337</v>
      </c>
      <c r="F39" s="141">
        <f>E39-D39</f>
        <v>2.083333333333337E-2</v>
      </c>
      <c r="H39" s="138" t="s">
        <v>608</v>
      </c>
      <c r="I39" s="139">
        <f>SUM(I33:I38)</f>
        <v>0.43402777777777773</v>
      </c>
    </row>
    <row r="40" spans="1:9">
      <c r="A40" s="346"/>
      <c r="B40" s="140" t="s">
        <v>812</v>
      </c>
      <c r="C40" s="140" t="s">
        <v>602</v>
      </c>
      <c r="D40" s="141">
        <v>0.70833333333333337</v>
      </c>
      <c r="E40" s="141">
        <v>0.72222222222222221</v>
      </c>
      <c r="F40" s="141">
        <f>E40-D40</f>
        <v>1.388888888888884E-2</v>
      </c>
    </row>
    <row r="41" spans="1:9">
      <c r="A41" s="346"/>
      <c r="B41" s="140" t="s">
        <v>1526</v>
      </c>
      <c r="C41" s="140" t="s">
        <v>594</v>
      </c>
      <c r="D41" s="141">
        <v>0.72916666666666663</v>
      </c>
      <c r="E41" s="141">
        <v>0.79166666666666663</v>
      </c>
      <c r="F41" s="141">
        <f>E41-D41</f>
        <v>6.25E-2</v>
      </c>
    </row>
    <row r="42" spans="1:9">
      <c r="A42" s="346"/>
      <c r="B42" s="140" t="s">
        <v>1527</v>
      </c>
      <c r="C42" s="140" t="s">
        <v>594</v>
      </c>
      <c r="D42" s="141">
        <v>0.79166666666666663</v>
      </c>
      <c r="E42" s="141">
        <v>0.83680555555555547</v>
      </c>
      <c r="F42" s="141">
        <f>E42-D42</f>
        <v>4.513888888888884E-2</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1428</v>
      </c>
      <c r="C48" s="140" t="s">
        <v>598</v>
      </c>
      <c r="D48" s="141">
        <v>0.35416666666666669</v>
      </c>
      <c r="E48" s="141">
        <v>0.39583333333333331</v>
      </c>
      <c r="F48" s="141">
        <f>E48-D48</f>
        <v>4.166666666666663E-2</v>
      </c>
      <c r="H48" s="139" t="s">
        <v>595</v>
      </c>
      <c r="I48" s="139" t="s">
        <v>596</v>
      </c>
    </row>
    <row r="49" spans="1:9">
      <c r="A49" s="346"/>
      <c r="B49" s="140" t="s">
        <v>1528</v>
      </c>
      <c r="C49" s="140" t="s">
        <v>594</v>
      </c>
      <c r="D49" s="141">
        <v>0.39583333333333331</v>
      </c>
      <c r="E49" s="141">
        <v>0.4375</v>
      </c>
      <c r="F49" s="141">
        <f>E49-D49</f>
        <v>4.1666666666666685E-2</v>
      </c>
      <c r="H49" s="142" t="s">
        <v>594</v>
      </c>
      <c r="I49" s="141">
        <f>SUMIFS(F48:F62, C48:C62,H49)</f>
        <v>0.24999999999999989</v>
      </c>
    </row>
    <row r="50" spans="1:9">
      <c r="A50" s="346"/>
      <c r="B50" s="140" t="s">
        <v>1529</v>
      </c>
      <c r="C50" s="140" t="s">
        <v>594</v>
      </c>
      <c r="D50" s="141">
        <v>0.4375</v>
      </c>
      <c r="E50" s="141">
        <v>0.45833333333333331</v>
      </c>
      <c r="F50" s="141">
        <f>E50-D50</f>
        <v>2.0833333333333315E-2</v>
      </c>
      <c r="H50" s="142" t="s">
        <v>598</v>
      </c>
      <c r="I50" s="141">
        <f>SUMIFS(F48:F62, C48:C62,H50)</f>
        <v>4.166666666666663E-2</v>
      </c>
    </row>
    <row r="51" spans="1:9">
      <c r="A51" s="346"/>
      <c r="B51" s="140" t="s">
        <v>1162</v>
      </c>
      <c r="C51" s="140" t="s">
        <v>602</v>
      </c>
      <c r="D51" s="141">
        <v>0.45833333333333331</v>
      </c>
      <c r="E51" s="141">
        <v>0.46875</v>
      </c>
      <c r="F51" s="141">
        <f>E51-D51</f>
        <v>1.0416666666666685E-2</v>
      </c>
      <c r="H51" s="142" t="s">
        <v>600</v>
      </c>
      <c r="I51" s="141">
        <f>SUMIFS(F48:F62, C48:C62,H51)</f>
        <v>5.208333333333337E-2</v>
      </c>
    </row>
    <row r="52" spans="1:9">
      <c r="A52" s="346"/>
      <c r="B52" s="140" t="s">
        <v>1530</v>
      </c>
      <c r="C52" s="140" t="s">
        <v>600</v>
      </c>
      <c r="D52" s="141">
        <v>0.46875</v>
      </c>
      <c r="E52" s="141">
        <v>0.52083333333333337</v>
      </c>
      <c r="F52" s="141">
        <f>E52-D52</f>
        <v>5.208333333333337E-2</v>
      </c>
      <c r="H52" s="142" t="s">
        <v>597</v>
      </c>
      <c r="I52" s="141">
        <f>SUMIFS(F48:F62, C48:C62,H52)</f>
        <v>2.083333333333337E-2</v>
      </c>
    </row>
    <row r="53" spans="1:9">
      <c r="A53" s="346"/>
      <c r="B53" s="140" t="s">
        <v>1531</v>
      </c>
      <c r="C53" s="140" t="s">
        <v>594</v>
      </c>
      <c r="D53" s="141">
        <v>0.52083333333333337</v>
      </c>
      <c r="E53" s="141">
        <v>0.54166666666666663</v>
      </c>
      <c r="F53" s="141">
        <f>E53-D53</f>
        <v>2.0833333333333259E-2</v>
      </c>
      <c r="H53" s="142" t="s">
        <v>604</v>
      </c>
      <c r="I53" s="141">
        <f>SUMIFS(F48:F62, C48:C62,H53)</f>
        <v>0</v>
      </c>
    </row>
    <row r="54" spans="1:9">
      <c r="A54" s="346"/>
      <c r="B54" s="165" t="s">
        <v>655</v>
      </c>
      <c r="C54" s="140" t="s">
        <v>602</v>
      </c>
      <c r="D54" s="141">
        <v>0.54166666666666663</v>
      </c>
      <c r="E54" s="141">
        <v>0.5625</v>
      </c>
      <c r="F54" s="141">
        <f>E54-D54</f>
        <v>2.083333333333337E-2</v>
      </c>
      <c r="H54" s="142" t="s">
        <v>602</v>
      </c>
      <c r="I54" s="141">
        <f>SUMIFS(F48:F62, C48:C62,H54)</f>
        <v>3.1250000000000056E-2</v>
      </c>
    </row>
    <row r="55" spans="1:9">
      <c r="A55" s="346"/>
      <c r="B55" s="165" t="s">
        <v>1532</v>
      </c>
      <c r="C55" s="140" t="s">
        <v>594</v>
      </c>
      <c r="D55" s="141">
        <v>0.5625</v>
      </c>
      <c r="E55" s="141">
        <v>0.625</v>
      </c>
      <c r="F55" s="141">
        <f>E55-D55</f>
        <v>6.25E-2</v>
      </c>
      <c r="H55" s="138" t="s">
        <v>608</v>
      </c>
      <c r="I55" s="139">
        <f>SUM(I49:I54)</f>
        <v>0.39583333333333331</v>
      </c>
    </row>
    <row r="56" spans="1:9">
      <c r="A56" s="346"/>
      <c r="B56" t="s">
        <v>1533</v>
      </c>
      <c r="C56" s="140" t="s">
        <v>594</v>
      </c>
      <c r="D56" s="141">
        <v>0.625</v>
      </c>
      <c r="E56" s="141">
        <v>0.6875</v>
      </c>
      <c r="F56" s="141">
        <f>E56-D56</f>
        <v>6.25E-2</v>
      </c>
      <c r="I56" s="143"/>
    </row>
    <row r="57" spans="1:9">
      <c r="A57" s="346"/>
      <c r="B57" s="140" t="s">
        <v>719</v>
      </c>
      <c r="C57" s="140" t="s">
        <v>597</v>
      </c>
      <c r="D57" s="141">
        <v>0.6875</v>
      </c>
      <c r="E57" s="141">
        <v>0.70833333333333337</v>
      </c>
      <c r="F57" s="141">
        <f>E57-D57</f>
        <v>2.083333333333337E-2</v>
      </c>
      <c r="I57" s="143"/>
    </row>
    <row r="58" spans="1:9">
      <c r="A58" s="346"/>
      <c r="B58" s="140" t="s">
        <v>1534</v>
      </c>
      <c r="C58" s="140" t="s">
        <v>594</v>
      </c>
      <c r="D58" s="141">
        <v>0.70833333333333337</v>
      </c>
      <c r="E58" s="141">
        <v>0.75</v>
      </c>
      <c r="F58" s="141">
        <f>E58-D58</f>
        <v>4.166666666666663E-2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1502</v>
      </c>
      <c r="C63" s="184" t="s">
        <v>600</v>
      </c>
      <c r="D63" s="185">
        <v>0.38541666666666669</v>
      </c>
      <c r="E63" s="185">
        <v>0.39583333333333331</v>
      </c>
      <c r="F63" s="186">
        <f>E63-D63</f>
        <v>1.041666666666663E-2</v>
      </c>
      <c r="H63" s="139" t="s">
        <v>595</v>
      </c>
      <c r="I63" s="139" t="s">
        <v>596</v>
      </c>
    </row>
    <row r="64" spans="1:9">
      <c r="A64" s="359"/>
      <c r="B64" s="144" t="s">
        <v>676</v>
      </c>
      <c r="C64" s="140" t="s">
        <v>600</v>
      </c>
      <c r="D64" s="141">
        <v>0.3972222222222222</v>
      </c>
      <c r="E64" s="141">
        <v>0.4375</v>
      </c>
      <c r="F64" s="187">
        <f>E64-D64</f>
        <v>4.0277777777777801E-2</v>
      </c>
      <c r="H64" s="142" t="s">
        <v>594</v>
      </c>
      <c r="I64" s="141">
        <f>SUMIFS(F63:F78, C63:C78,H64)</f>
        <v>0.29166666666666669</v>
      </c>
    </row>
    <row r="65" spans="1:9">
      <c r="A65" s="360"/>
      <c r="B65" s="162" t="s">
        <v>1535</v>
      </c>
      <c r="C65" s="163" t="s">
        <v>594</v>
      </c>
      <c r="D65" s="141">
        <v>0.4375</v>
      </c>
      <c r="E65" s="141">
        <v>0.54166666666666663</v>
      </c>
      <c r="F65" s="187">
        <f>E65-D65</f>
        <v>0.10416666666666663</v>
      </c>
      <c r="H65" s="142" t="s">
        <v>598</v>
      </c>
      <c r="I65" s="141">
        <f>SUMIFS(F63:F78, C63:C78,H65)</f>
        <v>0</v>
      </c>
    </row>
    <row r="66" spans="1:9">
      <c r="A66" s="359"/>
      <c r="B66" s="45" t="s">
        <v>1536</v>
      </c>
      <c r="C66" s="140" t="s">
        <v>594</v>
      </c>
      <c r="D66" s="141">
        <v>0.54166666666666663</v>
      </c>
      <c r="E66" s="141">
        <v>0.58333333333333337</v>
      </c>
      <c r="F66" s="187">
        <f>E66-D66</f>
        <v>4.1666666666666741E-2</v>
      </c>
      <c r="H66" s="142" t="s">
        <v>600</v>
      </c>
      <c r="I66" s="141">
        <f>SUMIFS(F63:F78, C63:C78,H66)</f>
        <v>5.0694444444444431E-2</v>
      </c>
    </row>
    <row r="67" spans="1:9">
      <c r="A67" s="359"/>
      <c r="B67" s="140" t="s">
        <v>655</v>
      </c>
      <c r="C67" s="140" t="s">
        <v>602</v>
      </c>
      <c r="D67" s="141">
        <v>0.58333333333333337</v>
      </c>
      <c r="E67" s="141">
        <v>0.625</v>
      </c>
      <c r="F67" s="187">
        <f>E67-D67</f>
        <v>4.166666666666663E-2</v>
      </c>
      <c r="H67" s="142" t="s">
        <v>597</v>
      </c>
      <c r="I67" s="141">
        <f>SUMIFS(F63:F78, C63:C78,H67)</f>
        <v>3.9583333333333373E-2</v>
      </c>
    </row>
    <row r="68" spans="1:9">
      <c r="A68" s="359"/>
      <c r="B68" s="140" t="s">
        <v>1537</v>
      </c>
      <c r="C68" s="140" t="s">
        <v>594</v>
      </c>
      <c r="D68" s="189">
        <v>0.625</v>
      </c>
      <c r="E68" s="189">
        <v>0.64583333333333337</v>
      </c>
      <c r="F68" s="187">
        <f>E68-D68</f>
        <v>2.083333333333337E-2</v>
      </c>
      <c r="H68" s="142" t="s">
        <v>604</v>
      </c>
      <c r="I68" s="141">
        <f>SUMIFS(F63:F78, C63:C78,H68)</f>
        <v>0</v>
      </c>
    </row>
    <row r="69" spans="1:9">
      <c r="A69" s="359"/>
      <c r="B69" s="140" t="s">
        <v>1538</v>
      </c>
      <c r="C69" s="140" t="s">
        <v>594</v>
      </c>
      <c r="D69" s="141">
        <v>0.64583333333333337</v>
      </c>
      <c r="E69" s="141">
        <v>0.6875</v>
      </c>
      <c r="F69" s="187">
        <f>E69-D69</f>
        <v>4.166666666666663E-2</v>
      </c>
      <c r="H69" s="142" t="s">
        <v>602</v>
      </c>
      <c r="I69" s="141">
        <f>SUMIFS(F63:F78, C63:C78,H69)</f>
        <v>4.166666666666663E-2</v>
      </c>
    </row>
    <row r="70" spans="1:9">
      <c r="A70" s="359"/>
      <c r="B70" s="140" t="s">
        <v>719</v>
      </c>
      <c r="C70" s="140" t="s">
        <v>597</v>
      </c>
      <c r="D70" s="141">
        <v>0.6875</v>
      </c>
      <c r="E70" s="141">
        <v>0.70833333333333337</v>
      </c>
      <c r="F70" s="187">
        <f>E70-D70</f>
        <v>2.083333333333337E-2</v>
      </c>
      <c r="H70" s="138" t="s">
        <v>608</v>
      </c>
      <c r="I70" s="139">
        <f>SUM(I64:I69)</f>
        <v>0.4236111111111111</v>
      </c>
    </row>
    <row r="71" spans="1:9">
      <c r="A71" s="359"/>
      <c r="B71" s="140" t="s">
        <v>1539</v>
      </c>
      <c r="C71" s="140" t="s">
        <v>597</v>
      </c>
      <c r="D71" s="145">
        <v>0.70833333333333337</v>
      </c>
      <c r="E71" s="145">
        <v>0.7270833333333333</v>
      </c>
      <c r="F71" s="187">
        <v>1.8749999999999999E-2</v>
      </c>
      <c r="H71" s="150"/>
      <c r="I71" s="149"/>
    </row>
    <row r="72" spans="1:9">
      <c r="A72" s="359"/>
      <c r="B72" s="140" t="s">
        <v>1540</v>
      </c>
      <c r="C72" s="140" t="s">
        <v>594</v>
      </c>
      <c r="D72" s="189">
        <v>0.79166666666666663</v>
      </c>
      <c r="E72" s="189">
        <v>0.875</v>
      </c>
      <c r="F72" s="187">
        <v>8.3333333333333329E-2</v>
      </c>
      <c r="I72" s="143"/>
    </row>
    <row r="73" spans="1:9">
      <c r="A73" s="359"/>
      <c r="B73" s="140"/>
      <c r="C73" s="140"/>
      <c r="D73" s="141"/>
      <c r="E73" s="141"/>
      <c r="F73" s="187"/>
      <c r="I73" s="143"/>
    </row>
    <row r="74" spans="1:9">
      <c r="A74" s="359"/>
      <c r="B74" s="140"/>
      <c r="C74" s="140"/>
      <c r="D74" s="141"/>
      <c r="E74" s="141"/>
      <c r="F74" s="187"/>
    </row>
    <row r="75" spans="1:9">
      <c r="A75" s="359"/>
      <c r="B75" s="140"/>
      <c r="C75" s="140"/>
      <c r="D75" s="189"/>
      <c r="E75" s="189"/>
      <c r="F75" s="187"/>
    </row>
    <row r="76" spans="1:9">
      <c r="A76" s="359"/>
      <c r="B76" s="140"/>
      <c r="C76" s="140"/>
      <c r="D76" s="141"/>
      <c r="E76" s="141"/>
      <c r="F76" s="187"/>
    </row>
    <row r="77" spans="1:9">
      <c r="A77" s="359"/>
      <c r="B77" s="140"/>
      <c r="C77" s="140"/>
      <c r="D77" s="141"/>
      <c r="E77" s="141"/>
      <c r="F77" s="187"/>
    </row>
    <row r="78" spans="1:9">
      <c r="A78" s="361"/>
      <c r="B78" s="188"/>
      <c r="C78" s="188"/>
      <c r="D78" s="189"/>
      <c r="E78" s="189"/>
      <c r="F78" s="190"/>
    </row>
    <row r="79" spans="1:9">
      <c r="A79" s="358" t="s">
        <v>28</v>
      </c>
      <c r="B79" s="146" t="s">
        <v>676</v>
      </c>
      <c r="C79" s="188" t="s">
        <v>600</v>
      </c>
      <c r="D79" s="147">
        <v>0.39583333333333331</v>
      </c>
      <c r="E79" s="147">
        <v>0.4375</v>
      </c>
      <c r="F79" s="147">
        <f>E79-D79</f>
        <v>4.1666666666666685E-2</v>
      </c>
      <c r="H79" s="139" t="s">
        <v>595</v>
      </c>
      <c r="I79" s="139" t="s">
        <v>596</v>
      </c>
    </row>
    <row r="80" spans="1:9">
      <c r="A80" s="359"/>
      <c r="B80" s="140" t="s">
        <v>638</v>
      </c>
      <c r="C80" s="188" t="s">
        <v>602</v>
      </c>
      <c r="D80" s="141">
        <v>0.4375</v>
      </c>
      <c r="E80" s="141">
        <v>0.45763888888888887</v>
      </c>
      <c r="F80" s="141">
        <f>E80-D80</f>
        <v>2.0138888888888873E-2</v>
      </c>
      <c r="H80" s="142" t="s">
        <v>594</v>
      </c>
      <c r="I80" s="141">
        <f>SUMIFS(F79:F93, C79:C93,H80)</f>
        <v>4.2652777777777775</v>
      </c>
    </row>
    <row r="81" spans="1:9">
      <c r="A81" s="360"/>
      <c r="B81" s="140" t="s">
        <v>1541</v>
      </c>
      <c r="C81" s="188" t="s">
        <v>594</v>
      </c>
      <c r="D81" s="141">
        <v>0.45833333333333331</v>
      </c>
      <c r="E81" s="141">
        <v>4.541666666666667</v>
      </c>
      <c r="F81" s="141">
        <f>E81-D81</f>
        <v>4.0833333333333339</v>
      </c>
      <c r="H81" s="142" t="s">
        <v>598</v>
      </c>
      <c r="I81" s="141">
        <f>SUMIFS(F79:F93, C79:C93,H81)</f>
        <v>0</v>
      </c>
    </row>
    <row r="82" spans="1:9">
      <c r="A82" s="359"/>
      <c r="B82" s="140" t="s">
        <v>655</v>
      </c>
      <c r="C82" s="188" t="s">
        <v>602</v>
      </c>
      <c r="D82" s="141">
        <v>0.54236111111111118</v>
      </c>
      <c r="E82" s="141">
        <v>0.58333333333333337</v>
      </c>
      <c r="F82" s="141">
        <f>E82-D82</f>
        <v>4.0972222222222188E-2</v>
      </c>
      <c r="H82" s="142" t="s">
        <v>600</v>
      </c>
      <c r="I82" s="141">
        <f>SUMIFS(F79:F93, C79:C93,H82)</f>
        <v>4.1666666666666685E-2</v>
      </c>
    </row>
    <row r="83" spans="1:9">
      <c r="A83" s="359"/>
      <c r="B83" s="140" t="s">
        <v>1542</v>
      </c>
      <c r="C83" s="188" t="s">
        <v>594</v>
      </c>
      <c r="D83" s="141">
        <v>0.58402777777777781</v>
      </c>
      <c r="E83" s="141">
        <v>0.625</v>
      </c>
      <c r="F83" s="141">
        <f>E83-D83</f>
        <v>4.0972222222222188E-2</v>
      </c>
      <c r="H83" s="142" t="s">
        <v>597</v>
      </c>
      <c r="I83" s="141">
        <f>SUMIFS(F79:F93, C79:C93,H83)</f>
        <v>3.8888888888888862E-2</v>
      </c>
    </row>
    <row r="84" spans="1:9">
      <c r="A84" s="359"/>
      <c r="B84" s="140" t="s">
        <v>1543</v>
      </c>
      <c r="C84" s="140" t="s">
        <v>594</v>
      </c>
      <c r="D84" s="141">
        <v>0.62569444444444444</v>
      </c>
      <c r="E84" s="141">
        <v>0.68680555555555556</v>
      </c>
      <c r="F84" s="141">
        <f>E84-D84</f>
        <v>6.1111111111111116E-2</v>
      </c>
      <c r="H84" s="142" t="s">
        <v>604</v>
      </c>
      <c r="I84" s="141">
        <f>SUMIFS(F79:F93, C79:C93,H84)</f>
        <v>0</v>
      </c>
    </row>
    <row r="85" spans="1:9">
      <c r="A85" s="359"/>
      <c r="B85" s="140" t="s">
        <v>947</v>
      </c>
      <c r="C85" s="140" t="s">
        <v>597</v>
      </c>
      <c r="D85" s="141">
        <v>0.6875</v>
      </c>
      <c r="E85" s="141">
        <v>0.70833333333333337</v>
      </c>
      <c r="F85" s="141">
        <f>E85-D85</f>
        <v>2.083333333333337E-2</v>
      </c>
      <c r="H85" s="142" t="s">
        <v>602</v>
      </c>
      <c r="I85" s="141">
        <f>SUMIFS(F79:F93, C79:C93,H85)</f>
        <v>6.1111111111111061E-2</v>
      </c>
    </row>
    <row r="86" spans="1:9">
      <c r="A86" s="359"/>
      <c r="B86" s="140" t="s">
        <v>1544</v>
      </c>
      <c r="C86" s="140" t="s">
        <v>597</v>
      </c>
      <c r="D86" s="141">
        <v>0.70833333333333337</v>
      </c>
      <c r="E86" s="141">
        <v>0.72638888888888886</v>
      </c>
      <c r="F86" s="141">
        <f>E86-D86</f>
        <v>1.8055555555555491E-2</v>
      </c>
      <c r="H86" s="138" t="s">
        <v>608</v>
      </c>
      <c r="I86" s="139">
        <f>SUM(I80:I85)</f>
        <v>4.4069444444444441</v>
      </c>
    </row>
    <row r="87" spans="1:9">
      <c r="A87" s="359"/>
      <c r="B87" s="140" t="s">
        <v>1545</v>
      </c>
      <c r="C87" s="188" t="s">
        <v>594</v>
      </c>
      <c r="D87" s="141">
        <v>0.81736111111111109</v>
      </c>
      <c r="E87" s="141">
        <v>0.89722222222222225</v>
      </c>
      <c r="F87" s="141">
        <f>E87-D87</f>
        <v>7.986111111111116E-2</v>
      </c>
      <c r="I87" s="143"/>
    </row>
    <row r="88" spans="1:9">
      <c r="A88" s="359"/>
      <c r="B88" s="140"/>
      <c r="C88" s="188" t="s">
        <v>594</v>
      </c>
      <c r="D88" s="141"/>
      <c r="E88" s="141"/>
      <c r="F88" s="141">
        <f>E88-D88</f>
        <v>0</v>
      </c>
      <c r="I88" s="143"/>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59"/>
      <c r="B92" s="140"/>
      <c r="C92" s="188" t="s">
        <v>594</v>
      </c>
      <c r="D92" s="141"/>
      <c r="E92" s="141"/>
      <c r="F92" s="141">
        <f>E92-D92</f>
        <v>0</v>
      </c>
    </row>
    <row r="93" spans="1:9">
      <c r="A93" s="361"/>
      <c r="B93" s="140"/>
      <c r="C93" s="188" t="s">
        <v>594</v>
      </c>
      <c r="D93" s="141"/>
      <c r="E93" s="141"/>
      <c r="F93" s="141">
        <f>E93-D93</f>
        <v>0</v>
      </c>
    </row>
    <row r="94" spans="1:9">
      <c r="A94" s="346" t="s">
        <v>661</v>
      </c>
      <c r="B94" s="140"/>
      <c r="C94" s="140" t="s">
        <v>597</v>
      </c>
      <c r="D94" s="141"/>
      <c r="E94" s="141"/>
      <c r="F94" s="141">
        <f>E94-D94</f>
        <v>0</v>
      </c>
      <c r="H94" s="139" t="s">
        <v>595</v>
      </c>
      <c r="I94" s="139" t="s">
        <v>596</v>
      </c>
    </row>
    <row r="95" spans="1:9">
      <c r="A95" s="346"/>
      <c r="B95" s="140" t="s">
        <v>1510</v>
      </c>
      <c r="C95" s="140" t="s">
        <v>594</v>
      </c>
      <c r="D95" s="141">
        <v>0.39583333333333331</v>
      </c>
      <c r="E95" s="141">
        <v>0.47916666666666669</v>
      </c>
      <c r="F95" s="141">
        <f>E95-D95</f>
        <v>8.333333333333337E-2</v>
      </c>
      <c r="H95" s="142" t="s">
        <v>594</v>
      </c>
      <c r="I95" s="141">
        <f>SUMIFS(F94:F108, C94:C108,H95)</f>
        <v>0.3055555555555558</v>
      </c>
    </row>
    <row r="96" spans="1:9">
      <c r="A96" s="346"/>
      <c r="B96" s="140" t="s">
        <v>1511</v>
      </c>
      <c r="C96" s="140" t="s">
        <v>598</v>
      </c>
      <c r="D96" s="141">
        <v>0.48958333333333331</v>
      </c>
      <c r="E96" s="141">
        <v>0.5625</v>
      </c>
      <c r="F96" s="141">
        <f>E96-D96</f>
        <v>7.2916666666666685E-2</v>
      </c>
      <c r="H96" s="142" t="s">
        <v>598</v>
      </c>
      <c r="I96" s="141">
        <f>SUMIFS(F94:F108, C94:C108,H96)</f>
        <v>0.21180555555555552</v>
      </c>
    </row>
    <row r="97" spans="1:9">
      <c r="A97" s="346"/>
      <c r="B97" s="140" t="s">
        <v>1512</v>
      </c>
      <c r="C97" s="140" t="s">
        <v>602</v>
      </c>
      <c r="D97" s="141">
        <v>0.5625</v>
      </c>
      <c r="E97" s="141">
        <v>0.58333333333333337</v>
      </c>
      <c r="F97" s="141">
        <f>E97-D97</f>
        <v>2.083333333333337E-2</v>
      </c>
      <c r="H97" s="142" t="s">
        <v>600</v>
      </c>
      <c r="I97" s="141">
        <f>SUMIFS(F94:F108, C94:C108,H97)</f>
        <v>0</v>
      </c>
    </row>
    <row r="98" spans="1:9">
      <c r="A98" s="346"/>
      <c r="B98" s="140" t="s">
        <v>1513</v>
      </c>
      <c r="C98" s="140" t="s">
        <v>598</v>
      </c>
      <c r="D98" s="141">
        <v>0.59027777777777779</v>
      </c>
      <c r="E98" s="141">
        <v>0.72916666666666663</v>
      </c>
      <c r="F98" s="141">
        <f>E98-D98</f>
        <v>0.13888888888888884</v>
      </c>
      <c r="H98" s="142" t="s">
        <v>597</v>
      </c>
      <c r="I98" s="141">
        <f>SUMIFS(F94:F108, C94:C108,H98)</f>
        <v>1.041666666666663E-2</v>
      </c>
    </row>
    <row r="99" spans="1:9">
      <c r="A99" s="346"/>
      <c r="C99" s="140" t="s">
        <v>602</v>
      </c>
      <c r="D99" s="141">
        <v>0.49374999999999997</v>
      </c>
      <c r="E99" s="141">
        <v>0.50694444444444442</v>
      </c>
      <c r="F99" s="141">
        <f>E99-D99</f>
        <v>1.3194444444444453E-2</v>
      </c>
      <c r="H99" s="142" t="s">
        <v>604</v>
      </c>
      <c r="I99" s="141">
        <f>SUMIFS(F94:F108, C94:C108,H99)</f>
        <v>2.4305555555555469E-2</v>
      </c>
    </row>
    <row r="100" spans="1:9">
      <c r="A100" s="346"/>
      <c r="B100" s="165"/>
      <c r="C100" s="140" t="s">
        <v>594</v>
      </c>
      <c r="D100" s="141">
        <v>0.50694444444444442</v>
      </c>
      <c r="E100" s="141">
        <v>0.58333333333333337</v>
      </c>
      <c r="F100" s="141">
        <f>E100-D100</f>
        <v>7.6388888888888951E-2</v>
      </c>
      <c r="H100" s="142" t="s">
        <v>602</v>
      </c>
      <c r="I100" s="141">
        <f>SUMIFS(F94:F108, C94:C108,H100)</f>
        <v>6.5277777777777712E-2</v>
      </c>
    </row>
    <row r="101" spans="1:9">
      <c r="A101" s="346"/>
      <c r="B101" s="140"/>
      <c r="C101" s="140" t="s">
        <v>602</v>
      </c>
      <c r="D101" s="141">
        <v>0.58333333333333337</v>
      </c>
      <c r="E101" s="141">
        <v>0.60416666666666663</v>
      </c>
      <c r="F101" s="141">
        <f>E101-D101</f>
        <v>2.0833333333333259E-2</v>
      </c>
      <c r="H101" s="138" t="s">
        <v>608</v>
      </c>
      <c r="I101" s="139">
        <f>SUM(I95:I100)</f>
        <v>0.61736111111111125</v>
      </c>
    </row>
    <row r="102" spans="1:9">
      <c r="A102" s="346"/>
      <c r="B102" s="140"/>
      <c r="C102" s="140" t="s">
        <v>594</v>
      </c>
      <c r="D102" s="141">
        <v>0.60416666666666663</v>
      </c>
      <c r="E102" s="141">
        <v>0.69097222222222221</v>
      </c>
      <c r="F102" s="141">
        <f>E102-D102</f>
        <v>8.680555555555558E-2</v>
      </c>
      <c r="I102" s="143"/>
    </row>
    <row r="103" spans="1:9">
      <c r="A103" s="346"/>
      <c r="C103" s="140" t="s">
        <v>604</v>
      </c>
      <c r="D103" s="141">
        <v>0.69444444444444453</v>
      </c>
      <c r="E103" s="141">
        <v>0.71875</v>
      </c>
      <c r="F103" s="141">
        <f>E103-D103</f>
        <v>2.4305555555555469E-2</v>
      </c>
      <c r="I103" s="143"/>
    </row>
    <row r="104" spans="1:9">
      <c r="A104" s="346"/>
      <c r="C104" s="140" t="s">
        <v>602</v>
      </c>
      <c r="D104" s="141">
        <v>0.72222222222222221</v>
      </c>
      <c r="E104" s="141">
        <v>0.73263888888888884</v>
      </c>
      <c r="F104" s="141">
        <f>E104-D104</f>
        <v>1.041666666666663E-2</v>
      </c>
    </row>
    <row r="105" spans="1:9">
      <c r="A105" s="346"/>
      <c r="B105" s="140"/>
      <c r="C105" s="140" t="s">
        <v>597</v>
      </c>
      <c r="D105" s="141">
        <v>0.73263888888888884</v>
      </c>
      <c r="E105" s="141">
        <v>0.74305555555555547</v>
      </c>
      <c r="F105" s="141">
        <f>E105-D105</f>
        <v>1.041666666666663E-2</v>
      </c>
    </row>
    <row r="106" spans="1:9">
      <c r="A106" s="346"/>
      <c r="B106" s="140"/>
      <c r="C106" s="140" t="s">
        <v>594</v>
      </c>
      <c r="D106" s="141">
        <v>0.74305555555555547</v>
      </c>
      <c r="E106" s="141">
        <v>0.80208333333333337</v>
      </c>
      <c r="F106" s="141">
        <f>E106-D106</f>
        <v>5.9027777777777901E-2</v>
      </c>
    </row>
    <row r="107" spans="1:9">
      <c r="A107" s="346"/>
      <c r="B107" s="140"/>
      <c r="C107" s="140" t="s">
        <v>594</v>
      </c>
      <c r="D107" s="141"/>
      <c r="E107" s="141"/>
      <c r="F107" s="141">
        <f>E107-D107</f>
        <v>0</v>
      </c>
    </row>
    <row r="108" spans="1:9">
      <c r="A108" s="346"/>
      <c r="B108" s="161"/>
      <c r="C108" s="140" t="s">
        <v>598</v>
      </c>
      <c r="D108" s="141"/>
      <c r="E108" s="141"/>
      <c r="F108" s="141">
        <f>E108-D108</f>
        <v>0</v>
      </c>
    </row>
    <row r="109" spans="1:9">
      <c r="A109" s="346" t="s">
        <v>671</v>
      </c>
      <c r="B109" s="140" t="s">
        <v>631</v>
      </c>
      <c r="C109" s="140" t="s">
        <v>600</v>
      </c>
      <c r="D109" s="147">
        <v>0.39583333333333331</v>
      </c>
      <c r="E109" s="147">
        <v>0.4375</v>
      </c>
      <c r="F109" s="147">
        <f t="shared" ref="F109:F120" si="0">E109-D109</f>
        <v>4.1666666666666685E-2</v>
      </c>
      <c r="H109" s="139" t="s">
        <v>595</v>
      </c>
      <c r="I109" s="139" t="s">
        <v>596</v>
      </c>
    </row>
    <row r="110" spans="1:9">
      <c r="A110" s="346"/>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46"/>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46"/>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46"/>
      <c r="B113" s="140" t="s">
        <v>655</v>
      </c>
      <c r="C113" s="140" t="s">
        <v>602</v>
      </c>
      <c r="D113" s="141">
        <v>0.625</v>
      </c>
      <c r="E113" s="141">
        <v>0.65625</v>
      </c>
      <c r="F113" s="147">
        <f t="shared" si="0"/>
        <v>3.125E-2</v>
      </c>
      <c r="H113" s="142" t="s">
        <v>597</v>
      </c>
      <c r="I113" s="141">
        <f>SUMIFS(F109:F123, C109:C123,H113)</f>
        <v>0</v>
      </c>
    </row>
    <row r="114" spans="1:9">
      <c r="A114" s="346"/>
      <c r="B114" s="165" t="s">
        <v>1482</v>
      </c>
      <c r="C114" s="140" t="s">
        <v>594</v>
      </c>
      <c r="D114" s="141">
        <v>0.65625</v>
      </c>
      <c r="E114" s="141">
        <v>0.70833333333333337</v>
      </c>
      <c r="F114" s="147">
        <f t="shared" si="0"/>
        <v>5.208333333333337E-2</v>
      </c>
      <c r="H114" s="142" t="s">
        <v>604</v>
      </c>
      <c r="I114" s="141">
        <f>SUMIFS(F109:F123, C109:C123,H114)</f>
        <v>0</v>
      </c>
    </row>
    <row r="115" spans="1:9">
      <c r="A115" s="346"/>
      <c r="B115" t="s">
        <v>1483</v>
      </c>
      <c r="C115" s="140" t="s">
        <v>598</v>
      </c>
      <c r="D115" s="141">
        <v>0.70833333333333337</v>
      </c>
      <c r="E115" s="141">
        <v>0.76041666666666663</v>
      </c>
      <c r="F115" s="147">
        <f t="shared" si="0"/>
        <v>5.2083333333333259E-2</v>
      </c>
      <c r="H115" s="142" t="s">
        <v>602</v>
      </c>
      <c r="I115" s="141">
        <f>SUMIFS(F109:F123, C109:C123,H115)</f>
        <v>3.125E-2</v>
      </c>
    </row>
    <row r="116" spans="1:9">
      <c r="A116" s="346"/>
      <c r="B116" s="140"/>
      <c r="C116" s="140"/>
      <c r="D116" s="141">
        <v>0.58333333333333337</v>
      </c>
      <c r="E116" s="141">
        <v>0.65277777777777779</v>
      </c>
      <c r="F116" s="147">
        <f t="shared" si="0"/>
        <v>6.944444444444442E-2</v>
      </c>
      <c r="H116" s="138" t="s">
        <v>608</v>
      </c>
      <c r="I116" s="139">
        <f>SUM(I110:I115)</f>
        <v>0.36458333333333331</v>
      </c>
    </row>
    <row r="117" spans="1:9">
      <c r="A117" s="346"/>
      <c r="B117" s="140"/>
      <c r="C117" s="140"/>
      <c r="D117" s="141">
        <v>0.65277777777777779</v>
      </c>
      <c r="E117" s="141">
        <v>0.66666666666666663</v>
      </c>
      <c r="F117" s="147">
        <f t="shared" si="0"/>
        <v>1.388888888888884E-2</v>
      </c>
      <c r="I117" s="143"/>
    </row>
    <row r="118" spans="1:9">
      <c r="A118" s="346"/>
      <c r="B118" s="140"/>
      <c r="C118" s="140"/>
      <c r="D118" s="141">
        <v>0.66666666666666663</v>
      </c>
      <c r="E118" s="141">
        <v>0.70833333333333337</v>
      </c>
      <c r="F118" s="147">
        <f t="shared" si="0"/>
        <v>4.1666666666666741E-2</v>
      </c>
      <c r="I118" s="143"/>
    </row>
    <row r="119" spans="1:9">
      <c r="A119" s="346"/>
      <c r="B119" s="140"/>
      <c r="C119" s="140"/>
      <c r="D119" s="141">
        <v>0.70833333333333337</v>
      </c>
      <c r="E119" s="141">
        <v>0.71875</v>
      </c>
      <c r="F119" s="147">
        <f t="shared" si="0"/>
        <v>1.041666666666663E-2</v>
      </c>
    </row>
    <row r="120" spans="1:9">
      <c r="A120" s="346"/>
      <c r="B120" s="140"/>
      <c r="C120" s="140"/>
      <c r="D120" s="141">
        <v>0.71875</v>
      </c>
      <c r="E120" s="141">
        <v>0.77777777777777779</v>
      </c>
      <c r="F120" s="180">
        <f t="shared" si="0"/>
        <v>5.902777777777779E-2</v>
      </c>
    </row>
    <row r="121" spans="1:9">
      <c r="A121" s="346"/>
      <c r="B121" s="140"/>
      <c r="C121" s="140"/>
      <c r="D121" s="141">
        <v>0.77777777777777779</v>
      </c>
      <c r="E121" s="182">
        <v>0.78472222222222221</v>
      </c>
      <c r="F121" s="155">
        <f>E121-D121</f>
        <v>6.9444444444444198E-3</v>
      </c>
    </row>
    <row r="122" spans="1:9">
      <c r="A122" s="346"/>
      <c r="B122" s="140"/>
      <c r="C122" s="140"/>
      <c r="D122" s="141">
        <v>0.78472222222222221</v>
      </c>
      <c r="E122" s="182">
        <v>0.81597222222222221</v>
      </c>
      <c r="F122" s="155">
        <f>E122-D122</f>
        <v>3.125E-2</v>
      </c>
    </row>
    <row r="123" spans="1:9">
      <c r="A123" s="347"/>
      <c r="B123" s="144"/>
      <c r="C123" s="144"/>
      <c r="D123" s="145">
        <v>0.81944444444444453</v>
      </c>
      <c r="E123" s="183">
        <v>0.88194444444444453</v>
      </c>
      <c r="F123" s="157">
        <f>E123-D123</f>
        <v>6.25E-2</v>
      </c>
    </row>
    <row r="124" spans="1:9">
      <c r="A124" s="355" t="s">
        <v>16</v>
      </c>
      <c r="B124" s="140" t="s">
        <v>676</v>
      </c>
      <c r="C124" s="140" t="s">
        <v>600</v>
      </c>
      <c r="D124" s="141">
        <v>0.39583333333333331</v>
      </c>
      <c r="E124" s="141">
        <v>0.44097222222222227</v>
      </c>
      <c r="F124" s="181">
        <f>E124-D124</f>
        <v>4.5138888888888951E-2</v>
      </c>
      <c r="H124" s="149" t="s">
        <v>595</v>
      </c>
      <c r="I124" s="149" t="s">
        <v>596</v>
      </c>
    </row>
    <row r="125" spans="1:9">
      <c r="A125" s="356"/>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56"/>
      <c r="B126" s="140" t="s">
        <v>1485</v>
      </c>
      <c r="C126" s="140" t="s">
        <v>594</v>
      </c>
      <c r="D126" s="141">
        <v>0.46875</v>
      </c>
      <c r="E126" s="141">
        <v>0.55208333333333337</v>
      </c>
      <c r="F126" s="159">
        <f>E126-D126</f>
        <v>8.333333333333337E-2</v>
      </c>
      <c r="H126" s="114" t="s">
        <v>598</v>
      </c>
      <c r="I126" s="143">
        <f>SUMIFS(F124:F138, C124:C138,H126)</f>
        <v>0.21180555555555547</v>
      </c>
    </row>
    <row r="127" spans="1:9">
      <c r="A127" s="356"/>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56"/>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56"/>
      <c r="B129" s="140" t="s">
        <v>1319</v>
      </c>
      <c r="C129" s="140" t="s">
        <v>598</v>
      </c>
      <c r="D129" s="141">
        <v>0.65277777777777779</v>
      </c>
      <c r="E129" s="141">
        <v>0.74305555555555547</v>
      </c>
      <c r="F129" s="159">
        <f>E129-D129</f>
        <v>9.0277777777777679E-2</v>
      </c>
      <c r="H129" s="114" t="s">
        <v>604</v>
      </c>
      <c r="I129" s="143">
        <f>SUMIFS(F124:F138, C124:C138,H129)</f>
        <v>0</v>
      </c>
    </row>
    <row r="130" spans="1:9">
      <c r="A130" s="356"/>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56"/>
      <c r="B131" s="140" t="s">
        <v>1441</v>
      </c>
      <c r="C131" s="140" t="s">
        <v>598</v>
      </c>
      <c r="D131" s="155">
        <v>0.91666666666666663</v>
      </c>
      <c r="E131" s="155">
        <v>0.96875</v>
      </c>
      <c r="F131" s="159">
        <f>E131-D131</f>
        <v>5.208333333333337E-2</v>
      </c>
      <c r="H131" s="150" t="s">
        <v>608</v>
      </c>
      <c r="I131" s="149">
        <f>SUM(I125:I130)</f>
        <v>0.47083333333333321</v>
      </c>
    </row>
    <row r="132" spans="1:9">
      <c r="A132" s="356"/>
      <c r="B132" s="140"/>
      <c r="C132" s="140"/>
      <c r="D132" s="157">
        <v>0</v>
      </c>
      <c r="E132" s="157">
        <v>0</v>
      </c>
      <c r="F132" s="159">
        <f>E132-D132</f>
        <v>0</v>
      </c>
      <c r="I132" s="143"/>
    </row>
    <row r="133" spans="1:9">
      <c r="A133" s="356"/>
      <c r="B133" s="140"/>
      <c r="C133" s="140"/>
      <c r="D133" s="155">
        <v>0</v>
      </c>
      <c r="E133" s="155">
        <v>0</v>
      </c>
      <c r="F133" s="159">
        <f>E133-D133</f>
        <v>0</v>
      </c>
      <c r="I133" s="143"/>
    </row>
    <row r="134" spans="1:9">
      <c r="A134" s="356"/>
      <c r="B134" s="140"/>
      <c r="C134" s="140"/>
      <c r="D134" s="157">
        <v>0</v>
      </c>
      <c r="E134" s="157">
        <v>0</v>
      </c>
      <c r="F134" s="159">
        <f>E134-D134</f>
        <v>0</v>
      </c>
    </row>
    <row r="135" spans="1:9">
      <c r="A135" s="356"/>
      <c r="B135" s="140"/>
      <c r="C135" s="140"/>
      <c r="D135" s="155">
        <v>0</v>
      </c>
      <c r="E135" s="155">
        <v>0</v>
      </c>
      <c r="F135" s="159">
        <f>E135-D135</f>
        <v>0</v>
      </c>
    </row>
    <row r="136" spans="1:9">
      <c r="A136" s="356"/>
      <c r="B136" s="140"/>
      <c r="C136" s="140"/>
      <c r="D136" s="157">
        <v>0</v>
      </c>
      <c r="E136" s="157">
        <v>0</v>
      </c>
      <c r="F136" s="159">
        <f>E136-D136</f>
        <v>0</v>
      </c>
    </row>
    <row r="137" spans="1:9">
      <c r="A137" s="356"/>
      <c r="B137" s="140"/>
      <c r="C137" s="154"/>
      <c r="D137" s="155">
        <v>0</v>
      </c>
      <c r="E137" s="155">
        <v>0</v>
      </c>
      <c r="F137" s="159">
        <f>E137-D137</f>
        <v>0</v>
      </c>
    </row>
    <row r="138" spans="1:9">
      <c r="A138" s="357"/>
      <c r="B138" s="179"/>
      <c r="C138" s="156"/>
      <c r="D138" s="157">
        <v>0</v>
      </c>
      <c r="E138" s="157">
        <v>0</v>
      </c>
      <c r="F138" s="160">
        <f>E138-D138</f>
        <v>0</v>
      </c>
    </row>
    <row r="139" spans="1:9">
      <c r="A139" s="351" t="s">
        <v>686</v>
      </c>
      <c r="B139" s="140"/>
      <c r="C139" s="140"/>
      <c r="D139" s="141"/>
      <c r="E139" s="141"/>
      <c r="F139" s="147">
        <f>E139-D139</f>
        <v>0</v>
      </c>
      <c r="H139" s="139" t="s">
        <v>595</v>
      </c>
      <c r="I139" s="139" t="s">
        <v>596</v>
      </c>
    </row>
    <row r="140" spans="1:9">
      <c r="A140" s="346"/>
      <c r="B140" s="140"/>
      <c r="C140" s="140"/>
      <c r="D140" s="141"/>
      <c r="E140" s="141"/>
      <c r="F140" s="147">
        <f>E140-D140</f>
        <v>0</v>
      </c>
      <c r="H140" s="142" t="s">
        <v>594</v>
      </c>
      <c r="I140" s="141">
        <f>SUMIFS(F139:F153, C139:C153,H140)</f>
        <v>0</v>
      </c>
    </row>
    <row r="141" spans="1:9">
      <c r="A141" s="346"/>
      <c r="B141" s="140"/>
      <c r="C141" s="140"/>
      <c r="D141" s="141"/>
      <c r="E141" s="141"/>
      <c r="F141" s="147">
        <f>E141-D141</f>
        <v>0</v>
      </c>
      <c r="H141" s="142" t="s">
        <v>598</v>
      </c>
      <c r="I141" s="141">
        <f>SUMIFS(F139:F153, C139:C153,H141)</f>
        <v>0</v>
      </c>
    </row>
    <row r="142" spans="1:9">
      <c r="A142" s="346"/>
      <c r="B142" s="140"/>
      <c r="C142" s="140"/>
      <c r="D142" s="141"/>
      <c r="E142" s="141"/>
      <c r="F142" s="147">
        <f>E142-D142</f>
        <v>0</v>
      </c>
      <c r="H142" s="142" t="s">
        <v>600</v>
      </c>
      <c r="I142" s="141">
        <f>SUMIFS(F139:F153, C139:C153,H142)</f>
        <v>0</v>
      </c>
    </row>
    <row r="143" spans="1:9">
      <c r="A143" s="346"/>
      <c r="B143" s="140"/>
      <c r="C143" s="140"/>
      <c r="D143" s="141"/>
      <c r="E143" s="141"/>
      <c r="F143" s="147">
        <f>E143-D143</f>
        <v>0</v>
      </c>
      <c r="H143" s="142" t="s">
        <v>597</v>
      </c>
      <c r="I143" s="141">
        <f>SUMIFS(F139:F153, C139:C153,H143)</f>
        <v>0</v>
      </c>
    </row>
    <row r="144" spans="1:9">
      <c r="A144" s="346"/>
      <c r="B144" s="140" t="s">
        <v>1546</v>
      </c>
      <c r="C144" s="140"/>
      <c r="D144" s="141"/>
      <c r="E144" s="141"/>
      <c r="F144" s="147">
        <f>E144-D144</f>
        <v>0</v>
      </c>
      <c r="H144" s="142" t="s">
        <v>604</v>
      </c>
      <c r="I144" s="141">
        <f>SUMIFS(F139:F153, C139:C153,H144)</f>
        <v>0</v>
      </c>
    </row>
    <row r="145" spans="1:9">
      <c r="A145" s="346"/>
      <c r="B145" s="140"/>
      <c r="C145" s="140"/>
      <c r="D145" s="141"/>
      <c r="E145" s="141"/>
      <c r="F145" s="147">
        <f>E145-D145</f>
        <v>0</v>
      </c>
      <c r="H145" s="142" t="s">
        <v>602</v>
      </c>
      <c r="I145" s="141">
        <f>SUMIFS(F139:F153, C139:C153,H145)</f>
        <v>0</v>
      </c>
    </row>
    <row r="146" spans="1:9">
      <c r="A146" s="346"/>
      <c r="B146" s="140"/>
      <c r="C146" s="146"/>
      <c r="D146" s="141"/>
      <c r="E146" s="141"/>
      <c r="F146" s="147">
        <f>E146-D146</f>
        <v>0</v>
      </c>
      <c r="H146" s="138" t="s">
        <v>608</v>
      </c>
      <c r="I146" s="139">
        <f>SUM(I140:I145)</f>
        <v>0</v>
      </c>
    </row>
    <row r="147" spans="1:9">
      <c r="A147" s="346"/>
      <c r="B147" s="165"/>
      <c r="C147" s="146"/>
      <c r="D147" s="141"/>
      <c r="E147" s="141"/>
      <c r="F147" s="147"/>
    </row>
    <row r="148" spans="1:9">
      <c r="A148" s="346"/>
      <c r="B148" s="165"/>
      <c r="C148" s="140"/>
      <c r="D148" s="141"/>
      <c r="E148" s="141"/>
      <c r="F148" s="147"/>
    </row>
    <row r="149" spans="1:9">
      <c r="A149" s="346"/>
      <c r="B149" s="165"/>
      <c r="C149" s="140"/>
      <c r="D149" s="174"/>
      <c r="E149" s="175"/>
      <c r="F149" s="173"/>
    </row>
    <row r="150" spans="1:9">
      <c r="A150" s="346"/>
      <c r="B150" s="165"/>
      <c r="C150" s="140"/>
      <c r="D150" s="141"/>
      <c r="E150" s="141"/>
      <c r="F150" s="147"/>
    </row>
    <row r="151" spans="1:9">
      <c r="A151" s="346"/>
      <c r="B151" s="140"/>
      <c r="C151" s="140"/>
      <c r="D151" s="141"/>
      <c r="E151" s="141"/>
      <c r="F151" s="147"/>
    </row>
    <row r="152" spans="1:9">
      <c r="A152" s="346"/>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30" priority="38" operator="greaterThan">
      <formula>0.25</formula>
    </cfRule>
    <cfRule type="cellIs" dxfId="1129" priority="39" operator="lessThan">
      <formula>0.25</formula>
    </cfRule>
  </conditionalFormatting>
  <conditionalFormatting sqref="I19 I34 I50 I65 I81 I96 I111 I126">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2 I97 I112 I127">
    <cfRule type="cellIs" dxfId="1125" priority="33" operator="lessThan">
      <formula>0.0833333333333333</formula>
    </cfRule>
    <cfRule type="cellIs" dxfId="1124" priority="34" operator="greaterThan">
      <formula>0.0833333333333333</formula>
    </cfRule>
  </conditionalFormatting>
  <conditionalFormatting sqref="I21 I36 I52 I67 I83 I98 I113 I128">
    <cfRule type="cellIs" dxfId="1123" priority="31" operator="lessThan">
      <formula>0.0416666666666667</formula>
    </cfRule>
    <cfRule type="cellIs" dxfId="1122" priority="32" operator="greaterThan">
      <formula>0.0416666666666667</formula>
    </cfRule>
  </conditionalFormatting>
  <conditionalFormatting sqref="I22 I37 I53 I68 I84 I99 I114 I129">
    <cfRule type="cellIs" dxfId="1121" priority="29" operator="lessThan">
      <formula>0.0416666666666667</formula>
    </cfRule>
    <cfRule type="cellIs" dxfId="1120" priority="30" operator="greaterThan">
      <formula>0.0416666666666667</formula>
    </cfRule>
  </conditionalFormatting>
  <conditionalFormatting sqref="I23 I38 I54 I69 I85 I100 I115 I130">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40">
    <cfRule type="cellIs" dxfId="1104" priority="12" operator="greaterThan">
      <formula>0.25</formula>
    </cfRule>
    <cfRule type="cellIs" dxfId="1103" priority="13" operator="lessThan">
      <formula>0.25</formula>
    </cfRule>
  </conditionalFormatting>
  <conditionalFormatting sqref="I141">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2">
    <cfRule type="cellIs" dxfId="1099" priority="7" operator="lessThan">
      <formula>0.0833333333333333</formula>
    </cfRule>
    <cfRule type="cellIs" dxfId="1098" priority="8" operator="greaterThan">
      <formula>0.0833333333333333</formula>
    </cfRule>
  </conditionalFormatting>
  <conditionalFormatting sqref="I143">
    <cfRule type="cellIs" dxfId="1097" priority="5" operator="lessThan">
      <formula>0.0416666666666667</formula>
    </cfRule>
    <cfRule type="cellIs" dxfId="1096" priority="6" operator="greaterThan">
      <formula>0.0416666666666667</formula>
    </cfRule>
  </conditionalFormatting>
  <conditionalFormatting sqref="I144">
    <cfRule type="cellIs" dxfId="1095" priority="3" operator="lessThan">
      <formula>0.0416666666666667</formula>
    </cfRule>
    <cfRule type="cellIs" dxfId="1094" priority="4" operator="greaterThan">
      <formula>0.0416666666666667</formula>
    </cfRule>
  </conditionalFormatting>
  <conditionalFormatting sqref="I145">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615</v>
      </c>
      <c r="C2" t="s">
        <v>597</v>
      </c>
      <c r="D2" s="141">
        <v>0.4375</v>
      </c>
      <c r="E2" s="141">
        <v>0.4826388888888889</v>
      </c>
      <c r="F2" s="141">
        <f>E2-D2</f>
        <v>4.5138888888888895E-2</v>
      </c>
      <c r="H2" s="139" t="s">
        <v>595</v>
      </c>
      <c r="I2" s="139" t="s">
        <v>596</v>
      </c>
      <c r="Q2" t="s">
        <v>594</v>
      </c>
    </row>
    <row r="3" spans="1:17">
      <c r="A3" s="346"/>
      <c r="B3" t="s">
        <v>1547</v>
      </c>
      <c r="C3" s="140" t="s">
        <v>594</v>
      </c>
      <c r="D3" s="141">
        <v>0.48958333333333331</v>
      </c>
      <c r="E3" s="141">
        <v>0.52083333333333337</v>
      </c>
      <c r="F3" s="141">
        <f>E3-D3</f>
        <v>3.1250000000000056E-2</v>
      </c>
      <c r="H3" s="142" t="s">
        <v>594</v>
      </c>
      <c r="I3" s="141">
        <f>SUMIFS(F2:F16, C2:C16,H3)</f>
        <v>0.21527777777777773</v>
      </c>
      <c r="Q3" t="s">
        <v>598</v>
      </c>
    </row>
    <row r="4" spans="1:17">
      <c r="A4" s="346"/>
      <c r="B4" s="140" t="s">
        <v>1548</v>
      </c>
      <c r="C4" s="140" t="s">
        <v>594</v>
      </c>
      <c r="D4" s="141">
        <v>0.52361111111111114</v>
      </c>
      <c r="E4" s="141">
        <v>0.54166666666666663</v>
      </c>
      <c r="F4" s="141">
        <f>E4-D4</f>
        <v>1.8055555555555491E-2</v>
      </c>
      <c r="H4" s="142" t="s">
        <v>598</v>
      </c>
      <c r="I4" s="141">
        <f>SUMIFS(F2:F16, C2:C16,H4)</f>
        <v>0</v>
      </c>
      <c r="Q4" t="s">
        <v>600</v>
      </c>
    </row>
    <row r="5" spans="1:17">
      <c r="A5" s="346"/>
      <c r="B5" s="140" t="s">
        <v>609</v>
      </c>
      <c r="C5" s="140" t="s">
        <v>602</v>
      </c>
      <c r="D5" s="141">
        <v>0.5625</v>
      </c>
      <c r="E5" s="141">
        <v>0.58333333333333337</v>
      </c>
      <c r="F5" s="141">
        <f>E5-D5</f>
        <v>2.083333333333337E-2</v>
      </c>
      <c r="H5" s="142" t="s">
        <v>600</v>
      </c>
      <c r="I5" s="141">
        <f>SUMIFS(F2:F16, C2:C16,H5)</f>
        <v>0</v>
      </c>
      <c r="Q5" t="s">
        <v>597</v>
      </c>
    </row>
    <row r="6" spans="1:17">
      <c r="A6" s="346"/>
      <c r="B6" s="140" t="s">
        <v>1549</v>
      </c>
      <c r="C6" s="140" t="s">
        <v>594</v>
      </c>
      <c r="D6" s="141">
        <v>0.58402777777777781</v>
      </c>
      <c r="E6" s="141">
        <v>0.75</v>
      </c>
      <c r="F6" s="141">
        <f>E6-D6</f>
        <v>0.16597222222222219</v>
      </c>
      <c r="H6" s="142" t="s">
        <v>597</v>
      </c>
      <c r="I6" s="141">
        <f>SUMIFS(F2:F16, C2:C16,H6)</f>
        <v>4.5138888888888895E-2</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2.083333333333337E-2</v>
      </c>
    </row>
    <row r="9" spans="1:17">
      <c r="A9" s="346"/>
      <c r="B9" s="140"/>
      <c r="C9" s="140" t="s">
        <v>598</v>
      </c>
      <c r="D9" s="141"/>
      <c r="E9" s="141"/>
      <c r="F9" s="141">
        <f>E9-D9</f>
        <v>0</v>
      </c>
      <c r="H9" s="138" t="s">
        <v>608</v>
      </c>
      <c r="I9" s="139">
        <f>SUM(I3:I8)</f>
        <v>0.28125</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947</v>
      </c>
      <c r="C17" s="140" t="s">
        <v>597</v>
      </c>
      <c r="D17" s="141">
        <v>0.4375</v>
      </c>
      <c r="E17" s="141">
        <v>0.4826388888888889</v>
      </c>
      <c r="F17" s="141">
        <f>E17-D17</f>
        <v>4.5138888888888895E-2</v>
      </c>
      <c r="H17" s="139" t="s">
        <v>595</v>
      </c>
      <c r="I17" s="139" t="s">
        <v>596</v>
      </c>
    </row>
    <row r="18" spans="1:9">
      <c r="A18" s="346"/>
      <c r="B18" s="140" t="s">
        <v>1550</v>
      </c>
      <c r="C18" s="140" t="s">
        <v>594</v>
      </c>
      <c r="D18" s="141">
        <v>0.49305555555555558</v>
      </c>
      <c r="E18" s="141">
        <v>0.5083333333333333</v>
      </c>
      <c r="F18" s="141">
        <f>E18-D18</f>
        <v>1.5277777777777724E-2</v>
      </c>
      <c r="H18" s="142" t="s">
        <v>594</v>
      </c>
      <c r="I18" s="141">
        <f>SUMIFS(F17:F31, C17:C31,H18)</f>
        <v>0.13680555555555551</v>
      </c>
    </row>
    <row r="19" spans="1:9">
      <c r="A19" s="346"/>
      <c r="B19" s="140" t="s">
        <v>1551</v>
      </c>
      <c r="C19" s="140" t="s">
        <v>594</v>
      </c>
      <c r="D19" s="141">
        <v>0.50972222222222219</v>
      </c>
      <c r="E19" s="141">
        <v>0.52361111111111114</v>
      </c>
      <c r="F19" s="141">
        <f>E19-D19</f>
        <v>1.3888888888888951E-2</v>
      </c>
      <c r="H19" s="142" t="s">
        <v>598</v>
      </c>
      <c r="I19" s="141">
        <f>SUMIFS(F17:F31, C17:C31,H19)</f>
        <v>0.23472222222222217</v>
      </c>
    </row>
    <row r="20" spans="1:9">
      <c r="A20" s="346"/>
      <c r="B20" s="140" t="s">
        <v>1552</v>
      </c>
      <c r="C20" s="140" t="s">
        <v>594</v>
      </c>
      <c r="D20" s="141">
        <v>0.52361111111111114</v>
      </c>
      <c r="E20" s="141">
        <v>0.54166666666666663</v>
      </c>
      <c r="F20" s="141">
        <f>E20-D20</f>
        <v>1.8055555555555491E-2</v>
      </c>
      <c r="H20" s="142" t="s">
        <v>600</v>
      </c>
      <c r="I20" s="141">
        <f>SUMIFS(F17:F31, C17:C31,H20)</f>
        <v>0</v>
      </c>
    </row>
    <row r="21" spans="1:9">
      <c r="A21" s="346"/>
      <c r="B21" s="140" t="s">
        <v>1551</v>
      </c>
      <c r="C21" s="140" t="s">
        <v>594</v>
      </c>
      <c r="D21" s="141">
        <v>0.54166666666666663</v>
      </c>
      <c r="E21" s="141">
        <v>0.57291666666666663</v>
      </c>
      <c r="F21" s="141">
        <f>E21-D21</f>
        <v>3.125E-2</v>
      </c>
      <c r="H21" s="142" t="s">
        <v>597</v>
      </c>
      <c r="I21" s="141">
        <f>SUMIFS(F17:F31, C17:C31,H21)</f>
        <v>4.5138888888888895E-2</v>
      </c>
    </row>
    <row r="22" spans="1:9">
      <c r="A22" s="346"/>
      <c r="B22" s="140" t="s">
        <v>655</v>
      </c>
      <c r="C22" s="140" t="s">
        <v>602</v>
      </c>
      <c r="D22" s="141">
        <v>0.57291666666666663</v>
      </c>
      <c r="E22" s="141">
        <v>0.58472222222222225</v>
      </c>
      <c r="F22" s="141">
        <f>E22-D22</f>
        <v>1.1805555555555625E-2</v>
      </c>
      <c r="H22" s="142" t="s">
        <v>604</v>
      </c>
      <c r="I22" s="141">
        <f>SUMIFS(F17:F31, C17:C31,H22)</f>
        <v>0</v>
      </c>
    </row>
    <row r="23" spans="1:9">
      <c r="A23" s="346"/>
      <c r="B23" s="140" t="s">
        <v>1553</v>
      </c>
      <c r="C23" s="140" t="s">
        <v>594</v>
      </c>
      <c r="D23" s="141">
        <v>0.58472222222222225</v>
      </c>
      <c r="E23" s="141">
        <v>0.6430555555555556</v>
      </c>
      <c r="F23" s="141">
        <f>E23-D23</f>
        <v>5.8333333333333348E-2</v>
      </c>
      <c r="H23" s="142" t="s">
        <v>602</v>
      </c>
      <c r="I23" s="141">
        <f>SUMIFS(F17:F31, C17:C31,H23)</f>
        <v>1.1805555555555625E-2</v>
      </c>
    </row>
    <row r="24" spans="1:9">
      <c r="A24" s="346"/>
      <c r="B24" s="140" t="s">
        <v>1554</v>
      </c>
      <c r="C24" s="140" t="s">
        <v>598</v>
      </c>
      <c r="D24" s="141">
        <v>0.6430555555555556</v>
      </c>
      <c r="E24" s="141">
        <v>0.87777777777777777</v>
      </c>
      <c r="F24" s="141">
        <f>E24-D24</f>
        <v>0.23472222222222217</v>
      </c>
      <c r="H24" s="138" t="s">
        <v>608</v>
      </c>
      <c r="I24" s="139">
        <f>SUM(I18:I23)</f>
        <v>0.4284722222222222</v>
      </c>
    </row>
    <row r="25" spans="1:9">
      <c r="A25" s="346"/>
      <c r="B25" s="140"/>
      <c r="C25" s="140"/>
      <c r="D25" s="141"/>
      <c r="E25" s="141"/>
      <c r="F25" s="141">
        <f>E25-D25</f>
        <v>0</v>
      </c>
      <c r="I25" s="143"/>
    </row>
    <row r="26" spans="1:9">
      <c r="A26" s="346"/>
      <c r="B26" s="140"/>
      <c r="C26" s="140"/>
      <c r="D26" s="141"/>
      <c r="E26" s="141"/>
      <c r="F26" s="141">
        <f>E26-D26</f>
        <v>0</v>
      </c>
      <c r="I26" s="143"/>
    </row>
    <row r="27" spans="1:9">
      <c r="A27" s="346"/>
      <c r="B27" s="140"/>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1555</v>
      </c>
      <c r="C32" s="140" t="s">
        <v>594</v>
      </c>
      <c r="D32" s="153">
        <v>0.39583333333333331</v>
      </c>
      <c r="E32" s="153">
        <v>0.4375</v>
      </c>
      <c r="F32" s="141">
        <f>E32-D32</f>
        <v>4.1666666666666685E-2</v>
      </c>
      <c r="H32" s="139" t="s">
        <v>595</v>
      </c>
      <c r="I32" s="139" t="s">
        <v>596</v>
      </c>
    </row>
    <row r="33" spans="1:9">
      <c r="A33" s="346"/>
      <c r="B33" s="140" t="s">
        <v>615</v>
      </c>
      <c r="C33" s="140" t="s">
        <v>597</v>
      </c>
      <c r="D33" s="153">
        <v>0.4375</v>
      </c>
      <c r="E33" s="153">
        <v>0.46527777777777773</v>
      </c>
      <c r="F33" s="141">
        <f>E33-D33</f>
        <v>2.7777777777777735E-2</v>
      </c>
      <c r="H33" s="142" t="s">
        <v>594</v>
      </c>
      <c r="I33" s="141">
        <f>SUMIFS(F32:F47, C32:C47,H33)</f>
        <v>0.23263888888888906</v>
      </c>
    </row>
    <row r="34" spans="1:9">
      <c r="A34" s="346"/>
      <c r="B34" s="140" t="s">
        <v>1423</v>
      </c>
      <c r="C34" s="140" t="s">
        <v>602</v>
      </c>
      <c r="D34" s="153">
        <v>0.46875</v>
      </c>
      <c r="E34" s="153">
        <v>0.4826388888888889</v>
      </c>
      <c r="F34" s="141">
        <f>E34-D34</f>
        <v>1.3888888888888895E-2</v>
      </c>
      <c r="H34" s="142" t="s">
        <v>598</v>
      </c>
      <c r="I34" s="141">
        <f>SUMIFS(F32:F47, C32:C47,H34)</f>
        <v>3.819444444444442E-2</v>
      </c>
    </row>
    <row r="35" spans="1:9">
      <c r="A35" s="346"/>
      <c r="B35" s="140" t="s">
        <v>1556</v>
      </c>
      <c r="C35" s="140" t="s">
        <v>594</v>
      </c>
      <c r="D35" s="153">
        <v>0.4861111111111111</v>
      </c>
      <c r="E35" s="141">
        <v>0.52083333333333337</v>
      </c>
      <c r="F35" s="141">
        <f>E35-D35</f>
        <v>3.4722222222222265E-2</v>
      </c>
      <c r="H35" s="142" t="s">
        <v>600</v>
      </c>
      <c r="I35" s="141">
        <f>SUMIFS(F32:F47, C32:C47,H35)</f>
        <v>0</v>
      </c>
    </row>
    <row r="36" spans="1:9">
      <c r="A36" s="346"/>
      <c r="B36" s="140" t="s">
        <v>1557</v>
      </c>
      <c r="C36" s="140" t="s">
        <v>598</v>
      </c>
      <c r="D36" s="141">
        <v>0.52083333333333337</v>
      </c>
      <c r="E36" s="141">
        <v>0.53819444444444442</v>
      </c>
      <c r="F36" s="141">
        <f>E36-D36</f>
        <v>1.7361111111111049E-2</v>
      </c>
      <c r="H36" s="142" t="s">
        <v>597</v>
      </c>
      <c r="I36" s="141">
        <f>SUMIFS(F32:F47, C32:C47,H36)</f>
        <v>2.7777777777777735E-2</v>
      </c>
    </row>
    <row r="37" spans="1:9">
      <c r="A37" s="346"/>
      <c r="B37" s="140" t="s">
        <v>1558</v>
      </c>
      <c r="C37" s="140" t="s">
        <v>594</v>
      </c>
      <c r="D37" s="141">
        <v>0.53819444444444442</v>
      </c>
      <c r="E37" s="141">
        <v>0.59375</v>
      </c>
      <c r="F37" s="141">
        <f>E37-D37</f>
        <v>5.555555555555558E-2</v>
      </c>
      <c r="H37" s="142" t="s">
        <v>604</v>
      </c>
      <c r="I37" s="141">
        <f>SUMIFS(F32:F47, C32:C47,H37)</f>
        <v>0</v>
      </c>
    </row>
    <row r="38" spans="1:9">
      <c r="A38" s="346"/>
      <c r="B38" s="140" t="s">
        <v>834</v>
      </c>
      <c r="C38" s="140" t="s">
        <v>598</v>
      </c>
      <c r="D38" s="141">
        <v>0.59375</v>
      </c>
      <c r="E38" s="141">
        <v>0.61458333333333337</v>
      </c>
      <c r="F38" s="141">
        <f>E38-D38</f>
        <v>2.083333333333337E-2</v>
      </c>
      <c r="H38" s="142" t="s">
        <v>602</v>
      </c>
      <c r="I38" s="141">
        <f>SUMIFS(F32:F47, C32:C47,H38)</f>
        <v>4.8611111111111105E-2</v>
      </c>
    </row>
    <row r="39" spans="1:9">
      <c r="A39" s="346"/>
      <c r="B39" s="140" t="s">
        <v>619</v>
      </c>
      <c r="C39" s="140" t="s">
        <v>602</v>
      </c>
      <c r="D39" s="141">
        <v>0.61805555555555558</v>
      </c>
      <c r="E39" s="141">
        <v>0.65277777777777779</v>
      </c>
      <c r="F39" s="141">
        <f>E39-D39</f>
        <v>3.472222222222221E-2</v>
      </c>
      <c r="H39" s="138" t="s">
        <v>608</v>
      </c>
      <c r="I39" s="139">
        <f>SUM(I33:I38)</f>
        <v>0.34722222222222232</v>
      </c>
    </row>
    <row r="40" spans="1:9">
      <c r="A40" s="346"/>
      <c r="B40" s="140" t="s">
        <v>1559</v>
      </c>
      <c r="C40" s="140" t="s">
        <v>594</v>
      </c>
      <c r="D40" s="141">
        <v>0.67013888888888884</v>
      </c>
      <c r="E40" s="141">
        <v>0.77083333333333337</v>
      </c>
      <c r="F40" s="141">
        <f>E40-D40</f>
        <v>0.10069444444444453</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1560</v>
      </c>
      <c r="C48" s="140" t="s">
        <v>594</v>
      </c>
      <c r="D48" s="141">
        <v>0.35416666666666669</v>
      </c>
      <c r="E48" s="141">
        <v>0.4375</v>
      </c>
      <c r="F48" s="141">
        <f>E48-D48</f>
        <v>8.3333333333333315E-2</v>
      </c>
      <c r="H48" s="139" t="s">
        <v>595</v>
      </c>
      <c r="I48" s="139" t="s">
        <v>596</v>
      </c>
    </row>
    <row r="49" spans="1:9">
      <c r="A49" s="346"/>
      <c r="B49" s="140" t="s">
        <v>719</v>
      </c>
      <c r="C49" s="140" t="s">
        <v>594</v>
      </c>
      <c r="D49" s="141">
        <v>0.4375</v>
      </c>
      <c r="E49" s="141">
        <v>0.4826388888888889</v>
      </c>
      <c r="F49" s="141">
        <f>E49-D49</f>
        <v>4.5138888888888895E-2</v>
      </c>
      <c r="H49" s="142" t="s">
        <v>594</v>
      </c>
      <c r="I49" s="141">
        <f>SUMIFS(F48:F62, C48:C62,H49)</f>
        <v>0.31249999999999994</v>
      </c>
    </row>
    <row r="50" spans="1:9">
      <c r="A50" s="346"/>
      <c r="B50" s="140" t="s">
        <v>1561</v>
      </c>
      <c r="C50" s="140" t="s">
        <v>594</v>
      </c>
      <c r="D50" s="141">
        <v>0.4826388888888889</v>
      </c>
      <c r="E50" s="141">
        <v>0.49305555555555558</v>
      </c>
      <c r="F50" s="141">
        <f>E50-D50</f>
        <v>1.0416666666666685E-2</v>
      </c>
      <c r="H50" s="142" t="s">
        <v>598</v>
      </c>
      <c r="I50" s="141">
        <f>SUMIFS(F48:F62, C48:C62,H50)</f>
        <v>0</v>
      </c>
    </row>
    <row r="51" spans="1:9">
      <c r="A51" s="346"/>
      <c r="B51" s="140" t="s">
        <v>1562</v>
      </c>
      <c r="C51" s="140" t="s">
        <v>594</v>
      </c>
      <c r="D51" s="141">
        <v>0.49305555555555558</v>
      </c>
      <c r="E51" s="141">
        <v>0.5083333333333333</v>
      </c>
      <c r="F51" s="141">
        <f>E51-D51</f>
        <v>1.5277777777777724E-2</v>
      </c>
      <c r="H51" s="142" t="s">
        <v>600</v>
      </c>
      <c r="I51" s="141">
        <f>SUMIFS(F48:F62, C48:C62,H51)</f>
        <v>3.3333333333333326E-2</v>
      </c>
    </row>
    <row r="52" spans="1:9">
      <c r="A52" s="346"/>
      <c r="B52" s="140" t="s">
        <v>1563</v>
      </c>
      <c r="C52" s="140" t="s">
        <v>600</v>
      </c>
      <c r="D52" s="141">
        <v>0.5083333333333333</v>
      </c>
      <c r="E52" s="141">
        <v>0.54166666666666663</v>
      </c>
      <c r="F52" s="141">
        <f>E52-D52</f>
        <v>3.3333333333333326E-2</v>
      </c>
      <c r="H52" s="142" t="s">
        <v>597</v>
      </c>
      <c r="I52" s="141">
        <f>SUMIFS(F48:F62, C48:C62,H52)</f>
        <v>0</v>
      </c>
    </row>
    <row r="53" spans="1:9">
      <c r="A53" s="346"/>
      <c r="B53" s="140" t="s">
        <v>655</v>
      </c>
      <c r="C53" s="140" t="s">
        <v>602</v>
      </c>
      <c r="D53" s="141">
        <v>0.54166666666666663</v>
      </c>
      <c r="E53" s="141">
        <v>0.5625</v>
      </c>
      <c r="F53" s="141">
        <f>E53-D53</f>
        <v>2.083333333333337E-2</v>
      </c>
      <c r="H53" s="142" t="s">
        <v>604</v>
      </c>
      <c r="I53" s="141">
        <f>SUMIFS(F48:F62, C48:C62,H53)</f>
        <v>0</v>
      </c>
    </row>
    <row r="54" spans="1:9">
      <c r="A54" s="346"/>
      <c r="B54" s="165" t="s">
        <v>1564</v>
      </c>
      <c r="C54" s="140" t="s">
        <v>594</v>
      </c>
      <c r="D54" s="141">
        <v>0.5625</v>
      </c>
      <c r="E54" s="141">
        <v>0.61111111111111105</v>
      </c>
      <c r="F54" s="141">
        <f>E54-D54</f>
        <v>4.8611111111111049E-2</v>
      </c>
      <c r="H54" s="142" t="s">
        <v>602</v>
      </c>
      <c r="I54" s="141">
        <f>SUMIFS(F48:F62, C48:C62,H54)</f>
        <v>3.125E-2</v>
      </c>
    </row>
    <row r="55" spans="1:9">
      <c r="A55" s="346"/>
      <c r="B55" s="165" t="s">
        <v>1565</v>
      </c>
      <c r="C55" s="140" t="s">
        <v>594</v>
      </c>
      <c r="D55" s="141">
        <v>0.61111111111111105</v>
      </c>
      <c r="E55" s="141">
        <v>0.63888888888888895</v>
      </c>
      <c r="F55" s="141">
        <f>E55-D55</f>
        <v>2.7777777777777901E-2</v>
      </c>
      <c r="H55" s="138" t="s">
        <v>608</v>
      </c>
      <c r="I55" s="139">
        <f>SUM(I49:I54)</f>
        <v>0.37708333333333327</v>
      </c>
    </row>
    <row r="56" spans="1:9">
      <c r="A56" s="346"/>
      <c r="B56" t="s">
        <v>1566</v>
      </c>
      <c r="C56" s="140" t="s">
        <v>594</v>
      </c>
      <c r="D56" s="141">
        <v>0.63888888888888895</v>
      </c>
      <c r="E56" s="141">
        <v>0.66666666666666663</v>
      </c>
      <c r="F56" s="141">
        <f>E56-D56</f>
        <v>2.7777777777777679E-2</v>
      </c>
      <c r="I56" s="143"/>
    </row>
    <row r="57" spans="1:9">
      <c r="A57" s="346"/>
      <c r="B57" s="140" t="s">
        <v>638</v>
      </c>
      <c r="C57" s="140" t="s">
        <v>602</v>
      </c>
      <c r="D57" s="141">
        <v>0.6875</v>
      </c>
      <c r="E57" s="141">
        <v>0.69791666666666663</v>
      </c>
      <c r="F57" s="141">
        <f>E57-D57</f>
        <v>1.041666666666663E-2</v>
      </c>
      <c r="I57" s="143"/>
    </row>
    <row r="58" spans="1:9">
      <c r="A58" s="346"/>
      <c r="B58" s="140" t="s">
        <v>1567</v>
      </c>
      <c r="C58" s="140" t="s">
        <v>594</v>
      </c>
      <c r="D58" s="141">
        <v>0.69791666666666663</v>
      </c>
      <c r="E58" s="141">
        <v>0.75208333333333333</v>
      </c>
      <c r="F58" s="141">
        <f>E58-D58</f>
        <v>5.4166666666666696E-2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947</v>
      </c>
      <c r="C78" s="140" t="s">
        <v>597</v>
      </c>
      <c r="D78" s="141">
        <v>0.4375</v>
      </c>
      <c r="E78" s="141">
        <v>0.4826388888888889</v>
      </c>
      <c r="F78" s="147">
        <f>E78-D78</f>
        <v>4.5138888888888895E-2</v>
      </c>
      <c r="H78" s="139" t="s">
        <v>595</v>
      </c>
      <c r="I78" s="139" t="s">
        <v>596</v>
      </c>
    </row>
    <row r="79" spans="1:9">
      <c r="A79" s="359"/>
      <c r="B79" s="140" t="s">
        <v>638</v>
      </c>
      <c r="C79" s="188" t="s">
        <v>602</v>
      </c>
      <c r="D79" s="141">
        <v>0.4375</v>
      </c>
      <c r="E79" s="141">
        <v>0.45763888888888887</v>
      </c>
      <c r="F79" s="141">
        <f>E79-D79</f>
        <v>2.0138888888888873E-2</v>
      </c>
      <c r="H79" s="142" t="s">
        <v>594</v>
      </c>
      <c r="I79" s="141">
        <f>SUMIFS(F78:F92, C78:C92,H79)</f>
        <v>0.37013888888888885</v>
      </c>
    </row>
    <row r="80" spans="1:9">
      <c r="A80" s="360"/>
      <c r="B80" s="140" t="s">
        <v>1571</v>
      </c>
      <c r="C80" s="188" t="s">
        <v>594</v>
      </c>
      <c r="D80" s="141">
        <v>0.45833333333333331</v>
      </c>
      <c r="E80" s="141">
        <v>0.58333333333333337</v>
      </c>
      <c r="F80" s="141">
        <f>E80-D80</f>
        <v>0.12500000000000006</v>
      </c>
      <c r="H80" s="142" t="s">
        <v>598</v>
      </c>
      <c r="I80" s="141">
        <f>SUMIFS(F78:F92, C78:C92,H80)</f>
        <v>0</v>
      </c>
    </row>
    <row r="81" spans="1:9">
      <c r="A81" s="359"/>
      <c r="B81" s="140" t="s">
        <v>655</v>
      </c>
      <c r="C81" s="188" t="s">
        <v>602</v>
      </c>
      <c r="D81" s="141">
        <v>0.58402777777777781</v>
      </c>
      <c r="E81" s="141">
        <v>0.60416666666666663</v>
      </c>
      <c r="F81" s="141">
        <f>E81-D81</f>
        <v>2.0138888888888817E-2</v>
      </c>
      <c r="H81" s="142" t="s">
        <v>600</v>
      </c>
      <c r="I81" s="141">
        <f>SUMIFS(F78:F92, C78:C92,H81)</f>
        <v>4.513888888888884E-2</v>
      </c>
    </row>
    <row r="82" spans="1:9">
      <c r="A82" s="359"/>
      <c r="B82" s="140" t="s">
        <v>1507</v>
      </c>
      <c r="C82" s="188" t="s">
        <v>594</v>
      </c>
      <c r="D82" s="141">
        <v>0.60486111111111118</v>
      </c>
      <c r="E82" s="141">
        <v>0.69791666666666663</v>
      </c>
      <c r="F82" s="141">
        <f>E82-D82</f>
        <v>9.3055555555555447E-2</v>
      </c>
      <c r="H82" s="142" t="s">
        <v>597</v>
      </c>
      <c r="I82" s="141">
        <f>SUMIFS(F78:F92, C78:C92,H82)</f>
        <v>4.5138888888888895E-2</v>
      </c>
    </row>
    <row r="83" spans="1:9">
      <c r="A83" s="359"/>
      <c r="B83" s="140" t="s">
        <v>1508</v>
      </c>
      <c r="C83" s="140" t="s">
        <v>600</v>
      </c>
      <c r="D83" s="141">
        <v>0.69791666666666663</v>
      </c>
      <c r="E83" s="141">
        <v>0.74305555555555547</v>
      </c>
      <c r="F83" s="141">
        <f>E83-D83</f>
        <v>4.513888888888884E-2</v>
      </c>
      <c r="H83" s="142" t="s">
        <v>604</v>
      </c>
      <c r="I83" s="141">
        <f>SUMIFS(F78:F92, C78:C92,H83)</f>
        <v>0</v>
      </c>
    </row>
    <row r="84" spans="1:9">
      <c r="A84" s="359"/>
      <c r="B84" s="140" t="s">
        <v>1572</v>
      </c>
      <c r="C84" s="188" t="s">
        <v>594</v>
      </c>
      <c r="D84" s="141">
        <v>0.74375000000000002</v>
      </c>
      <c r="E84" s="141">
        <v>0.83333333333333337</v>
      </c>
      <c r="F84" s="141">
        <f>E84-D84</f>
        <v>8.9583333333333348E-2</v>
      </c>
      <c r="H84" s="142" t="s">
        <v>602</v>
      </c>
      <c r="I84" s="141">
        <f>SUMIFS(F78:F92, C78:C92,H84)</f>
        <v>4.027777777777769E-2</v>
      </c>
    </row>
    <row r="85" spans="1:9">
      <c r="A85" s="359"/>
      <c r="B85" s="140" t="s">
        <v>1573</v>
      </c>
      <c r="C85" s="188" t="s">
        <v>594</v>
      </c>
      <c r="D85" s="141">
        <v>0.91666666666666663</v>
      </c>
      <c r="E85" s="141">
        <v>0.97916666666666663</v>
      </c>
      <c r="F85" s="141">
        <f>E85-D85</f>
        <v>6.25E-2</v>
      </c>
      <c r="H85" s="138" t="s">
        <v>608</v>
      </c>
      <c r="I85" s="139">
        <f>SUM(I79:I84)</f>
        <v>0.50069444444444433</v>
      </c>
    </row>
    <row r="86" spans="1:9">
      <c r="A86" s="359"/>
      <c r="B86" s="140"/>
      <c r="C86" s="188" t="s">
        <v>594</v>
      </c>
      <c r="D86" s="141"/>
      <c r="E86" s="141"/>
      <c r="F86" s="141">
        <f>E86-D86</f>
        <v>0</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 t="shared" ref="F108:F119" si="0">E108-D108</f>
        <v>4.1666666666666685E-2</v>
      </c>
      <c r="H108" s="139" t="s">
        <v>595</v>
      </c>
      <c r="I108" s="139" t="s">
        <v>596</v>
      </c>
    </row>
    <row r="109" spans="1:9">
      <c r="A109" s="346"/>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46"/>
      <c r="B112" s="140" t="s">
        <v>655</v>
      </c>
      <c r="C112" s="140" t="s">
        <v>602</v>
      </c>
      <c r="D112" s="141">
        <v>0.625</v>
      </c>
      <c r="E112" s="141">
        <v>0.65625</v>
      </c>
      <c r="F112" s="147">
        <f t="shared" si="0"/>
        <v>3.125E-2</v>
      </c>
      <c r="H112" s="142" t="s">
        <v>597</v>
      </c>
      <c r="I112" s="141">
        <f>SUMIFS(F108:F122, C108:C122,H112)</f>
        <v>0</v>
      </c>
    </row>
    <row r="113" spans="1:9">
      <c r="A113" s="346"/>
      <c r="B113" s="165" t="s">
        <v>1482</v>
      </c>
      <c r="C113" s="140" t="s">
        <v>594</v>
      </c>
      <c r="D113" s="141">
        <v>0.65625</v>
      </c>
      <c r="E113" s="141">
        <v>0.70833333333333337</v>
      </c>
      <c r="F113" s="147">
        <f t="shared" si="0"/>
        <v>5.208333333333337E-2</v>
      </c>
      <c r="H113" s="142" t="s">
        <v>604</v>
      </c>
      <c r="I113" s="141">
        <f>SUMIFS(F108:F122, C108:C122,H113)</f>
        <v>0</v>
      </c>
    </row>
    <row r="114" spans="1:9">
      <c r="A114" s="346"/>
      <c r="B114" t="s">
        <v>1483</v>
      </c>
      <c r="C114" s="140" t="s">
        <v>598</v>
      </c>
      <c r="D114" s="141">
        <v>0.70833333333333337</v>
      </c>
      <c r="E114" s="141">
        <v>0.76041666666666663</v>
      </c>
      <c r="F114" s="147">
        <f t="shared" si="0"/>
        <v>5.2083333333333259E-2</v>
      </c>
      <c r="H114" s="142" t="s">
        <v>602</v>
      </c>
      <c r="I114" s="141">
        <f>SUMIFS(F108:F122, C108:C122,H114)</f>
        <v>3.125E-2</v>
      </c>
    </row>
    <row r="115" spans="1:9">
      <c r="A115" s="346"/>
      <c r="B115" s="140"/>
      <c r="C115" s="140"/>
      <c r="D115" s="141">
        <v>0.58333333333333337</v>
      </c>
      <c r="E115" s="141">
        <v>0.65277777777777779</v>
      </c>
      <c r="F115" s="147">
        <f t="shared" si="0"/>
        <v>6.944444444444442E-2</v>
      </c>
      <c r="H115" s="138" t="s">
        <v>608</v>
      </c>
      <c r="I115" s="139">
        <f>SUM(I109:I114)</f>
        <v>0.36458333333333331</v>
      </c>
    </row>
    <row r="116" spans="1:9">
      <c r="A116" s="346"/>
      <c r="B116" s="140"/>
      <c r="C116" s="140"/>
      <c r="D116" s="141">
        <v>0.65277777777777779</v>
      </c>
      <c r="E116" s="141">
        <v>0.66666666666666663</v>
      </c>
      <c r="F116" s="147">
        <f t="shared" si="0"/>
        <v>1.388888888888884E-2</v>
      </c>
      <c r="I116" s="143"/>
    </row>
    <row r="117" spans="1:9">
      <c r="A117" s="346"/>
      <c r="B117" s="140"/>
      <c r="C117" s="140"/>
      <c r="D117" s="141">
        <v>0.66666666666666663</v>
      </c>
      <c r="E117" s="141">
        <v>0.70833333333333337</v>
      </c>
      <c r="F117" s="147">
        <f t="shared" si="0"/>
        <v>4.1666666666666741E-2</v>
      </c>
      <c r="I117" s="143"/>
    </row>
    <row r="118" spans="1:9">
      <c r="A118" s="346"/>
      <c r="B118" s="140"/>
      <c r="C118" s="140"/>
      <c r="D118" s="141">
        <v>0.70833333333333337</v>
      </c>
      <c r="E118" s="141">
        <v>0.71875</v>
      </c>
      <c r="F118" s="147">
        <f t="shared" si="0"/>
        <v>1.041666666666663E-2</v>
      </c>
    </row>
    <row r="119" spans="1:9">
      <c r="A119" s="346"/>
      <c r="B119" s="140"/>
      <c r="C119" s="140"/>
      <c r="D119" s="141">
        <v>0.71875</v>
      </c>
      <c r="E119" s="141">
        <v>0.77777777777777779</v>
      </c>
      <c r="F119" s="180">
        <f t="shared" si="0"/>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1574</v>
      </c>
      <c r="C2" t="s">
        <v>594</v>
      </c>
      <c r="D2" s="141">
        <v>0.39583333333333331</v>
      </c>
      <c r="E2" s="141">
        <v>0.46875</v>
      </c>
      <c r="F2" s="141">
        <f>E2-D2</f>
        <v>7.2916666666666685E-2</v>
      </c>
      <c r="H2" s="139" t="s">
        <v>595</v>
      </c>
      <c r="I2" s="139" t="s">
        <v>596</v>
      </c>
      <c r="Q2" t="s">
        <v>594</v>
      </c>
    </row>
    <row r="3" spans="1:17">
      <c r="A3" s="346"/>
      <c r="B3" t="s">
        <v>638</v>
      </c>
      <c r="C3" s="140" t="s">
        <v>602</v>
      </c>
      <c r="D3" s="141">
        <v>0.4694444444444445</v>
      </c>
      <c r="E3" s="141">
        <v>0.4826388888888889</v>
      </c>
      <c r="F3" s="141">
        <f>E3-D3</f>
        <v>1.3194444444444398E-2</v>
      </c>
      <c r="H3" s="142" t="s">
        <v>594</v>
      </c>
      <c r="I3" s="141">
        <f>SUMIFS(F2:F16, C2:C16,H3)</f>
        <v>0.28194444444444455</v>
      </c>
      <c r="Q3" t="s">
        <v>598</v>
      </c>
    </row>
    <row r="4" spans="1:17">
      <c r="A4" s="346"/>
      <c r="B4" s="140" t="s">
        <v>1575</v>
      </c>
      <c r="C4" s="140" t="s">
        <v>594</v>
      </c>
      <c r="D4" s="141">
        <v>0.48333333333333334</v>
      </c>
      <c r="E4" s="141">
        <v>0.56597222222222221</v>
      </c>
      <c r="F4" s="141">
        <f>E4-D4</f>
        <v>8.2638888888888873E-2</v>
      </c>
      <c r="H4" s="142" t="s">
        <v>598</v>
      </c>
      <c r="I4" s="141">
        <f>SUMIFS(F2:F16, C2:C16,H4)</f>
        <v>0</v>
      </c>
      <c r="Q4" t="s">
        <v>600</v>
      </c>
    </row>
    <row r="5" spans="1:17">
      <c r="A5" s="346"/>
      <c r="B5" s="140" t="s">
        <v>1576</v>
      </c>
      <c r="C5" s="140" t="s">
        <v>594</v>
      </c>
      <c r="D5" s="141">
        <v>0.56944444444444442</v>
      </c>
      <c r="E5" s="141">
        <v>0.57777777777777783</v>
      </c>
      <c r="F5" s="141">
        <f>E5-D5</f>
        <v>8.3333333333334147E-3</v>
      </c>
      <c r="H5" s="142" t="s">
        <v>600</v>
      </c>
      <c r="I5" s="141">
        <f>SUMIFS(F2:F16, C2:C16,H5)</f>
        <v>0</v>
      </c>
      <c r="Q5" t="s">
        <v>597</v>
      </c>
    </row>
    <row r="6" spans="1:17">
      <c r="A6" s="346"/>
      <c r="B6" s="140" t="s">
        <v>609</v>
      </c>
      <c r="C6" s="140" t="s">
        <v>602</v>
      </c>
      <c r="D6" s="141">
        <v>0.58333333333333337</v>
      </c>
      <c r="E6" s="141">
        <v>0.60416666666666663</v>
      </c>
      <c r="F6" s="141">
        <f>E6-D6</f>
        <v>2.0833333333333259E-2</v>
      </c>
      <c r="H6" s="142" t="s">
        <v>597</v>
      </c>
      <c r="I6" s="141">
        <f>SUMIFS(F2:F16, C2:C16,H6)</f>
        <v>2.0833333333333259E-2</v>
      </c>
      <c r="Q6" t="s">
        <v>604</v>
      </c>
    </row>
    <row r="7" spans="1:17">
      <c r="A7" s="346"/>
      <c r="B7" s="140" t="s">
        <v>1577</v>
      </c>
      <c r="C7" s="140" t="s">
        <v>594</v>
      </c>
      <c r="D7" s="141">
        <v>0.61111111111111105</v>
      </c>
      <c r="E7" s="141">
        <v>0.72916666666666663</v>
      </c>
      <c r="F7" s="141">
        <f>E7-D7</f>
        <v>0.11805555555555558</v>
      </c>
      <c r="H7" s="142" t="s">
        <v>604</v>
      </c>
      <c r="I7" s="141">
        <f>SUMIFS(F2:F16, C2:C16,H7)</f>
        <v>0</v>
      </c>
      <c r="Q7" t="s">
        <v>602</v>
      </c>
    </row>
    <row r="8" spans="1:17">
      <c r="A8" s="346"/>
      <c r="B8" s="140" t="s">
        <v>1578</v>
      </c>
      <c r="C8" s="140" t="s">
        <v>597</v>
      </c>
      <c r="D8" s="141">
        <v>0.77083333333333337</v>
      </c>
      <c r="E8" s="141">
        <v>0.79166666666666663</v>
      </c>
      <c r="F8" s="141">
        <f>E8-D8</f>
        <v>2.0833333333333259E-2</v>
      </c>
      <c r="H8" s="142" t="s">
        <v>602</v>
      </c>
      <c r="I8" s="141">
        <f>SUMIFS(F2:F16, C2:C16,H8)</f>
        <v>3.4027777777777657E-2</v>
      </c>
    </row>
    <row r="9" spans="1:17">
      <c r="A9" s="346"/>
      <c r="B9" s="140"/>
      <c r="C9" s="140" t="s">
        <v>598</v>
      </c>
      <c r="D9" s="141"/>
      <c r="E9" s="141"/>
      <c r="F9" s="141">
        <f>E9-D9</f>
        <v>0</v>
      </c>
      <c r="H9" s="138" t="s">
        <v>608</v>
      </c>
      <c r="I9" s="139">
        <f>SUM(I3:I8)</f>
        <v>0.33680555555555547</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1579</v>
      </c>
      <c r="C17" s="140" t="s">
        <v>598</v>
      </c>
      <c r="D17" s="141">
        <v>0.35416666666666669</v>
      </c>
      <c r="E17" s="141">
        <v>0.3833333333333333</v>
      </c>
      <c r="F17" s="141">
        <f>E17-D17</f>
        <v>2.9166666666666619E-2</v>
      </c>
      <c r="H17" s="139" t="s">
        <v>595</v>
      </c>
      <c r="I17" s="139" t="s">
        <v>596</v>
      </c>
    </row>
    <row r="18" spans="1:9">
      <c r="A18" s="346"/>
      <c r="B18" s="140" t="s">
        <v>1580</v>
      </c>
      <c r="C18" s="140" t="s">
        <v>594</v>
      </c>
      <c r="D18" s="141">
        <v>0.3833333333333333</v>
      </c>
      <c r="E18" s="141">
        <v>0.47083333333333338</v>
      </c>
      <c r="F18" s="141">
        <f>E18-D18</f>
        <v>8.7500000000000078E-2</v>
      </c>
      <c r="H18" s="142" t="s">
        <v>594</v>
      </c>
      <c r="I18" s="141">
        <f>SUMIFS(F17:F31, C17:C31,H18)</f>
        <v>0.40277777777777801</v>
      </c>
    </row>
    <row r="19" spans="1:9">
      <c r="A19" s="346"/>
      <c r="B19" s="140" t="s">
        <v>1581</v>
      </c>
      <c r="C19" s="140" t="s">
        <v>594</v>
      </c>
      <c r="D19" s="141">
        <v>0.47083333333333338</v>
      </c>
      <c r="E19" s="141">
        <v>0.55555555555555558</v>
      </c>
      <c r="F19" s="141">
        <f>E19-D19</f>
        <v>8.4722222222222199E-2</v>
      </c>
      <c r="H19" s="142" t="s">
        <v>598</v>
      </c>
      <c r="I19" s="141">
        <f>SUMIFS(F17:F31, C17:C31,H19)</f>
        <v>4.3055555555555458E-2</v>
      </c>
    </row>
    <row r="20" spans="1:9">
      <c r="A20" s="346"/>
      <c r="B20" s="144" t="s">
        <v>889</v>
      </c>
      <c r="C20" s="140" t="s">
        <v>602</v>
      </c>
      <c r="D20" s="141">
        <v>0.55555555555555558</v>
      </c>
      <c r="E20" s="141">
        <v>0.56944444444444442</v>
      </c>
      <c r="F20" s="141">
        <f>E20-D20</f>
        <v>1.388888888888884E-2</v>
      </c>
      <c r="H20" s="142" t="s">
        <v>600</v>
      </c>
      <c r="I20" s="141">
        <f>SUMIFS(F17:F31, C17:C31,H20)</f>
        <v>0</v>
      </c>
    </row>
    <row r="21" spans="1:9">
      <c r="A21" s="352"/>
      <c r="B21" s="154" t="s">
        <v>1582</v>
      </c>
      <c r="C21" s="163" t="s">
        <v>594</v>
      </c>
      <c r="D21" s="141">
        <v>0.56944444444444442</v>
      </c>
      <c r="E21" s="141">
        <v>0.57777777777777783</v>
      </c>
      <c r="F21" s="141">
        <f>E21-D21</f>
        <v>8.3333333333334147E-3</v>
      </c>
      <c r="H21" s="142" t="s">
        <v>597</v>
      </c>
      <c r="I21" s="141">
        <f>SUMIFS(F17:F31, C17:C31,H21)</f>
        <v>2.0833333333333259E-2</v>
      </c>
    </row>
    <row r="22" spans="1:9">
      <c r="A22" s="352"/>
      <c r="B22" s="154" t="s">
        <v>1583</v>
      </c>
      <c r="C22" s="163" t="s">
        <v>598</v>
      </c>
      <c r="D22" s="141">
        <v>0.58333333333333337</v>
      </c>
      <c r="E22" s="141">
        <v>0.59722222222222221</v>
      </c>
      <c r="F22" s="141">
        <f>E22-D22</f>
        <v>1.388888888888884E-2</v>
      </c>
      <c r="H22" s="142" t="s">
        <v>604</v>
      </c>
      <c r="I22" s="141">
        <f>SUMIFS(F17:F31, C17:C31,H22)</f>
        <v>0</v>
      </c>
    </row>
    <row r="23" spans="1:9">
      <c r="A23" s="352"/>
      <c r="B23" s="154" t="s">
        <v>1584</v>
      </c>
      <c r="C23" s="163" t="s">
        <v>594</v>
      </c>
      <c r="D23" s="141">
        <v>0.59722222222222221</v>
      </c>
      <c r="E23" s="141">
        <v>0.76180555555555562</v>
      </c>
      <c r="F23" s="141">
        <f>E23-D23</f>
        <v>0.16458333333333341</v>
      </c>
      <c r="H23" s="142" t="s">
        <v>602</v>
      </c>
      <c r="I23" s="141">
        <f>SUMIFS(F17:F31, C17:C31,H23)</f>
        <v>2.2916666666666585E-2</v>
      </c>
    </row>
    <row r="24" spans="1:9">
      <c r="A24" s="352"/>
      <c r="B24" s="154" t="s">
        <v>812</v>
      </c>
      <c r="C24" s="163" t="s">
        <v>602</v>
      </c>
      <c r="D24" s="141">
        <v>0.76180555555555562</v>
      </c>
      <c r="E24" s="141">
        <v>0.77083333333333337</v>
      </c>
      <c r="F24" s="141">
        <f>E24-D24</f>
        <v>9.0277777777777457E-3</v>
      </c>
      <c r="H24" s="138" t="s">
        <v>608</v>
      </c>
      <c r="I24" s="139">
        <f>SUM(I18:I23)</f>
        <v>0.48958333333333331</v>
      </c>
    </row>
    <row r="25" spans="1:9">
      <c r="A25" s="346"/>
      <c r="B25" s="154" t="s">
        <v>1578</v>
      </c>
      <c r="C25" s="163" t="s">
        <v>597</v>
      </c>
      <c r="D25" s="141">
        <v>0.77083333333333337</v>
      </c>
      <c r="E25" s="141">
        <v>0.79166666666666663</v>
      </c>
      <c r="F25" s="141">
        <f>E25-D25</f>
        <v>2.0833333333333259E-2</v>
      </c>
      <c r="I25" s="143"/>
    </row>
    <row r="26" spans="1:9">
      <c r="A26" s="346"/>
      <c r="B26" t="s">
        <v>1585</v>
      </c>
      <c r="C26" s="140" t="s">
        <v>594</v>
      </c>
      <c r="D26" s="141">
        <v>0.79166666666666663</v>
      </c>
      <c r="E26" s="141">
        <v>0.81944444444444453</v>
      </c>
      <c r="F26" s="141">
        <f>E26-D26</f>
        <v>2.7777777777777901E-2</v>
      </c>
      <c r="I26" s="143"/>
    </row>
    <row r="27" spans="1:9">
      <c r="A27" s="346"/>
      <c r="B27" s="198" t="s">
        <v>1586</v>
      </c>
      <c r="C27" s="140" t="s">
        <v>594</v>
      </c>
      <c r="D27" s="141">
        <v>0.81944444444444453</v>
      </c>
      <c r="E27" s="141">
        <v>0.84930555555555554</v>
      </c>
      <c r="F27" s="141">
        <f>E27-D27</f>
        <v>2.9861111111111005E-2</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1587</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t="s">
        <v>1428</v>
      </c>
      <c r="C48" s="140" t="s">
        <v>598</v>
      </c>
      <c r="D48" s="141">
        <v>0.35416666666666669</v>
      </c>
      <c r="E48" s="141">
        <v>0.39583333333333331</v>
      </c>
      <c r="F48" s="141">
        <f>E48-D48</f>
        <v>4.166666666666663E-2</v>
      </c>
      <c r="H48" s="139" t="s">
        <v>595</v>
      </c>
      <c r="I48" s="139" t="s">
        <v>596</v>
      </c>
    </row>
    <row r="49" spans="1:9">
      <c r="A49" s="346"/>
      <c r="B49" s="140" t="s">
        <v>1588</v>
      </c>
      <c r="C49" s="140" t="s">
        <v>594</v>
      </c>
      <c r="D49" s="141">
        <v>0.39583333333333331</v>
      </c>
      <c r="E49" s="141">
        <v>0.4375</v>
      </c>
      <c r="F49" s="141">
        <f>E49-D49</f>
        <v>4.1666666666666685E-2</v>
      </c>
      <c r="H49" s="142" t="s">
        <v>594</v>
      </c>
      <c r="I49" s="141">
        <f>SUMIFS(F48:F62, C48:C62,H49)</f>
        <v>0.26041666666666663</v>
      </c>
    </row>
    <row r="50" spans="1:9">
      <c r="A50" s="346"/>
      <c r="B50" s="140" t="s">
        <v>638</v>
      </c>
      <c r="C50" s="140" t="s">
        <v>602</v>
      </c>
      <c r="D50" s="141">
        <v>0.4375</v>
      </c>
      <c r="E50" s="141">
        <v>0.44791666666666669</v>
      </c>
      <c r="F50" s="141">
        <f>E50-D50</f>
        <v>1.0416666666666685E-2</v>
      </c>
      <c r="H50" s="142" t="s">
        <v>598</v>
      </c>
      <c r="I50" s="141">
        <f>SUMIFS(F48:F62, C48:C62,H50)</f>
        <v>4.166666666666663E-2</v>
      </c>
    </row>
    <row r="51" spans="1:9">
      <c r="A51" s="346"/>
      <c r="B51" s="140" t="s">
        <v>1589</v>
      </c>
      <c r="C51" s="140" t="s">
        <v>594</v>
      </c>
      <c r="D51" s="141">
        <v>0.44791666666666669</v>
      </c>
      <c r="E51" s="141">
        <v>0.47222222222222227</v>
      </c>
      <c r="F51" s="141">
        <f>E51-D51</f>
        <v>2.430555555555558E-2</v>
      </c>
      <c r="H51" s="142" t="s">
        <v>600</v>
      </c>
      <c r="I51" s="141">
        <f>SUMIFS(F48:F62, C48:C62,H51)</f>
        <v>3.4722222222222099E-2</v>
      </c>
    </row>
    <row r="52" spans="1:9">
      <c r="A52" s="346"/>
      <c r="B52" s="140" t="s">
        <v>1590</v>
      </c>
      <c r="C52" s="140" t="s">
        <v>594</v>
      </c>
      <c r="D52" s="141">
        <v>0.47222222222222227</v>
      </c>
      <c r="E52" s="141">
        <v>0.54166666666666663</v>
      </c>
      <c r="F52" s="141">
        <f>E52-D52</f>
        <v>6.9444444444444364E-2</v>
      </c>
      <c r="H52" s="142" t="s">
        <v>597</v>
      </c>
      <c r="I52" s="141">
        <f>SUMIFS(F48:F62, C48:C62,H52)</f>
        <v>2.9166666666666674E-2</v>
      </c>
    </row>
    <row r="53" spans="1:9">
      <c r="A53" s="346"/>
      <c r="B53" s="140" t="s">
        <v>609</v>
      </c>
      <c r="C53" s="140" t="s">
        <v>602</v>
      </c>
      <c r="D53" s="141">
        <v>0.54166666666666663</v>
      </c>
      <c r="E53" s="141">
        <v>0.5625</v>
      </c>
      <c r="F53" s="141">
        <f>E53-D53</f>
        <v>2.083333333333337E-2</v>
      </c>
      <c r="H53" s="142" t="s">
        <v>604</v>
      </c>
      <c r="I53" s="141">
        <f>SUMIFS(F48:F62, C48:C62,H53)</f>
        <v>0</v>
      </c>
    </row>
    <row r="54" spans="1:9">
      <c r="A54" s="346"/>
      <c r="B54" s="165" t="s">
        <v>1591</v>
      </c>
      <c r="C54" s="140" t="s">
        <v>597</v>
      </c>
      <c r="D54" s="141">
        <v>0.56944444444444442</v>
      </c>
      <c r="E54" s="141">
        <v>0.57777777777777783</v>
      </c>
      <c r="F54" s="141">
        <f>E54-D54</f>
        <v>8.3333333333334147E-3</v>
      </c>
      <c r="H54" s="142" t="s">
        <v>602</v>
      </c>
      <c r="I54" s="141">
        <f>SUMIFS(F48:F62, C48:C62,H54)</f>
        <v>3.1250000000000056E-2</v>
      </c>
    </row>
    <row r="55" spans="1:9">
      <c r="A55" s="346"/>
      <c r="B55" s="165" t="s">
        <v>1592</v>
      </c>
      <c r="C55" s="140" t="s">
        <v>594</v>
      </c>
      <c r="D55" s="141">
        <v>0.5625</v>
      </c>
      <c r="E55" s="141">
        <v>0.625</v>
      </c>
      <c r="F55" s="141">
        <f>E55-D55</f>
        <v>6.25E-2</v>
      </c>
      <c r="H55" s="138" t="s">
        <v>608</v>
      </c>
      <c r="I55" s="139">
        <f>SUM(I49:I54)</f>
        <v>0.39722222222222209</v>
      </c>
    </row>
    <row r="56" spans="1:9">
      <c r="A56" s="346"/>
      <c r="B56" t="s">
        <v>1593</v>
      </c>
      <c r="C56" s="140" t="s">
        <v>594</v>
      </c>
      <c r="D56" s="141">
        <v>0.625</v>
      </c>
      <c r="E56" s="141">
        <v>0.6875</v>
      </c>
      <c r="F56" s="141">
        <f>E56-D56</f>
        <v>6.25E-2</v>
      </c>
      <c r="I56" s="143"/>
    </row>
    <row r="57" spans="1:9">
      <c r="A57" s="346"/>
      <c r="B57" s="140" t="s">
        <v>1594</v>
      </c>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1595</v>
      </c>
      <c r="C78" s="140" t="s">
        <v>598</v>
      </c>
      <c r="D78" s="141"/>
      <c r="E78" s="141"/>
      <c r="F78" s="147">
        <f>E78-D78</f>
        <v>0</v>
      </c>
      <c r="H78" s="139" t="s">
        <v>595</v>
      </c>
      <c r="I78" s="139" t="s">
        <v>596</v>
      </c>
    </row>
    <row r="79" spans="1:9">
      <c r="A79" s="359"/>
      <c r="B79" s="140"/>
      <c r="C79" s="188" t="s">
        <v>602</v>
      </c>
      <c r="D79" s="141"/>
      <c r="E79" s="141"/>
      <c r="F79" s="141">
        <f>E79-D79</f>
        <v>0</v>
      </c>
      <c r="H79" s="142" t="s">
        <v>594</v>
      </c>
      <c r="I79" s="141">
        <f>SUMIFS(F78:F92, C78:C92,H79)</f>
        <v>0.15972222222222221</v>
      </c>
    </row>
    <row r="80" spans="1:9">
      <c r="A80" s="360"/>
      <c r="B80" s="140"/>
      <c r="C80" s="188" t="s">
        <v>598</v>
      </c>
      <c r="D80" s="141"/>
      <c r="E80" s="141"/>
      <c r="F80" s="141">
        <f>E80-D80</f>
        <v>0</v>
      </c>
      <c r="H80" s="142" t="s">
        <v>598</v>
      </c>
      <c r="I80" s="141">
        <f>SUMIFS(F78:F92, C78:C92,H80)</f>
        <v>0</v>
      </c>
    </row>
    <row r="81" spans="1:9">
      <c r="A81" s="359"/>
      <c r="B81" s="154" t="s">
        <v>1578</v>
      </c>
      <c r="C81" s="163" t="s">
        <v>597</v>
      </c>
      <c r="D81" s="141">
        <v>0.77083333333333337</v>
      </c>
      <c r="E81" s="141">
        <v>0.79166666666666663</v>
      </c>
      <c r="F81" s="141">
        <f>E81-D81</f>
        <v>2.0833333333333259E-2</v>
      </c>
      <c r="H81" s="142" t="s">
        <v>600</v>
      </c>
      <c r="I81" s="141">
        <f>SUMIFS(F78:F92, C78:C92,H81)</f>
        <v>0</v>
      </c>
    </row>
    <row r="82" spans="1:9">
      <c r="A82" s="359"/>
      <c r="B82" t="s">
        <v>1585</v>
      </c>
      <c r="C82" s="140" t="s">
        <v>594</v>
      </c>
      <c r="D82" s="141">
        <v>0.79166666666666663</v>
      </c>
      <c r="E82" s="141">
        <v>0.81944444444444453</v>
      </c>
      <c r="F82" s="141">
        <f>E82-D82</f>
        <v>2.7777777777777901E-2</v>
      </c>
      <c r="H82" s="142" t="s">
        <v>597</v>
      </c>
      <c r="I82" s="141">
        <f>SUMIFS(F78:F92, C78:C92,H82)</f>
        <v>2.0833333333333259E-2</v>
      </c>
    </row>
    <row r="83" spans="1:9">
      <c r="A83" s="359"/>
      <c r="B83" s="198" t="s">
        <v>1596</v>
      </c>
      <c r="C83" s="140" t="s">
        <v>594</v>
      </c>
      <c r="D83" s="141">
        <v>0.81944444444444453</v>
      </c>
      <c r="E83" s="141">
        <v>0.88888888888888884</v>
      </c>
      <c r="F83" s="141">
        <f>E83-D83</f>
        <v>6.9444444444444309E-2</v>
      </c>
      <c r="H83" s="142" t="s">
        <v>604</v>
      </c>
      <c r="I83" s="141">
        <f>SUMIFS(F78:F92, C78:C92,H83)</f>
        <v>0</v>
      </c>
    </row>
    <row r="84" spans="1:9">
      <c r="A84" s="359"/>
      <c r="B84" s="140" t="s">
        <v>1597</v>
      </c>
      <c r="C84" s="188" t="s">
        <v>602</v>
      </c>
      <c r="D84" s="141">
        <v>0.88958333333333339</v>
      </c>
      <c r="E84" s="141">
        <v>0.9159722222222223</v>
      </c>
      <c r="F84" s="141">
        <f>E84-D84</f>
        <v>2.6388888888888906E-2</v>
      </c>
      <c r="H84" s="142" t="s">
        <v>602</v>
      </c>
      <c r="I84" s="141">
        <f>SUMIFS(F78:F92, C78:C92,H84)</f>
        <v>2.6388888888888906E-2</v>
      </c>
    </row>
    <row r="85" spans="1:9">
      <c r="A85" s="359"/>
      <c r="B85" s="140" t="s">
        <v>1598</v>
      </c>
      <c r="C85" s="188" t="s">
        <v>594</v>
      </c>
      <c r="D85" s="141">
        <v>0.91666666666666663</v>
      </c>
      <c r="E85" s="141">
        <v>0.97916666666666663</v>
      </c>
      <c r="F85" s="141">
        <f>E85-D85</f>
        <v>6.25E-2</v>
      </c>
      <c r="H85" s="138" t="s">
        <v>608</v>
      </c>
      <c r="I85" s="139">
        <f>SUM(I79:I84)</f>
        <v>0.20694444444444438</v>
      </c>
    </row>
    <row r="86" spans="1:9">
      <c r="A86" s="359"/>
      <c r="B86" s="140"/>
      <c r="C86" s="188" t="s">
        <v>594</v>
      </c>
      <c r="D86" s="141"/>
      <c r="E86" s="141"/>
      <c r="F86" s="141">
        <f>E86-D86</f>
        <v>0</v>
      </c>
      <c r="I86" s="143"/>
    </row>
    <row r="87" spans="1:9">
      <c r="A87" s="359"/>
      <c r="B87" s="140"/>
      <c r="C87" s="188" t="s">
        <v>594</v>
      </c>
      <c r="D87" s="141"/>
      <c r="E87" s="141"/>
      <c r="F87" s="141">
        <f>E87-D87</f>
        <v>0</v>
      </c>
      <c r="I87" s="143"/>
    </row>
    <row r="88" spans="1:9">
      <c r="A88" s="359"/>
      <c r="B88" s="140"/>
      <c r="C88" s="188" t="s">
        <v>594</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1599</v>
      </c>
      <c r="C2" t="s">
        <v>594</v>
      </c>
      <c r="D2" s="141">
        <v>0.41666666666666669</v>
      </c>
      <c r="E2" s="141">
        <v>0.5625</v>
      </c>
      <c r="F2" s="141">
        <f>E2-D2</f>
        <v>0.14583333333333331</v>
      </c>
      <c r="H2" s="139" t="s">
        <v>595</v>
      </c>
      <c r="I2" s="139" t="s">
        <v>596</v>
      </c>
      <c r="Q2" t="s">
        <v>594</v>
      </c>
    </row>
    <row r="3" spans="1:17">
      <c r="A3" s="346"/>
      <c r="B3" t="s">
        <v>619</v>
      </c>
      <c r="C3" s="140" t="s">
        <v>602</v>
      </c>
      <c r="D3" s="141">
        <v>0.56319444444444444</v>
      </c>
      <c r="E3" s="141">
        <v>0.59375</v>
      </c>
      <c r="F3" s="141">
        <f>E3-D3</f>
        <v>3.0555555555555558E-2</v>
      </c>
      <c r="H3" s="142" t="s">
        <v>594</v>
      </c>
      <c r="I3" s="141">
        <f>SUMIFS(F2:F16, C2:C16,H3)</f>
        <v>0.3430555555555555</v>
      </c>
      <c r="Q3" t="s">
        <v>598</v>
      </c>
    </row>
    <row r="4" spans="1:17">
      <c r="A4" s="346"/>
      <c r="B4" s="140" t="s">
        <v>1600</v>
      </c>
      <c r="C4" s="140" t="s">
        <v>594</v>
      </c>
      <c r="D4" s="141">
        <v>0.59444444444444444</v>
      </c>
      <c r="E4" s="141">
        <v>0.72916666666666663</v>
      </c>
      <c r="F4" s="141">
        <f>E4-D4</f>
        <v>0.13472222222222219</v>
      </c>
      <c r="H4" s="142" t="s">
        <v>598</v>
      </c>
      <c r="I4" s="141">
        <f>SUMIFS(F2:F16, C2:C16,H4)</f>
        <v>0</v>
      </c>
      <c r="Q4" t="s">
        <v>600</v>
      </c>
    </row>
    <row r="5" spans="1:17">
      <c r="A5" s="346"/>
      <c r="B5" s="140" t="s">
        <v>615</v>
      </c>
      <c r="C5" s="140" t="s">
        <v>597</v>
      </c>
      <c r="D5" s="141">
        <v>0.77083333333333337</v>
      </c>
      <c r="E5" s="141">
        <v>0.80972222222222223</v>
      </c>
      <c r="F5" s="141">
        <f>E5-D5</f>
        <v>3.8888888888888862E-2</v>
      </c>
      <c r="H5" s="142" t="s">
        <v>600</v>
      </c>
      <c r="I5" s="141">
        <f>SUMIFS(F2:F16, C2:C16,H5)</f>
        <v>0</v>
      </c>
      <c r="Q5" t="s">
        <v>597</v>
      </c>
    </row>
    <row r="6" spans="1:17">
      <c r="A6" s="346"/>
      <c r="B6" s="140" t="s">
        <v>1601</v>
      </c>
      <c r="C6" s="140" t="s">
        <v>594</v>
      </c>
      <c r="D6" s="141">
        <v>0.89583333333333337</v>
      </c>
      <c r="E6" s="141">
        <v>0.95833333333333337</v>
      </c>
      <c r="F6" s="141">
        <f>E6-D6</f>
        <v>6.25E-2</v>
      </c>
      <c r="H6" s="142" t="s">
        <v>597</v>
      </c>
      <c r="I6" s="141">
        <f>SUMIFS(F2:F16, C2:C16,H6)</f>
        <v>3.8888888888888862E-2</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3.0555555555555558E-2</v>
      </c>
    </row>
    <row r="9" spans="1:17">
      <c r="A9" s="346"/>
      <c r="B9" s="140"/>
      <c r="C9" s="140" t="s">
        <v>598</v>
      </c>
      <c r="D9" s="141"/>
      <c r="E9" s="141"/>
      <c r="F9" s="141">
        <f>E9-D9</f>
        <v>0</v>
      </c>
      <c r="H9" s="138" t="s">
        <v>608</v>
      </c>
      <c r="I9" s="139">
        <f>SUM(I3:I8)</f>
        <v>0.41249999999999992</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1602</v>
      </c>
      <c r="C17" s="140" t="s">
        <v>594</v>
      </c>
      <c r="D17" s="141">
        <v>0.3979166666666667</v>
      </c>
      <c r="E17" s="141">
        <v>0.4375</v>
      </c>
      <c r="F17" s="141">
        <f>E17-D17</f>
        <v>3.9583333333333304E-2</v>
      </c>
      <c r="H17" s="139" t="s">
        <v>595</v>
      </c>
      <c r="I17" s="139" t="s">
        <v>596</v>
      </c>
    </row>
    <row r="18" spans="1:9">
      <c r="A18" s="346"/>
      <c r="B18" s="140" t="s">
        <v>1603</v>
      </c>
      <c r="C18" s="140" t="s">
        <v>594</v>
      </c>
      <c r="D18" s="141">
        <v>0.4375</v>
      </c>
      <c r="E18" s="141">
        <v>0.54861111111111105</v>
      </c>
      <c r="F18" s="141">
        <f>E18-D18</f>
        <v>0.11111111111111105</v>
      </c>
      <c r="H18" s="142" t="s">
        <v>594</v>
      </c>
      <c r="I18" s="141">
        <f>SUMIFS(F17:F31, C17:C31,H18)</f>
        <v>0.29166666666666652</v>
      </c>
    </row>
    <row r="19" spans="1:9">
      <c r="A19" s="346"/>
      <c r="B19" s="140" t="s">
        <v>889</v>
      </c>
      <c r="C19" s="140" t="s">
        <v>602</v>
      </c>
      <c r="D19" s="141">
        <v>0.54861111111111105</v>
      </c>
      <c r="E19" s="141">
        <v>0.56944444444444442</v>
      </c>
      <c r="F19" s="141">
        <f>E19-D19</f>
        <v>2.083333333333337E-2</v>
      </c>
      <c r="H19" s="142" t="s">
        <v>598</v>
      </c>
      <c r="I19" s="141">
        <f>SUMIFS(F17:F31, C17:C31,H19)</f>
        <v>4.1666666666666741E-2</v>
      </c>
    </row>
    <row r="20" spans="1:9">
      <c r="A20" s="346"/>
      <c r="B20" s="140" t="s">
        <v>1603</v>
      </c>
      <c r="C20" s="140" t="s">
        <v>594</v>
      </c>
      <c r="D20" s="141">
        <v>0.56944444444444442</v>
      </c>
      <c r="E20" s="141">
        <v>0.65277777777777779</v>
      </c>
      <c r="F20" s="141">
        <f>E20-D20</f>
        <v>8.333333333333337E-2</v>
      </c>
      <c r="H20" s="142" t="s">
        <v>600</v>
      </c>
      <c r="I20" s="141">
        <f>SUMIFS(F17:F31, C17:C31,H20)</f>
        <v>0</v>
      </c>
    </row>
    <row r="21" spans="1:9">
      <c r="A21" s="352"/>
      <c r="B21" s="154" t="s">
        <v>1428</v>
      </c>
      <c r="C21" s="163" t="s">
        <v>598</v>
      </c>
      <c r="D21" s="141">
        <v>0.65277777777777779</v>
      </c>
      <c r="E21" s="141">
        <v>0.69444444444444453</v>
      </c>
      <c r="F21" s="141">
        <f>E21-D21</f>
        <v>4.1666666666666741E-2</v>
      </c>
      <c r="H21" s="142" t="s">
        <v>597</v>
      </c>
      <c r="I21" s="141">
        <f>SUMIFS(F17:F31, C17:C31,H21)</f>
        <v>3.8888888888888862E-2</v>
      </c>
    </row>
    <row r="22" spans="1:9">
      <c r="A22" s="352"/>
      <c r="B22" s="154" t="s">
        <v>638</v>
      </c>
      <c r="C22" s="163" t="s">
        <v>602</v>
      </c>
      <c r="D22" s="141">
        <v>0.69444444444444453</v>
      </c>
      <c r="E22" s="141">
        <v>0.70277777777777783</v>
      </c>
      <c r="F22" s="141">
        <f>E22-D22</f>
        <v>8.3333333333333037E-3</v>
      </c>
      <c r="H22" s="142" t="s">
        <v>604</v>
      </c>
      <c r="I22" s="141">
        <f>SUMIFS(F17:F31, C17:C31,H22)</f>
        <v>0</v>
      </c>
    </row>
    <row r="23" spans="1:9">
      <c r="A23" s="352"/>
      <c r="B23" s="140" t="s">
        <v>1604</v>
      </c>
      <c r="C23" s="163" t="s">
        <v>594</v>
      </c>
      <c r="D23" s="141">
        <v>0.70277777777777783</v>
      </c>
      <c r="E23" s="141">
        <v>0.76041666666666663</v>
      </c>
      <c r="F23" s="141">
        <f>E23-D23</f>
        <v>5.7638888888888795E-2</v>
      </c>
      <c r="H23" s="142" t="s">
        <v>602</v>
      </c>
      <c r="I23" s="141">
        <f>SUMIFS(F17:F31, C17:C31,H23)</f>
        <v>2.9166666666666674E-2</v>
      </c>
    </row>
    <row r="24" spans="1:9">
      <c r="A24" s="352"/>
      <c r="B24" s="154" t="s">
        <v>615</v>
      </c>
      <c r="C24" s="163" t="s">
        <v>597</v>
      </c>
      <c r="D24" s="141">
        <v>0.77083333333333337</v>
      </c>
      <c r="E24" s="141">
        <v>0.80972222222222223</v>
      </c>
      <c r="F24" s="141">
        <f>E24-D24</f>
        <v>3.8888888888888862E-2</v>
      </c>
      <c r="H24" s="138" t="s">
        <v>608</v>
      </c>
      <c r="I24" s="139">
        <f>SUM(I18:I23)</f>
        <v>0.4013888888888888</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1605</v>
      </c>
      <c r="C32" s="140" t="s">
        <v>594</v>
      </c>
      <c r="D32" s="153">
        <v>0.39583333333333331</v>
      </c>
      <c r="E32" s="153">
        <v>0.4375</v>
      </c>
      <c r="F32" s="141">
        <f>E32-D32</f>
        <v>4.1666666666666685E-2</v>
      </c>
      <c r="H32" s="139" t="s">
        <v>595</v>
      </c>
      <c r="I32" s="139" t="s">
        <v>596</v>
      </c>
    </row>
    <row r="33" spans="1:9">
      <c r="A33" s="346"/>
      <c r="B33" s="140" t="s">
        <v>1423</v>
      </c>
      <c r="C33" s="140" t="s">
        <v>598</v>
      </c>
      <c r="D33" s="153">
        <v>0.4375</v>
      </c>
      <c r="E33" s="153">
        <v>0.4513888888888889</v>
      </c>
      <c r="F33" s="141">
        <f>E33-D33</f>
        <v>1.3888888888888895E-2</v>
      </c>
      <c r="H33" s="142" t="s">
        <v>594</v>
      </c>
      <c r="I33" s="141">
        <f>SUMIFS(F32:F47, C32:C47,H33)</f>
        <v>0.36111111111111116</v>
      </c>
    </row>
    <row r="34" spans="1:9">
      <c r="A34" s="346"/>
      <c r="B34" s="140" t="s">
        <v>1606</v>
      </c>
      <c r="C34" s="140" t="s">
        <v>594</v>
      </c>
      <c r="D34" s="153">
        <v>0.4513888888888889</v>
      </c>
      <c r="E34" s="153">
        <v>0.47916666666666669</v>
      </c>
      <c r="F34" s="141">
        <f>E34-D34</f>
        <v>2.777777777777779E-2</v>
      </c>
      <c r="H34" s="142" t="s">
        <v>598</v>
      </c>
      <c r="I34" s="141">
        <f>SUMIFS(F32:F47, C32:C47,H34)</f>
        <v>3.0555555555555503E-2</v>
      </c>
    </row>
    <row r="35" spans="1:9">
      <c r="A35" s="346"/>
      <c r="B35" s="140" t="s">
        <v>812</v>
      </c>
      <c r="C35" s="140" t="s">
        <v>594</v>
      </c>
      <c r="D35" s="153">
        <v>0.47916666666666669</v>
      </c>
      <c r="E35" s="141">
        <v>0.48958333333333331</v>
      </c>
      <c r="F35" s="141">
        <f>E35-D35</f>
        <v>1.041666666666663E-2</v>
      </c>
      <c r="H35" s="142" t="s">
        <v>600</v>
      </c>
      <c r="I35" s="141">
        <f>SUMIFS(F32:F47, C32:C47,H35)</f>
        <v>0</v>
      </c>
    </row>
    <row r="36" spans="1:9">
      <c r="A36" s="346"/>
      <c r="B36" s="140" t="s">
        <v>1607</v>
      </c>
      <c r="C36" s="140" t="s">
        <v>594</v>
      </c>
      <c r="D36" s="141">
        <v>0.48958333333333331</v>
      </c>
      <c r="E36" s="141">
        <v>0.52083333333333337</v>
      </c>
      <c r="F36" s="141">
        <f>E36-D36</f>
        <v>3.1250000000000056E-2</v>
      </c>
      <c r="H36" s="142" t="s">
        <v>597</v>
      </c>
      <c r="I36" s="141">
        <f>SUMIFS(F32:F47, C32:C47,H36)</f>
        <v>1.388888888888884E-2</v>
      </c>
    </row>
    <row r="37" spans="1:9">
      <c r="A37" s="346"/>
      <c r="B37" s="140" t="s">
        <v>1608</v>
      </c>
      <c r="C37" s="140" t="s">
        <v>594</v>
      </c>
      <c r="D37" s="141">
        <v>0.52083333333333337</v>
      </c>
      <c r="E37" s="141">
        <v>0.54166666666666663</v>
      </c>
      <c r="F37" s="141">
        <f>E37-D37</f>
        <v>2.0833333333333259E-2</v>
      </c>
      <c r="H37" s="142" t="s">
        <v>604</v>
      </c>
      <c r="I37" s="141">
        <f>SUMIFS(F32:F47, C32:C47,H37)</f>
        <v>0</v>
      </c>
    </row>
    <row r="38" spans="1:9">
      <c r="A38" s="346"/>
      <c r="B38" s="140" t="s">
        <v>1609</v>
      </c>
      <c r="C38" s="140" t="s">
        <v>594</v>
      </c>
      <c r="D38" s="141">
        <v>0.54166666666666663</v>
      </c>
      <c r="E38" s="141">
        <v>0.58333333333333337</v>
      </c>
      <c r="F38" s="141">
        <f>E38-D38</f>
        <v>4.1666666666666741E-2</v>
      </c>
      <c r="H38" s="142" t="s">
        <v>602</v>
      </c>
      <c r="I38" s="141">
        <f>SUMIFS(F32:F47, C32:C47,H38)</f>
        <v>5.902777777777779E-2</v>
      </c>
    </row>
    <row r="39" spans="1:9">
      <c r="A39" s="346"/>
      <c r="B39" s="140" t="s">
        <v>1610</v>
      </c>
      <c r="C39" s="140" t="s">
        <v>594</v>
      </c>
      <c r="D39" s="141">
        <v>0.58333333333333337</v>
      </c>
      <c r="E39" s="141">
        <v>0.625</v>
      </c>
      <c r="F39" s="141">
        <f>E39-D39</f>
        <v>4.166666666666663E-2</v>
      </c>
      <c r="H39" s="138" t="s">
        <v>608</v>
      </c>
      <c r="I39" s="139">
        <f>SUM(I33:I38)</f>
        <v>0.46458333333333329</v>
      </c>
    </row>
    <row r="40" spans="1:9">
      <c r="A40" s="346"/>
      <c r="B40" s="140" t="s">
        <v>655</v>
      </c>
      <c r="C40" s="140" t="s">
        <v>602</v>
      </c>
      <c r="D40" s="141">
        <v>0.625</v>
      </c>
      <c r="E40" s="141">
        <v>0.66666666666666663</v>
      </c>
      <c r="F40" s="141">
        <f>E40-D40</f>
        <v>4.166666666666663E-2</v>
      </c>
    </row>
    <row r="41" spans="1:9">
      <c r="A41" s="346"/>
      <c r="B41" s="140" t="s">
        <v>1611</v>
      </c>
      <c r="C41" s="140" t="s">
        <v>594</v>
      </c>
      <c r="D41" s="141">
        <v>0.66666666666666663</v>
      </c>
      <c r="E41" s="141">
        <v>0.75</v>
      </c>
      <c r="F41" s="141">
        <f>E41-D41</f>
        <v>8.333333333333337E-2</v>
      </c>
    </row>
    <row r="42" spans="1:9">
      <c r="A42" s="346"/>
      <c r="B42" s="140" t="s">
        <v>947</v>
      </c>
      <c r="C42" s="140" t="s">
        <v>597</v>
      </c>
      <c r="D42" s="141">
        <v>0.77083333333333337</v>
      </c>
      <c r="E42" s="141">
        <v>0.78472222222222221</v>
      </c>
      <c r="F42" s="141">
        <f>E42-D42</f>
        <v>1.388888888888884E-2</v>
      </c>
    </row>
    <row r="43" spans="1:9">
      <c r="A43" s="346"/>
      <c r="B43" s="140" t="s">
        <v>605</v>
      </c>
      <c r="C43" s="140" t="s">
        <v>598</v>
      </c>
      <c r="D43" s="141">
        <v>0.78888888888888886</v>
      </c>
      <c r="E43" s="141">
        <v>0.80555555555555547</v>
      </c>
      <c r="F43" s="141">
        <f>E43-D43</f>
        <v>1.6666666666666607E-2</v>
      </c>
    </row>
    <row r="44" spans="1:9">
      <c r="A44" s="346"/>
      <c r="B44" s="140" t="s">
        <v>638</v>
      </c>
      <c r="C44" s="140" t="s">
        <v>602</v>
      </c>
      <c r="D44" s="141">
        <v>0.80555555555555547</v>
      </c>
      <c r="E44" s="141">
        <v>0.82291666666666663</v>
      </c>
      <c r="F44" s="141">
        <f>E44-D44</f>
        <v>1.736111111111116E-2</v>
      </c>
    </row>
    <row r="45" spans="1:9">
      <c r="A45" s="346"/>
      <c r="B45" s="140" t="s">
        <v>1611</v>
      </c>
      <c r="C45" s="140" t="s">
        <v>594</v>
      </c>
      <c r="D45" s="141">
        <v>0.82291666666666663</v>
      </c>
      <c r="E45" s="141">
        <v>0.88541666666666663</v>
      </c>
      <c r="F45" s="141">
        <f>E45-D45</f>
        <v>6.25E-2</v>
      </c>
    </row>
    <row r="46" spans="1:9">
      <c r="A46" s="346"/>
      <c r="B46" s="140"/>
      <c r="C46" s="140"/>
      <c r="D46" s="141"/>
      <c r="E46" s="141"/>
      <c r="F46" s="141">
        <f>E46-D46</f>
        <v>0</v>
      </c>
    </row>
    <row r="47" spans="1:9">
      <c r="A47" s="346"/>
      <c r="B47" s="140"/>
      <c r="C47" s="140"/>
      <c r="D47" s="141"/>
      <c r="E47" s="141"/>
      <c r="F47" s="141"/>
    </row>
    <row r="48" spans="1:9">
      <c r="A48" s="346" t="s">
        <v>636</v>
      </c>
      <c r="B48" t="s">
        <v>1612</v>
      </c>
      <c r="C48" s="140" t="s">
        <v>594</v>
      </c>
      <c r="D48" s="141">
        <v>0.3979166666666667</v>
      </c>
      <c r="E48" s="141">
        <v>0.4375</v>
      </c>
      <c r="F48" s="141">
        <f>E48-D48</f>
        <v>3.9583333333333304E-2</v>
      </c>
      <c r="H48" s="139" t="s">
        <v>595</v>
      </c>
      <c r="I48" s="139" t="s">
        <v>596</v>
      </c>
    </row>
    <row r="49" spans="1:9">
      <c r="A49" s="346"/>
      <c r="B49" s="140" t="s">
        <v>1613</v>
      </c>
      <c r="C49" s="140" t="s">
        <v>594</v>
      </c>
      <c r="D49" s="141">
        <v>0.4375</v>
      </c>
      <c r="E49" s="141">
        <v>0.46180555555555558</v>
      </c>
      <c r="F49" s="141">
        <f>E49-D49</f>
        <v>2.430555555555558E-2</v>
      </c>
      <c r="H49" s="142" t="s">
        <v>594</v>
      </c>
      <c r="I49" s="141">
        <f>SUMIFS(F48:F62, C48:C62,H49)</f>
        <v>0.25138888888888894</v>
      </c>
    </row>
    <row r="50" spans="1:9">
      <c r="A50" s="346"/>
      <c r="B50" s="140" t="s">
        <v>638</v>
      </c>
      <c r="C50" s="140" t="s">
        <v>602</v>
      </c>
      <c r="D50" s="141">
        <v>0.46180555555555558</v>
      </c>
      <c r="E50" s="141">
        <v>0.46527777777777773</v>
      </c>
      <c r="F50" s="141">
        <f>E50-D50</f>
        <v>3.4722222222221544E-3</v>
      </c>
      <c r="H50" s="142" t="s">
        <v>598</v>
      </c>
      <c r="I50" s="141">
        <f>SUMIFS(F48:F62, C48:C62,H50)</f>
        <v>6.9444444444444531E-2</v>
      </c>
    </row>
    <row r="51" spans="1:9">
      <c r="A51" s="346"/>
      <c r="B51" s="140" t="s">
        <v>1614</v>
      </c>
      <c r="C51" s="140" t="s">
        <v>594</v>
      </c>
      <c r="D51" s="141">
        <v>0.46527777777777773</v>
      </c>
      <c r="E51" s="141">
        <v>0.55208333333333337</v>
      </c>
      <c r="F51" s="141">
        <f>E51-D51</f>
        <v>8.6805555555555636E-2</v>
      </c>
      <c r="H51" s="142" t="s">
        <v>600</v>
      </c>
      <c r="I51" s="141">
        <f>SUMIFS(F48:F62, C48:C62,H51)</f>
        <v>0</v>
      </c>
    </row>
    <row r="52" spans="1:9">
      <c r="A52" s="346"/>
      <c r="B52" s="140" t="s">
        <v>619</v>
      </c>
      <c r="C52" s="140" t="s">
        <v>602</v>
      </c>
      <c r="D52" s="141">
        <v>0.55208333333333337</v>
      </c>
      <c r="E52" s="141">
        <v>0.56597222222222221</v>
      </c>
      <c r="F52" s="141">
        <f>E52-D52</f>
        <v>1.388888888888884E-2</v>
      </c>
      <c r="H52" s="142" t="s">
        <v>597</v>
      </c>
      <c r="I52" s="141">
        <f>SUMIFS(F48:F62, C48:C62,H52)</f>
        <v>3.8888888888888862E-2</v>
      </c>
    </row>
    <row r="53" spans="1:9">
      <c r="A53" s="346"/>
      <c r="B53" s="140" t="s">
        <v>1615</v>
      </c>
      <c r="C53" s="140" t="s">
        <v>594</v>
      </c>
      <c r="D53" s="141">
        <v>0.56597222222222221</v>
      </c>
      <c r="E53" s="141">
        <v>0.66666666666666663</v>
      </c>
      <c r="F53" s="141">
        <f>E53-D53</f>
        <v>0.10069444444444442</v>
      </c>
      <c r="H53" s="142" t="s">
        <v>604</v>
      </c>
      <c r="I53" s="141">
        <f>SUMIFS(F48:F62, C48:C62,H53)</f>
        <v>0</v>
      </c>
    </row>
    <row r="54" spans="1:9">
      <c r="A54" s="346"/>
      <c r="B54" s="165" t="s">
        <v>1403</v>
      </c>
      <c r="C54" s="140" t="s">
        <v>598</v>
      </c>
      <c r="D54" s="141">
        <v>0.66666666666666663</v>
      </c>
      <c r="E54" s="141">
        <v>0.73611111111111116</v>
      </c>
      <c r="F54" s="141">
        <f>E54-D54</f>
        <v>6.9444444444444531E-2</v>
      </c>
      <c r="H54" s="142" t="s">
        <v>602</v>
      </c>
      <c r="I54" s="141">
        <f>SUMIFS(F48:F62, C48:C62,H54)</f>
        <v>1.7361111111110994E-2</v>
      </c>
    </row>
    <row r="55" spans="1:9">
      <c r="A55" s="346"/>
      <c r="B55" s="165" t="s">
        <v>1616</v>
      </c>
      <c r="C55" s="140" t="s">
        <v>597</v>
      </c>
      <c r="D55" s="141">
        <v>0.77083333333333337</v>
      </c>
      <c r="E55" s="141">
        <v>0.80972222222222223</v>
      </c>
      <c r="F55" s="141">
        <f>E55-D55</f>
        <v>3.8888888888888862E-2</v>
      </c>
      <c r="H55" s="138" t="s">
        <v>608</v>
      </c>
      <c r="I55" s="139">
        <f>SUM(I49:I54)</f>
        <v>0.37708333333333333</v>
      </c>
    </row>
    <row r="56" spans="1:9">
      <c r="A56" s="346"/>
      <c r="C56" s="140"/>
      <c r="D56" s="141"/>
      <c r="E56" s="141"/>
      <c r="F56" s="141">
        <f>E56-D56</f>
        <v>0</v>
      </c>
      <c r="I56" s="143"/>
    </row>
    <row r="57" spans="1:9">
      <c r="A57" s="346"/>
      <c r="B57" s="140"/>
      <c r="C57" s="140"/>
      <c r="D57" s="141"/>
      <c r="E57" s="141"/>
      <c r="F57" s="141">
        <f>E57-D57</f>
        <v>0</v>
      </c>
      <c r="I57" s="143"/>
    </row>
    <row r="58" spans="1:9">
      <c r="A58" s="346"/>
      <c r="B58" s="140"/>
      <c r="C58" s="140"/>
      <c r="D58" s="141"/>
      <c r="E58" s="141"/>
      <c r="F58" s="141">
        <f>E58-D58</f>
        <v>0</v>
      </c>
    </row>
    <row r="59" spans="1:9">
      <c r="A59" s="346"/>
      <c r="B59" s="140"/>
      <c r="C59" s="140"/>
      <c r="D59" s="141"/>
      <c r="E59" s="141"/>
      <c r="F59" s="141">
        <f>E59-D59</f>
        <v>0</v>
      </c>
    </row>
    <row r="60" spans="1:9">
      <c r="A60" s="346"/>
      <c r="B60" s="140"/>
      <c r="C60" s="140"/>
      <c r="D60" s="141"/>
      <c r="E60" s="141"/>
      <c r="F60" s="141">
        <f>E60-D60</f>
        <v>0</v>
      </c>
    </row>
    <row r="61" spans="1:9">
      <c r="A61" s="346"/>
      <c r="B61" s="140"/>
      <c r="C61" s="140"/>
      <c r="D61" s="141"/>
      <c r="E61" s="141"/>
      <c r="F61" s="141">
        <v>2.4305555555555556E-2</v>
      </c>
    </row>
    <row r="62" spans="1:9">
      <c r="A62" s="347"/>
      <c r="B62" s="45"/>
      <c r="C62" s="144"/>
      <c r="D62" s="145"/>
      <c r="E62" s="145"/>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1617</v>
      </c>
      <c r="C78" s="140" t="s">
        <v>594</v>
      </c>
      <c r="D78" s="141">
        <v>0.3979166666666667</v>
      </c>
      <c r="E78" s="141">
        <v>0.4375</v>
      </c>
      <c r="F78" s="147">
        <f>E78-D78</f>
        <v>3.9583333333333304E-2</v>
      </c>
      <c r="H78" s="139" t="s">
        <v>595</v>
      </c>
      <c r="I78" s="139" t="s">
        <v>596</v>
      </c>
    </row>
    <row r="79" spans="1:9">
      <c r="A79" s="359"/>
      <c r="B79" s="140" t="s">
        <v>1618</v>
      </c>
      <c r="C79" s="188" t="s">
        <v>594</v>
      </c>
      <c r="D79" s="141">
        <v>0.44444444444444442</v>
      </c>
      <c r="E79" s="141">
        <v>0.46527777777777773</v>
      </c>
      <c r="F79" s="141">
        <f>E79-D79</f>
        <v>2.0833333333333315E-2</v>
      </c>
      <c r="H79" s="142" t="s">
        <v>594</v>
      </c>
      <c r="I79" s="141">
        <f>SUMIFS(F78:F92, C78:C92,H79)</f>
        <v>0.25972222222222219</v>
      </c>
    </row>
    <row r="80" spans="1:9">
      <c r="A80" s="360"/>
      <c r="B80" s="140" t="s">
        <v>1619</v>
      </c>
      <c r="C80" s="188" t="s">
        <v>600</v>
      </c>
      <c r="D80" s="141">
        <v>0.46597222222222223</v>
      </c>
      <c r="E80" s="141">
        <v>0.4861111111111111</v>
      </c>
      <c r="F80" s="141">
        <f>E80-D80</f>
        <v>2.0138888888888873E-2</v>
      </c>
      <c r="H80" s="142" t="s">
        <v>598</v>
      </c>
      <c r="I80" s="141">
        <f>SUMIFS(F78:F92, C78:C92,H80)</f>
        <v>0.10277777777777786</v>
      </c>
    </row>
    <row r="81" spans="1:9">
      <c r="A81" s="359"/>
      <c r="B81" s="154" t="s">
        <v>1620</v>
      </c>
      <c r="C81" s="163" t="s">
        <v>594</v>
      </c>
      <c r="D81" s="141">
        <v>0.48680555555555555</v>
      </c>
      <c r="E81" s="141">
        <v>0.52777777777777779</v>
      </c>
      <c r="F81" s="141">
        <f>E81-D81</f>
        <v>4.0972222222222243E-2</v>
      </c>
      <c r="H81" s="142" t="s">
        <v>600</v>
      </c>
      <c r="I81" s="141">
        <f>SUMIFS(F78:F92, C78:C92,H81)</f>
        <v>2.0138888888888873E-2</v>
      </c>
    </row>
    <row r="82" spans="1:9">
      <c r="A82" s="359"/>
      <c r="B82" t="s">
        <v>1621</v>
      </c>
      <c r="C82" s="140" t="s">
        <v>598</v>
      </c>
      <c r="D82" s="141">
        <v>0.52847222222222223</v>
      </c>
      <c r="E82" s="141">
        <v>0.56944444444444442</v>
      </c>
      <c r="F82" s="141">
        <f>E82-D82</f>
        <v>4.0972222222222188E-2</v>
      </c>
      <c r="H82" s="142" t="s">
        <v>597</v>
      </c>
      <c r="I82" s="141">
        <f>SUMIFS(F78:F92, C78:C92,H82)</f>
        <v>3.8194444444444531E-2</v>
      </c>
    </row>
    <row r="83" spans="1:9">
      <c r="A83" s="359"/>
      <c r="B83" t="s">
        <v>1622</v>
      </c>
      <c r="C83" s="140" t="s">
        <v>602</v>
      </c>
      <c r="D83" s="141">
        <v>0.57013888888888886</v>
      </c>
      <c r="E83" s="141">
        <v>0.58333333333333337</v>
      </c>
      <c r="F83" s="141">
        <f>E83-D83</f>
        <v>1.3194444444444509E-2</v>
      </c>
      <c r="H83" s="142" t="s">
        <v>604</v>
      </c>
      <c r="I83" s="141">
        <f>SUMIFS(F78:F92, C78:C92,H83)</f>
        <v>0</v>
      </c>
    </row>
    <row r="84" spans="1:9">
      <c r="A84" s="359"/>
      <c r="B84" s="198" t="s">
        <v>1623</v>
      </c>
      <c r="C84" s="140" t="s">
        <v>594</v>
      </c>
      <c r="D84" s="141">
        <v>0.58402777777777781</v>
      </c>
      <c r="E84" s="141">
        <v>0.59722222222222221</v>
      </c>
      <c r="F84" s="141">
        <f>E84-D84</f>
        <v>1.3194444444444398E-2</v>
      </c>
      <c r="H84" s="142" t="s">
        <v>602</v>
      </c>
      <c r="I84" s="141">
        <f>SUMIFS(F78:F92, C78:C92,H84)</f>
        <v>1.3194444444444509E-2</v>
      </c>
    </row>
    <row r="85" spans="1:9">
      <c r="A85" s="359"/>
      <c r="B85" s="140" t="s">
        <v>1624</v>
      </c>
      <c r="C85" s="188" t="s">
        <v>594</v>
      </c>
      <c r="D85" s="141">
        <v>0.59791666666666665</v>
      </c>
      <c r="E85" s="141">
        <v>0.70833333333333337</v>
      </c>
      <c r="F85" s="141">
        <f>E85-D85</f>
        <v>0.11041666666666672</v>
      </c>
      <c r="H85" s="138" t="s">
        <v>608</v>
      </c>
      <c r="I85" s="139">
        <f>SUM(I79:I84)</f>
        <v>0.43402777777777796</v>
      </c>
    </row>
    <row r="86" spans="1:9">
      <c r="A86" s="359"/>
      <c r="B86" s="140" t="s">
        <v>1625</v>
      </c>
      <c r="C86" s="188" t="s">
        <v>598</v>
      </c>
      <c r="D86" s="141">
        <v>0.7090277777777777</v>
      </c>
      <c r="E86" s="141">
        <v>0.77083333333333337</v>
      </c>
      <c r="F86" s="141">
        <f>E86-D86</f>
        <v>6.1805555555555669E-2</v>
      </c>
      <c r="I86" s="143"/>
    </row>
    <row r="87" spans="1:9">
      <c r="A87" s="359"/>
      <c r="B87" s="154" t="s">
        <v>615</v>
      </c>
      <c r="C87" s="163" t="s">
        <v>597</v>
      </c>
      <c r="D87" s="141">
        <v>0.7715277777777777</v>
      </c>
      <c r="E87" s="141">
        <v>0.80972222222222223</v>
      </c>
      <c r="F87" s="141">
        <f>E87-D87</f>
        <v>3.8194444444444531E-2</v>
      </c>
      <c r="I87" s="143"/>
    </row>
    <row r="88" spans="1:9">
      <c r="A88" s="359"/>
      <c r="B88" s="140" t="s">
        <v>1626</v>
      </c>
      <c r="C88" s="188" t="s">
        <v>594</v>
      </c>
      <c r="D88" s="141">
        <v>0.8125</v>
      </c>
      <c r="E88" s="141">
        <v>0.84722222222222221</v>
      </c>
      <c r="F88" s="141">
        <f>E88-D88</f>
        <v>3.472222222222221E-2</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1627</v>
      </c>
      <c r="C2" t="s">
        <v>594</v>
      </c>
      <c r="D2" s="141">
        <v>0.40625</v>
      </c>
      <c r="E2" s="141">
        <v>0.45833333333333331</v>
      </c>
      <c r="F2" s="141">
        <f>E2-D2</f>
        <v>5.2083333333333315E-2</v>
      </c>
      <c r="H2" s="139" t="s">
        <v>595</v>
      </c>
      <c r="I2" s="139" t="s">
        <v>596</v>
      </c>
      <c r="Q2" t="s">
        <v>594</v>
      </c>
    </row>
    <row r="3" spans="1:17">
      <c r="A3" s="346"/>
      <c r="B3" t="s">
        <v>638</v>
      </c>
      <c r="C3" s="140" t="s">
        <v>602</v>
      </c>
      <c r="D3" s="141">
        <v>0.45902777777777781</v>
      </c>
      <c r="E3" s="141">
        <v>0.47222222222222227</v>
      </c>
      <c r="F3" s="141">
        <f>E3-D3</f>
        <v>1.3194444444444453E-2</v>
      </c>
      <c r="H3" s="142" t="s">
        <v>594</v>
      </c>
      <c r="I3" s="141">
        <f>SUMIFS(F2:F16, C2:C16,H3)</f>
        <v>0.16874999999999996</v>
      </c>
      <c r="Q3" t="s">
        <v>598</v>
      </c>
    </row>
    <row r="4" spans="1:17">
      <c r="A4" s="346"/>
      <c r="B4" s="140" t="s">
        <v>1627</v>
      </c>
      <c r="C4" s="140" t="s">
        <v>594</v>
      </c>
      <c r="D4" s="141">
        <v>0.47222222222222227</v>
      </c>
      <c r="E4" s="141">
        <v>0.4861111111111111</v>
      </c>
      <c r="F4" s="141">
        <f>E4-D4</f>
        <v>1.388888888888884E-2</v>
      </c>
      <c r="H4" s="142" t="s">
        <v>598</v>
      </c>
      <c r="I4" s="141">
        <f>SUMIFS(F2:F16, C2:C16,H4)</f>
        <v>0</v>
      </c>
      <c r="Q4" t="s">
        <v>600</v>
      </c>
    </row>
    <row r="5" spans="1:17">
      <c r="A5" s="346"/>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46"/>
      <c r="B6" s="140" t="s">
        <v>609</v>
      </c>
      <c r="C6" s="140" t="s">
        <v>602</v>
      </c>
      <c r="D6" s="141">
        <v>0.53125</v>
      </c>
      <c r="E6" s="141">
        <v>0.55208333333333337</v>
      </c>
      <c r="F6" s="141">
        <f>E6-D6</f>
        <v>2.083333333333337E-2</v>
      </c>
      <c r="H6" s="142" t="s">
        <v>597</v>
      </c>
      <c r="I6" s="141">
        <f>SUMIFS(F2:F16, C2:C16,H6)</f>
        <v>2.0833333333333259E-2</v>
      </c>
      <c r="Q6" t="s">
        <v>604</v>
      </c>
    </row>
    <row r="7" spans="1:17">
      <c r="A7" s="346"/>
      <c r="B7" s="140" t="s">
        <v>1629</v>
      </c>
      <c r="C7" s="140" t="s">
        <v>600</v>
      </c>
      <c r="D7" s="141">
        <v>0.58333333333333337</v>
      </c>
      <c r="E7" s="141">
        <v>0.66666666666666663</v>
      </c>
      <c r="F7" s="141">
        <f>E7-D7</f>
        <v>8.3333333333333259E-2</v>
      </c>
      <c r="H7" s="142" t="s">
        <v>604</v>
      </c>
      <c r="I7" s="141">
        <f>SUMIFS(F2:F16, C2:C16,H7)</f>
        <v>0</v>
      </c>
      <c r="Q7" t="s">
        <v>602</v>
      </c>
    </row>
    <row r="8" spans="1:17">
      <c r="A8" s="346"/>
      <c r="B8" s="140" t="s">
        <v>947</v>
      </c>
      <c r="C8" s="140" t="s">
        <v>597</v>
      </c>
      <c r="D8" s="141">
        <v>0.77083333333333337</v>
      </c>
      <c r="E8" s="141">
        <v>0.79166666666666663</v>
      </c>
      <c r="F8" s="141">
        <f>E8-D8</f>
        <v>2.0833333333333259E-2</v>
      </c>
      <c r="H8" s="142" t="s">
        <v>602</v>
      </c>
      <c r="I8" s="141">
        <f>SUMIFS(F2:F16, C2:C16,H8)</f>
        <v>3.4027777777777823E-2</v>
      </c>
    </row>
    <row r="9" spans="1:17">
      <c r="A9" s="346"/>
      <c r="B9" s="140" t="s">
        <v>1630</v>
      </c>
      <c r="C9" s="140" t="s">
        <v>594</v>
      </c>
      <c r="D9" s="141">
        <v>0.79236111111111107</v>
      </c>
      <c r="E9" s="141">
        <v>0.85416666666666663</v>
      </c>
      <c r="F9" s="141">
        <f>E9-D9</f>
        <v>6.1805555555555558E-2</v>
      </c>
      <c r="H9" s="138" t="s">
        <v>608</v>
      </c>
      <c r="I9" s="139">
        <f>SUM(I3:I8)</f>
        <v>0.3069444444444443</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1631</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1632</v>
      </c>
      <c r="C32" s="140" t="s">
        <v>594</v>
      </c>
      <c r="D32" s="153">
        <v>0.39583333333333331</v>
      </c>
      <c r="E32" s="153">
        <v>0.4375</v>
      </c>
      <c r="F32" s="141">
        <f>E32-D32</f>
        <v>4.1666666666666685E-2</v>
      </c>
      <c r="H32" s="139" t="s">
        <v>595</v>
      </c>
      <c r="I32" s="139" t="s">
        <v>596</v>
      </c>
    </row>
    <row r="33" spans="1:9">
      <c r="A33" s="346"/>
      <c r="B33" s="140" t="s">
        <v>1633</v>
      </c>
      <c r="C33" s="140" t="s">
        <v>594</v>
      </c>
      <c r="D33" s="153">
        <v>0.4375</v>
      </c>
      <c r="E33" s="153">
        <v>0.53125</v>
      </c>
      <c r="F33" s="141">
        <f>E33-D33</f>
        <v>9.375E-2</v>
      </c>
      <c r="H33" s="142" t="s">
        <v>594</v>
      </c>
      <c r="I33" s="141">
        <f>SUMIFS(F32:F47, C32:C47,H33)</f>
        <v>0.35069444444444448</v>
      </c>
    </row>
    <row r="34" spans="1:9">
      <c r="A34" s="346"/>
      <c r="B34" s="140" t="s">
        <v>1634</v>
      </c>
      <c r="C34" s="140" t="s">
        <v>594</v>
      </c>
      <c r="D34" s="153">
        <v>0.53125</v>
      </c>
      <c r="E34" s="153">
        <v>0.57638888888888895</v>
      </c>
      <c r="F34" s="141">
        <f>E34-D34</f>
        <v>4.5138888888888951E-2</v>
      </c>
      <c r="H34" s="142" t="s">
        <v>598</v>
      </c>
      <c r="I34" s="141">
        <f>SUMIFS(F32:F47, C32:C47,H34)</f>
        <v>0</v>
      </c>
    </row>
    <row r="35" spans="1:9">
      <c r="A35" s="346"/>
      <c r="B35" s="140" t="s">
        <v>619</v>
      </c>
      <c r="C35" s="140" t="s">
        <v>602</v>
      </c>
      <c r="D35" s="153">
        <v>0.58333333333333337</v>
      </c>
      <c r="E35" s="141">
        <v>0.625</v>
      </c>
      <c r="F35" s="141">
        <f>E35-D35</f>
        <v>4.166666666666663E-2</v>
      </c>
      <c r="H35" s="142" t="s">
        <v>600</v>
      </c>
      <c r="I35" s="141">
        <f>SUMIFS(F32:F47, C32:C47,H35)</f>
        <v>0</v>
      </c>
    </row>
    <row r="36" spans="1:9">
      <c r="A36" s="346"/>
      <c r="B36" s="140" t="s">
        <v>1635</v>
      </c>
      <c r="C36" s="140" t="s">
        <v>594</v>
      </c>
      <c r="D36" s="141">
        <v>0.625</v>
      </c>
      <c r="E36" s="141">
        <v>0.66666666666666663</v>
      </c>
      <c r="F36" s="141">
        <f>E36-D36</f>
        <v>4.166666666666663E-2</v>
      </c>
      <c r="H36" s="142" t="s">
        <v>597</v>
      </c>
      <c r="I36" s="141">
        <f>SUMIFS(F32:F47, C32:C47,H36)</f>
        <v>2.4305555555555469E-2</v>
      </c>
    </row>
    <row r="37" spans="1:9">
      <c r="A37" s="346"/>
      <c r="B37" s="140" t="s">
        <v>1636</v>
      </c>
      <c r="C37" s="140" t="s">
        <v>594</v>
      </c>
      <c r="D37" s="141">
        <v>0.67708333333333337</v>
      </c>
      <c r="E37" s="141">
        <v>0.70833333333333337</v>
      </c>
      <c r="F37" s="141">
        <f>E37-D37</f>
        <v>3.125E-2</v>
      </c>
      <c r="H37" s="142" t="s">
        <v>604</v>
      </c>
      <c r="I37" s="141">
        <f>SUMIFS(F32:F47, C32:C47,H37)</f>
        <v>0</v>
      </c>
    </row>
    <row r="38" spans="1:9">
      <c r="A38" s="346"/>
      <c r="B38" s="140" t="s">
        <v>1637</v>
      </c>
      <c r="C38" s="140" t="s">
        <v>594</v>
      </c>
      <c r="D38" s="141">
        <v>0.70833333333333337</v>
      </c>
      <c r="E38" s="141">
        <v>0.77083333333333337</v>
      </c>
      <c r="F38" s="141">
        <f>E38-D38</f>
        <v>6.25E-2</v>
      </c>
      <c r="H38" s="142" t="s">
        <v>602</v>
      </c>
      <c r="I38" s="141">
        <f>SUMIFS(F32:F47, C32:C47,H38)</f>
        <v>4.166666666666663E-2</v>
      </c>
    </row>
    <row r="39" spans="1:9">
      <c r="A39" s="346"/>
      <c r="B39" s="140" t="s">
        <v>947</v>
      </c>
      <c r="C39" s="140" t="s">
        <v>597</v>
      </c>
      <c r="D39" s="141">
        <v>0.77083333333333337</v>
      </c>
      <c r="E39" s="141">
        <v>0.79513888888888884</v>
      </c>
      <c r="F39" s="141">
        <f>E39-D39</f>
        <v>2.4305555555555469E-2</v>
      </c>
      <c r="H39" s="138" t="s">
        <v>608</v>
      </c>
      <c r="I39" s="139">
        <f>SUM(I33:I38)</f>
        <v>0.41666666666666657</v>
      </c>
    </row>
    <row r="40" spans="1:9">
      <c r="A40" s="346"/>
      <c r="B40" s="140" t="s">
        <v>1638</v>
      </c>
      <c r="C40" s="140" t="s">
        <v>594</v>
      </c>
      <c r="D40" s="141">
        <v>0.79861111111111116</v>
      </c>
      <c r="E40" s="141">
        <v>0.83333333333333337</v>
      </c>
      <c r="F40" s="141">
        <f>E40-D40</f>
        <v>3.472222222222221E-2</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1639</v>
      </c>
      <c r="C78" s="140" t="s">
        <v>594</v>
      </c>
      <c r="D78" s="141">
        <v>0.3979166666666667</v>
      </c>
      <c r="E78" s="141">
        <v>0.4513888888888889</v>
      </c>
      <c r="F78" s="147">
        <f>E78-D78</f>
        <v>5.3472222222222199E-2</v>
      </c>
      <c r="H78" s="139" t="s">
        <v>595</v>
      </c>
      <c r="I78" s="139" t="s">
        <v>596</v>
      </c>
    </row>
    <row r="79" spans="1:9">
      <c r="A79" s="359"/>
      <c r="B79" s="140" t="s">
        <v>1640</v>
      </c>
      <c r="C79" s="188" t="s">
        <v>594</v>
      </c>
      <c r="D79" s="141">
        <v>0.45208333333333334</v>
      </c>
      <c r="E79" s="141">
        <v>0.47222222222222227</v>
      </c>
      <c r="F79" s="141">
        <f>E79-D79</f>
        <v>2.0138888888888928E-2</v>
      </c>
      <c r="H79" s="142" t="s">
        <v>594</v>
      </c>
      <c r="I79" s="141">
        <f>SUMIFS(F78:F92, C78:C92,H79)</f>
        <v>0.2854166666666666</v>
      </c>
    </row>
    <row r="80" spans="1:9">
      <c r="A80" s="360"/>
      <c r="B80" s="140" t="s">
        <v>1641</v>
      </c>
      <c r="C80" s="188" t="s">
        <v>594</v>
      </c>
      <c r="D80" s="141">
        <v>0.47291666666666665</v>
      </c>
      <c r="E80" s="141">
        <v>0.4861111111111111</v>
      </c>
      <c r="F80" s="141">
        <f>E80-D80</f>
        <v>1.3194444444444453E-2</v>
      </c>
      <c r="H80" s="142" t="s">
        <v>598</v>
      </c>
      <c r="I80" s="141">
        <f>SUMIFS(F78:F92, C78:C92,H80)</f>
        <v>6.2499999999998668E-3</v>
      </c>
    </row>
    <row r="81" spans="1:9">
      <c r="A81" s="359"/>
      <c r="B81" s="154" t="s">
        <v>1642</v>
      </c>
      <c r="C81" s="163" t="s">
        <v>594</v>
      </c>
      <c r="D81" s="141">
        <v>0.48680555555555555</v>
      </c>
      <c r="E81" s="141">
        <v>0.52777777777777779</v>
      </c>
      <c r="F81" s="141">
        <f>E81-D81</f>
        <v>4.0972222222222243E-2</v>
      </c>
      <c r="H81" s="142" t="s">
        <v>600</v>
      </c>
      <c r="I81" s="141">
        <f>SUMIFS(F78:F92, C78:C92,H81)</f>
        <v>0</v>
      </c>
    </row>
    <row r="82" spans="1:9">
      <c r="A82" s="359"/>
      <c r="B82" t="s">
        <v>1643</v>
      </c>
      <c r="C82" s="140" t="s">
        <v>594</v>
      </c>
      <c r="D82" s="141">
        <v>0.52847222222222223</v>
      </c>
      <c r="E82" s="141">
        <v>0.56944444444444442</v>
      </c>
      <c r="F82" s="141">
        <f>E82-D82</f>
        <v>4.0972222222222188E-2</v>
      </c>
      <c r="H82" s="142" t="s">
        <v>597</v>
      </c>
      <c r="I82" s="141">
        <f>SUMIFS(F78:F92, C78:C92,H82)</f>
        <v>2.0833333333333259E-2</v>
      </c>
    </row>
    <row r="83" spans="1:9">
      <c r="A83" s="359"/>
      <c r="B83" t="s">
        <v>655</v>
      </c>
      <c r="C83" s="140" t="s">
        <v>602</v>
      </c>
      <c r="D83" s="141">
        <v>0.57013888888888886</v>
      </c>
      <c r="E83" s="141">
        <v>0.60416666666666663</v>
      </c>
      <c r="F83" s="141">
        <f>E83-D83</f>
        <v>3.4027777777777768E-2</v>
      </c>
      <c r="H83" s="142" t="s">
        <v>604</v>
      </c>
      <c r="I83" s="141">
        <f>SUMIFS(F78:F92, C78:C92,H83)</f>
        <v>0</v>
      </c>
    </row>
    <row r="84" spans="1:9">
      <c r="A84" s="359"/>
      <c r="B84" s="198" t="s">
        <v>1644</v>
      </c>
      <c r="C84" s="140" t="s">
        <v>594</v>
      </c>
      <c r="D84" s="141">
        <v>0.60486111111111118</v>
      </c>
      <c r="E84" s="141">
        <v>0.6875</v>
      </c>
      <c r="F84" s="141">
        <f>E84-D84</f>
        <v>8.2638888888888817E-2</v>
      </c>
      <c r="H84" s="142" t="s">
        <v>602</v>
      </c>
      <c r="I84" s="141">
        <f>SUMIFS(F78:F92, C78:C92,H84)</f>
        <v>3.4027777777777768E-2</v>
      </c>
    </row>
    <row r="85" spans="1:9">
      <c r="A85" s="359"/>
      <c r="B85" s="140" t="s">
        <v>1645</v>
      </c>
      <c r="C85" s="188" t="s">
        <v>594</v>
      </c>
      <c r="D85" s="141">
        <v>0.68819444444444444</v>
      </c>
      <c r="E85" s="141">
        <v>0.70833333333333337</v>
      </c>
      <c r="F85" s="141">
        <f>E85-D85</f>
        <v>2.0138888888888928E-2</v>
      </c>
      <c r="H85" s="138" t="s">
        <v>608</v>
      </c>
      <c r="I85" s="139">
        <f>SUM(I79:I84)</f>
        <v>0.34652777777777749</v>
      </c>
    </row>
    <row r="86" spans="1:9">
      <c r="A86" s="359"/>
      <c r="B86" s="140" t="s">
        <v>1646</v>
      </c>
      <c r="C86" s="188" t="s">
        <v>594</v>
      </c>
      <c r="D86" s="141">
        <v>0.70833333333333337</v>
      </c>
      <c r="E86" s="141">
        <v>0.72222222222222221</v>
      </c>
      <c r="F86" s="141">
        <f>E86-D86</f>
        <v>1.388888888888884E-2</v>
      </c>
      <c r="I86" s="143"/>
    </row>
    <row r="87" spans="1:9">
      <c r="A87" s="359"/>
      <c r="B87" s="154" t="s">
        <v>807</v>
      </c>
      <c r="C87" s="163" t="s">
        <v>598</v>
      </c>
      <c r="D87" s="141">
        <v>0.72291666666666676</v>
      </c>
      <c r="E87" s="141">
        <v>0.72916666666666663</v>
      </c>
      <c r="F87" s="141">
        <f>E87-D87</f>
        <v>6.2499999999998668E-3</v>
      </c>
      <c r="I87" s="143"/>
    </row>
    <row r="88" spans="1:9">
      <c r="A88" s="359"/>
      <c r="B88" s="140" t="s">
        <v>1647</v>
      </c>
      <c r="C88" s="188" t="s">
        <v>597</v>
      </c>
      <c r="D88" s="141">
        <v>0.77083333333333337</v>
      </c>
      <c r="E88" s="141">
        <v>0.79166666666666663</v>
      </c>
      <c r="F88" s="141">
        <f>E88-D88</f>
        <v>2.0833333333333259E-2</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1648</v>
      </c>
      <c r="C2" t="s">
        <v>594</v>
      </c>
      <c r="D2" s="141">
        <v>0.41666666666666669</v>
      </c>
      <c r="E2" s="141">
        <v>0.48958333333333331</v>
      </c>
      <c r="F2" s="141">
        <f>E2-D2</f>
        <v>7.291666666666663E-2</v>
      </c>
      <c r="H2" s="139" t="s">
        <v>595</v>
      </c>
      <c r="I2" s="139" t="s">
        <v>596</v>
      </c>
      <c r="Q2" t="s">
        <v>594</v>
      </c>
    </row>
    <row r="3" spans="1:17">
      <c r="A3" s="346"/>
      <c r="B3" t="s">
        <v>1649</v>
      </c>
      <c r="C3" s="140" t="s">
        <v>598</v>
      </c>
      <c r="D3" s="141">
        <v>0.49027777777777781</v>
      </c>
      <c r="E3" s="141">
        <v>0.49652777777777773</v>
      </c>
      <c r="F3" s="141">
        <f>E3-D3</f>
        <v>6.2499999999999223E-3</v>
      </c>
      <c r="H3" s="142" t="s">
        <v>594</v>
      </c>
      <c r="I3" s="141">
        <f>SUMIFS(F2:F16, C2:C16,H3)</f>
        <v>0.31527777777777755</v>
      </c>
      <c r="Q3" t="s">
        <v>598</v>
      </c>
    </row>
    <row r="4" spans="1:17">
      <c r="A4" s="346"/>
      <c r="B4" s="140" t="s">
        <v>1650</v>
      </c>
      <c r="C4" s="140" t="s">
        <v>594</v>
      </c>
      <c r="D4" s="141">
        <v>0.5</v>
      </c>
      <c r="E4" s="141">
        <v>0.5625</v>
      </c>
      <c r="F4" s="141">
        <f>E4-D4</f>
        <v>6.25E-2</v>
      </c>
      <c r="H4" s="142" t="s">
        <v>598</v>
      </c>
      <c r="I4" s="141">
        <f>SUMIFS(F2:F16, C2:C16,H4)</f>
        <v>6.2499999999999223E-3</v>
      </c>
      <c r="Q4" t="s">
        <v>600</v>
      </c>
    </row>
    <row r="5" spans="1:17">
      <c r="A5" s="346"/>
      <c r="B5" s="140" t="s">
        <v>609</v>
      </c>
      <c r="C5" s="140" t="s">
        <v>602</v>
      </c>
      <c r="D5" s="141">
        <v>0.56319444444444444</v>
      </c>
      <c r="E5" s="141">
        <v>0.58333333333333337</v>
      </c>
      <c r="F5" s="141">
        <f>E5-D5</f>
        <v>2.0138888888888928E-2</v>
      </c>
      <c r="H5" s="142" t="s">
        <v>600</v>
      </c>
      <c r="I5" s="141">
        <f>SUMIFS(F2:F16, C2:C16,H5)</f>
        <v>0</v>
      </c>
      <c r="Q5" t="s">
        <v>597</v>
      </c>
    </row>
    <row r="6" spans="1:17">
      <c r="A6" s="346"/>
      <c r="B6" s="140" t="s">
        <v>1651</v>
      </c>
      <c r="C6" s="140" t="s">
        <v>594</v>
      </c>
      <c r="D6" s="141">
        <v>0.58402777777777781</v>
      </c>
      <c r="E6" s="141">
        <v>0.66666666666666663</v>
      </c>
      <c r="F6" s="141">
        <f>E6-D6</f>
        <v>8.2638888888888817E-2</v>
      </c>
      <c r="H6" s="142" t="s">
        <v>597</v>
      </c>
      <c r="I6" s="141">
        <f>SUMIFS(F2:F16, C2:C16,H6)</f>
        <v>0</v>
      </c>
      <c r="Q6" t="s">
        <v>604</v>
      </c>
    </row>
    <row r="7" spans="1:17">
      <c r="A7" s="346"/>
      <c r="B7" s="140" t="s">
        <v>638</v>
      </c>
      <c r="C7" s="140" t="s">
        <v>602</v>
      </c>
      <c r="D7" s="141">
        <v>0.67361111111111116</v>
      </c>
      <c r="E7" s="141">
        <v>0.6875</v>
      </c>
      <c r="F7" s="141">
        <f>E7-D7</f>
        <v>1.388888888888884E-2</v>
      </c>
      <c r="H7" s="142" t="s">
        <v>604</v>
      </c>
      <c r="I7" s="141">
        <f>SUMIFS(F2:F16, C2:C16,H7)</f>
        <v>0</v>
      </c>
      <c r="Q7" t="s">
        <v>602</v>
      </c>
    </row>
    <row r="8" spans="1:17">
      <c r="A8" s="346"/>
      <c r="B8" s="140" t="s">
        <v>1652</v>
      </c>
      <c r="C8" s="140" t="s">
        <v>594</v>
      </c>
      <c r="D8" s="141">
        <v>0.70833333333333337</v>
      </c>
      <c r="E8" s="141">
        <v>0.80555555555555547</v>
      </c>
      <c r="F8" s="141">
        <f>E8-D8</f>
        <v>9.7222222222222099E-2</v>
      </c>
      <c r="H8" s="142" t="s">
        <v>602</v>
      </c>
      <c r="I8" s="141">
        <f>SUMIFS(F2:F16, C2:C16,H8)</f>
        <v>3.4027777777777768E-2</v>
      </c>
    </row>
    <row r="9" spans="1:17">
      <c r="A9" s="346"/>
      <c r="B9" s="140"/>
      <c r="C9" s="140" t="s">
        <v>598</v>
      </c>
      <c r="D9" s="141"/>
      <c r="E9" s="141"/>
      <c r="F9" s="141">
        <f>E9-D9</f>
        <v>0</v>
      </c>
      <c r="H9" s="138" t="s">
        <v>608</v>
      </c>
      <c r="I9" s="139">
        <f>SUM(I3:I8)</f>
        <v>0.35555555555555524</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1653</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1654</v>
      </c>
      <c r="C32" s="140" t="s">
        <v>594</v>
      </c>
      <c r="D32" s="153">
        <v>0.41666666666666669</v>
      </c>
      <c r="E32" s="153">
        <v>0.5</v>
      </c>
      <c r="F32" s="141">
        <f>E32-D32</f>
        <v>8.3333333333333315E-2</v>
      </c>
      <c r="H32" s="139" t="s">
        <v>595</v>
      </c>
      <c r="I32" s="139" t="s">
        <v>596</v>
      </c>
    </row>
    <row r="33" spans="1:9">
      <c r="A33" s="346"/>
      <c r="B33" s="140" t="s">
        <v>1655</v>
      </c>
      <c r="C33" s="140" t="s">
        <v>594</v>
      </c>
      <c r="D33" s="153">
        <v>0.5</v>
      </c>
      <c r="E33" s="153">
        <v>0.53125</v>
      </c>
      <c r="F33" s="141">
        <f>E33-D33</f>
        <v>3.125E-2</v>
      </c>
      <c r="H33" s="142" t="s">
        <v>594</v>
      </c>
      <c r="I33" s="141">
        <f>SUMIFS(F32:F47, C32:C47,H33)</f>
        <v>0.34027777777777796</v>
      </c>
    </row>
    <row r="34" spans="1:9">
      <c r="A34" s="346"/>
      <c r="B34" s="140" t="s">
        <v>638</v>
      </c>
      <c r="C34" s="140" t="s">
        <v>602</v>
      </c>
      <c r="D34" s="153">
        <v>0.53125</v>
      </c>
      <c r="E34" s="153">
        <v>0.54166666666666663</v>
      </c>
      <c r="F34" s="141">
        <f>E34-D34</f>
        <v>1.041666666666663E-2</v>
      </c>
      <c r="H34" s="142" t="s">
        <v>598</v>
      </c>
      <c r="I34" s="141">
        <f>SUMIFS(F32:F47, C32:C47,H34)</f>
        <v>1.388888888888884E-2</v>
      </c>
    </row>
    <row r="35" spans="1:9">
      <c r="A35" s="346"/>
      <c r="B35" s="140" t="s">
        <v>1656</v>
      </c>
      <c r="C35" s="140" t="s">
        <v>594</v>
      </c>
      <c r="D35" s="153">
        <v>0.54166666666666663</v>
      </c>
      <c r="E35" s="141">
        <v>0.5625</v>
      </c>
      <c r="F35" s="141">
        <f>E35-D35</f>
        <v>2.083333333333337E-2</v>
      </c>
      <c r="H35" s="142" t="s">
        <v>600</v>
      </c>
      <c r="I35" s="141">
        <f>SUMIFS(F32:F47, C32:C47,H35)</f>
        <v>0</v>
      </c>
    </row>
    <row r="36" spans="1:9">
      <c r="A36" s="346"/>
      <c r="B36" s="140" t="s">
        <v>609</v>
      </c>
      <c r="C36" s="140" t="s">
        <v>602</v>
      </c>
      <c r="D36" s="141">
        <v>0.5625</v>
      </c>
      <c r="E36" s="141">
        <v>0.60416666666666663</v>
      </c>
      <c r="F36" s="141">
        <f>E36-D36</f>
        <v>4.166666666666663E-2</v>
      </c>
      <c r="H36" s="142" t="s">
        <v>597</v>
      </c>
      <c r="I36" s="141">
        <f>SUMIFS(F32:F47, C32:C47,H36)</f>
        <v>0</v>
      </c>
    </row>
    <row r="37" spans="1:9">
      <c r="A37" s="346"/>
      <c r="B37" s="140" t="s">
        <v>1656</v>
      </c>
      <c r="C37" s="140" t="s">
        <v>594</v>
      </c>
      <c r="D37" s="141">
        <v>0.60416666666666663</v>
      </c>
      <c r="E37" s="141">
        <v>0.61458333333333337</v>
      </c>
      <c r="F37" s="141">
        <f>E37-D37</f>
        <v>1.0416666666666741E-2</v>
      </c>
      <c r="H37" s="142" t="s">
        <v>604</v>
      </c>
      <c r="I37" s="141">
        <f>SUMIFS(F32:F47, C32:C47,H37)</f>
        <v>0</v>
      </c>
    </row>
    <row r="38" spans="1:9">
      <c r="A38" s="346"/>
      <c r="B38" s="140" t="s">
        <v>1657</v>
      </c>
      <c r="C38" s="140" t="s">
        <v>594</v>
      </c>
      <c r="D38" s="141">
        <v>0.61458333333333337</v>
      </c>
      <c r="E38" s="141">
        <v>0.63541666666666663</v>
      </c>
      <c r="F38" s="141">
        <f>E38-D38</f>
        <v>2.0833333333333259E-2</v>
      </c>
      <c r="H38" s="142" t="s">
        <v>602</v>
      </c>
      <c r="I38" s="141">
        <f>SUMIFS(F32:F47, C32:C47,H38)</f>
        <v>6.2499999999999889E-2</v>
      </c>
    </row>
    <row r="39" spans="1:9">
      <c r="A39" s="346"/>
      <c r="B39" s="140" t="s">
        <v>1658</v>
      </c>
      <c r="C39" s="140" t="s">
        <v>594</v>
      </c>
      <c r="D39" s="141">
        <v>0.63541666666666663</v>
      </c>
      <c r="E39" s="141">
        <v>0.64930555555555558</v>
      </c>
      <c r="F39" s="141">
        <f>E39-D39</f>
        <v>1.3888888888888951E-2</v>
      </c>
      <c r="H39" s="138" t="s">
        <v>608</v>
      </c>
      <c r="I39" s="139">
        <f>SUM(I33:I38)</f>
        <v>0.41666666666666669</v>
      </c>
    </row>
    <row r="40" spans="1:9">
      <c r="A40" s="346"/>
      <c r="B40" s="140" t="s">
        <v>1659</v>
      </c>
      <c r="C40" s="140" t="s">
        <v>594</v>
      </c>
      <c r="D40" s="141">
        <v>0.64930555555555558</v>
      </c>
      <c r="E40" s="141">
        <v>0.65277777777777779</v>
      </c>
      <c r="F40" s="141">
        <f>E40-D40</f>
        <v>3.4722222222222099E-3</v>
      </c>
    </row>
    <row r="41" spans="1:9">
      <c r="A41" s="346"/>
      <c r="B41" s="140" t="s">
        <v>1660</v>
      </c>
      <c r="C41" s="140" t="s">
        <v>594</v>
      </c>
      <c r="D41" s="141">
        <v>0.65277777777777779</v>
      </c>
      <c r="E41" s="141">
        <v>0.75</v>
      </c>
      <c r="F41" s="141">
        <f>E41-D41</f>
        <v>9.722222222222221E-2</v>
      </c>
    </row>
    <row r="42" spans="1:9">
      <c r="A42" s="346"/>
      <c r="B42" s="140" t="s">
        <v>638</v>
      </c>
      <c r="C42" s="140" t="s">
        <v>602</v>
      </c>
      <c r="D42" s="141">
        <v>0.75</v>
      </c>
      <c r="E42" s="141">
        <v>0.76041666666666663</v>
      </c>
      <c r="F42" s="141">
        <f>E42-D42</f>
        <v>1.041666666666663E-2</v>
      </c>
    </row>
    <row r="43" spans="1:9">
      <c r="A43" s="346"/>
      <c r="B43" s="140" t="s">
        <v>605</v>
      </c>
      <c r="C43" s="140" t="s">
        <v>598</v>
      </c>
      <c r="D43" s="141">
        <v>0.76041666666666663</v>
      </c>
      <c r="E43" s="141">
        <v>0.77430555555555547</v>
      </c>
      <c r="F43" s="141">
        <f>E43-D43</f>
        <v>1.388888888888884E-2</v>
      </c>
    </row>
    <row r="44" spans="1:9">
      <c r="A44" s="346"/>
      <c r="B44" s="140" t="s">
        <v>1661</v>
      </c>
      <c r="C44" s="140" t="s">
        <v>594</v>
      </c>
      <c r="D44" s="141">
        <v>0.77430555555555547</v>
      </c>
      <c r="E44" s="141">
        <v>0.83333333333333337</v>
      </c>
      <c r="F44" s="141">
        <f>E44-D44</f>
        <v>5.9027777777777901E-2</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1662</v>
      </c>
      <c r="C78" s="140" t="s">
        <v>594</v>
      </c>
      <c r="D78" s="141">
        <v>0.375</v>
      </c>
      <c r="E78" s="141">
        <v>0.44791666666666669</v>
      </c>
      <c r="F78" s="147">
        <f>E78-D78</f>
        <v>7.2916666666666685E-2</v>
      </c>
      <c r="H78" s="139" t="s">
        <v>595</v>
      </c>
      <c r="I78" s="139" t="s">
        <v>596</v>
      </c>
    </row>
    <row r="79" spans="1:9">
      <c r="A79" s="359"/>
      <c r="B79" s="140" t="s">
        <v>1663</v>
      </c>
      <c r="C79" s="188" t="s">
        <v>594</v>
      </c>
      <c r="D79" s="141">
        <v>0.44861111111111113</v>
      </c>
      <c r="E79" s="141">
        <v>0.52083333333333337</v>
      </c>
      <c r="F79" s="141">
        <f>E79-D79</f>
        <v>7.2222222222222243E-2</v>
      </c>
      <c r="H79" s="142" t="s">
        <v>594</v>
      </c>
      <c r="I79" s="141">
        <f>SUMIFS(F78:F92, C78:C92,H79)</f>
        <v>0.15555555555555556</v>
      </c>
    </row>
    <row r="80" spans="1:9">
      <c r="A80" s="360"/>
      <c r="B80" s="140" t="s">
        <v>1664</v>
      </c>
      <c r="C80" s="188" t="s">
        <v>594</v>
      </c>
      <c r="D80" s="141">
        <v>0.52083333333333337</v>
      </c>
      <c r="E80" s="141">
        <v>0.53125</v>
      </c>
      <c r="F80" s="141">
        <f>E80-D80</f>
        <v>1.041666666666663E-2</v>
      </c>
      <c r="H80" s="142" t="s">
        <v>598</v>
      </c>
      <c r="I80" s="141">
        <f>SUMIFS(F78:F92, C78:C92,H80)</f>
        <v>0</v>
      </c>
    </row>
    <row r="81" spans="1:9">
      <c r="A81" s="359"/>
      <c r="B81" s="154" t="s">
        <v>655</v>
      </c>
      <c r="C81" s="163" t="s">
        <v>602</v>
      </c>
      <c r="D81" s="141">
        <v>0.53194444444444444</v>
      </c>
      <c r="E81" s="141">
        <v>0.57291666666666663</v>
      </c>
      <c r="F81" s="141">
        <f>E81-D81</f>
        <v>4.0972222222222188E-2</v>
      </c>
      <c r="H81" s="142" t="s">
        <v>600</v>
      </c>
      <c r="I81" s="141">
        <f>SUMIFS(F78:F92, C78:C92,H81)</f>
        <v>0</v>
      </c>
    </row>
    <row r="82" spans="1:9">
      <c r="A82" s="359"/>
      <c r="B82" t="s">
        <v>1428</v>
      </c>
      <c r="C82" s="140" t="s">
        <v>598</v>
      </c>
      <c r="D82" s="141"/>
      <c r="E82" s="141"/>
      <c r="F82" s="141">
        <f>E82-D82</f>
        <v>0</v>
      </c>
      <c r="H82" s="142" t="s">
        <v>597</v>
      </c>
      <c r="I82" s="141">
        <f>SUMIFS(F78:F92, C78:C92,H82)</f>
        <v>0</v>
      </c>
    </row>
    <row r="83" spans="1:9">
      <c r="A83" s="359"/>
      <c r="C83" s="140"/>
      <c r="D83" s="141"/>
      <c r="E83" s="141"/>
      <c r="F83" s="141">
        <f>E83-D83</f>
        <v>0</v>
      </c>
      <c r="H83" s="142" t="s">
        <v>604</v>
      </c>
      <c r="I83" s="141">
        <f>SUMIFS(F78:F92, C78:C92,H83)</f>
        <v>0</v>
      </c>
    </row>
    <row r="84" spans="1:9">
      <c r="A84" s="359"/>
      <c r="B84" s="198"/>
      <c r="C84" s="140"/>
      <c r="D84" s="141"/>
      <c r="E84" s="141"/>
      <c r="F84" s="141">
        <f>E84-D84</f>
        <v>0</v>
      </c>
      <c r="H84" s="142" t="s">
        <v>602</v>
      </c>
      <c r="I84" s="141">
        <f>SUMIFS(F78:F92, C78:C92,H84)</f>
        <v>4.0972222222222188E-2</v>
      </c>
    </row>
    <row r="85" spans="1:9">
      <c r="A85" s="359"/>
      <c r="B85" s="140"/>
      <c r="C85" s="188"/>
      <c r="D85" s="141"/>
      <c r="E85" s="141"/>
      <c r="F85" s="141">
        <f>E85-D85</f>
        <v>0</v>
      </c>
      <c r="H85" s="138" t="s">
        <v>608</v>
      </c>
      <c r="I85" s="139">
        <f>SUM(I79:I84)</f>
        <v>0.19652777777777775</v>
      </c>
    </row>
    <row r="86" spans="1:9">
      <c r="A86" s="359"/>
      <c r="B86" s="140"/>
      <c r="C86" s="188"/>
      <c r="D86" s="141"/>
      <c r="E86" s="141"/>
      <c r="F86" s="141">
        <f>E86-D86</f>
        <v>0</v>
      </c>
      <c r="I86" s="143"/>
    </row>
    <row r="87" spans="1:9">
      <c r="A87" s="359"/>
      <c r="B87" s="154"/>
      <c r="C87" s="163"/>
      <c r="D87" s="141"/>
      <c r="E87" s="141"/>
      <c r="F87" s="141">
        <f>E87-D87</f>
        <v>0</v>
      </c>
      <c r="I87" s="143"/>
    </row>
    <row r="88" spans="1:9">
      <c r="A88" s="359"/>
      <c r="B88" s="140"/>
      <c r="C88" s="188"/>
      <c r="D88" s="141"/>
      <c r="E88" s="141"/>
      <c r="F88" s="141">
        <f>E88-D88</f>
        <v>0</v>
      </c>
    </row>
    <row r="89" spans="1:9">
      <c r="A89" s="359"/>
      <c r="B89" s="140"/>
      <c r="C89" s="188"/>
      <c r="D89" s="141"/>
      <c r="E89" s="141"/>
      <c r="F89" s="141">
        <f>E89-D89</f>
        <v>0</v>
      </c>
    </row>
    <row r="90" spans="1:9">
      <c r="A90" s="359"/>
      <c r="B90" s="140"/>
      <c r="C90" s="188"/>
      <c r="D90" s="141"/>
      <c r="E90" s="141"/>
      <c r="F90" s="141">
        <f>E90-D90</f>
        <v>0</v>
      </c>
    </row>
    <row r="91" spans="1:9">
      <c r="A91" s="359"/>
      <c r="B91" s="140"/>
      <c r="C91" s="188"/>
      <c r="D91" s="141"/>
      <c r="E91" s="141"/>
      <c r="F91" s="141">
        <f>E91-D91</f>
        <v>0</v>
      </c>
    </row>
    <row r="92" spans="1:9">
      <c r="A92" s="361"/>
      <c r="B92" s="140"/>
      <c r="C92" s="188"/>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1665</v>
      </c>
      <c r="C2" t="s">
        <v>594</v>
      </c>
      <c r="D2" s="141">
        <v>0.41666666666666669</v>
      </c>
      <c r="E2" s="141">
        <v>0.53125</v>
      </c>
      <c r="F2" s="141">
        <f>E2-D2</f>
        <v>0.11458333333333331</v>
      </c>
      <c r="H2" s="139" t="s">
        <v>595</v>
      </c>
      <c r="I2" s="139" t="s">
        <v>596</v>
      </c>
      <c r="Q2" t="s">
        <v>594</v>
      </c>
    </row>
    <row r="3" spans="1:17">
      <c r="A3" s="346"/>
      <c r="B3" t="s">
        <v>619</v>
      </c>
      <c r="C3" s="140" t="s">
        <v>602</v>
      </c>
      <c r="D3" s="141">
        <v>0.53194444444444444</v>
      </c>
      <c r="E3" s="141">
        <v>0.55555555555555558</v>
      </c>
      <c r="F3" s="141">
        <f>E3-D3</f>
        <v>2.3611111111111138E-2</v>
      </c>
      <c r="H3" s="142" t="s">
        <v>594</v>
      </c>
      <c r="I3" s="141">
        <f>SUMIFS(F2:F16, C2:C16,H3)</f>
        <v>0.24305555555555552</v>
      </c>
      <c r="Q3" t="s">
        <v>598</v>
      </c>
    </row>
    <row r="4" spans="1:17">
      <c r="A4" s="346"/>
      <c r="B4" s="140" t="s">
        <v>1665</v>
      </c>
      <c r="C4" s="140" t="s">
        <v>594</v>
      </c>
      <c r="D4" s="141">
        <v>0.55902777777777779</v>
      </c>
      <c r="E4" s="141">
        <v>0.6875</v>
      </c>
      <c r="F4" s="141">
        <f>E4-D4</f>
        <v>0.12847222222222221</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2.3611111111111138E-2</v>
      </c>
    </row>
    <row r="9" spans="1:17">
      <c r="A9" s="346"/>
      <c r="B9" s="140"/>
      <c r="C9" s="140" t="s">
        <v>598</v>
      </c>
      <c r="D9" s="141"/>
      <c r="E9" s="141"/>
      <c r="F9" s="141">
        <f>E9-D9</f>
        <v>0</v>
      </c>
      <c r="H9" s="138" t="s">
        <v>608</v>
      </c>
      <c r="I9" s="139">
        <f>SUM(I3:I8)</f>
        <v>0.26666666666666666</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1653</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1666</v>
      </c>
      <c r="C32" s="140" t="s">
        <v>594</v>
      </c>
      <c r="D32" s="153">
        <v>0.39583333333333331</v>
      </c>
      <c r="E32" s="153">
        <v>0.4375</v>
      </c>
      <c r="F32" s="141">
        <f>E32-D32</f>
        <v>4.1666666666666685E-2</v>
      </c>
      <c r="H32" s="139" t="s">
        <v>595</v>
      </c>
      <c r="I32" s="139" t="s">
        <v>596</v>
      </c>
    </row>
    <row r="33" spans="1:9">
      <c r="A33" s="346"/>
      <c r="B33" s="140" t="s">
        <v>1667</v>
      </c>
      <c r="C33" s="140" t="s">
        <v>594</v>
      </c>
      <c r="D33" s="153">
        <v>0.4375</v>
      </c>
      <c r="E33" s="153">
        <v>0.45833333333333331</v>
      </c>
      <c r="F33" s="141">
        <f>E33-D33</f>
        <v>2.0833333333333315E-2</v>
      </c>
      <c r="H33" s="142" t="s">
        <v>594</v>
      </c>
      <c r="I33" s="141">
        <f>SUMIFS(F32:F47, C32:C47,H33)</f>
        <v>0.3034722222222222</v>
      </c>
    </row>
    <row r="34" spans="1:9">
      <c r="A34" s="346"/>
      <c r="B34" s="140" t="s">
        <v>1668</v>
      </c>
      <c r="C34" s="140" t="s">
        <v>594</v>
      </c>
      <c r="D34" s="153">
        <v>0.45833333333333331</v>
      </c>
      <c r="E34" s="153">
        <v>0.48958333333333331</v>
      </c>
      <c r="F34" s="141">
        <f>E34-D34</f>
        <v>3.125E-2</v>
      </c>
      <c r="H34" s="142" t="s">
        <v>598</v>
      </c>
      <c r="I34" s="141">
        <f>SUMIFS(F32:F47, C32:C47,H34)</f>
        <v>0</v>
      </c>
    </row>
    <row r="35" spans="1:9">
      <c r="A35" s="346"/>
      <c r="B35" s="140" t="s">
        <v>1669</v>
      </c>
      <c r="C35" s="140" t="s">
        <v>594</v>
      </c>
      <c r="D35" s="153">
        <v>0.48958333333333331</v>
      </c>
      <c r="E35" s="141">
        <v>0.51388888888888895</v>
      </c>
      <c r="F35" s="141">
        <f>E35-D35</f>
        <v>2.4305555555555636E-2</v>
      </c>
      <c r="H35" s="142" t="s">
        <v>600</v>
      </c>
      <c r="I35" s="141">
        <f>SUMIFS(F32:F47, C32:C47,H35)</f>
        <v>0</v>
      </c>
    </row>
    <row r="36" spans="1:9">
      <c r="A36" s="346"/>
      <c r="B36" s="140" t="s">
        <v>1670</v>
      </c>
      <c r="C36" s="140" t="s">
        <v>594</v>
      </c>
      <c r="D36" s="141">
        <v>0.51388888888888895</v>
      </c>
      <c r="E36" s="141">
        <v>0.54166666666666663</v>
      </c>
      <c r="F36" s="141">
        <f>E36-D36</f>
        <v>2.7777777777777679E-2</v>
      </c>
      <c r="H36" s="142" t="s">
        <v>597</v>
      </c>
      <c r="I36" s="141">
        <f>SUMIFS(F32:F47, C32:C47,H36)</f>
        <v>2.0833333333333259E-2</v>
      </c>
    </row>
    <row r="37" spans="1:9">
      <c r="A37" s="346"/>
      <c r="B37" s="140" t="s">
        <v>1671</v>
      </c>
      <c r="C37" s="140" t="s">
        <v>594</v>
      </c>
      <c r="D37" s="141">
        <v>0.54166666666666663</v>
      </c>
      <c r="E37" s="141">
        <v>0.61597222222222225</v>
      </c>
      <c r="F37" s="141">
        <f>E37-D37</f>
        <v>7.4305555555555625E-2</v>
      </c>
      <c r="H37" s="142" t="s">
        <v>604</v>
      </c>
      <c r="I37" s="141">
        <f>SUMIFS(F32:F47, C32:C47,H37)</f>
        <v>0</v>
      </c>
    </row>
    <row r="38" spans="1:9">
      <c r="A38" s="346"/>
      <c r="B38" s="140" t="s">
        <v>609</v>
      </c>
      <c r="C38" s="140" t="s">
        <v>602</v>
      </c>
      <c r="D38" s="141">
        <v>0.61805555555555558</v>
      </c>
      <c r="E38" s="141">
        <v>0.65972222222222221</v>
      </c>
      <c r="F38" s="141">
        <f>E38-D38</f>
        <v>4.166666666666663E-2</v>
      </c>
      <c r="H38" s="142" t="s">
        <v>602</v>
      </c>
      <c r="I38" s="141">
        <f>SUMIFS(F32:F47, C32:C47,H38)</f>
        <v>4.166666666666663E-2</v>
      </c>
    </row>
    <row r="39" spans="1:9">
      <c r="A39" s="346"/>
      <c r="B39" s="140" t="s">
        <v>1672</v>
      </c>
      <c r="C39" s="140" t="s">
        <v>594</v>
      </c>
      <c r="D39" s="141">
        <v>0.65972222222222221</v>
      </c>
      <c r="E39" s="141">
        <v>0.68055555555555547</v>
      </c>
      <c r="F39" s="141">
        <f>E39-D39</f>
        <v>2.0833333333333259E-2</v>
      </c>
      <c r="H39" s="138" t="s">
        <v>608</v>
      </c>
      <c r="I39" s="139">
        <f>SUM(I33:I38)</f>
        <v>0.36597222222222209</v>
      </c>
    </row>
    <row r="40" spans="1:9">
      <c r="A40" s="346"/>
      <c r="B40" s="140" t="s">
        <v>903</v>
      </c>
      <c r="C40" s="140" t="s">
        <v>597</v>
      </c>
      <c r="D40" s="141">
        <v>0.70833333333333337</v>
      </c>
      <c r="E40" s="141">
        <v>0.72916666666666663</v>
      </c>
      <c r="F40" s="141">
        <f>E40-D40</f>
        <v>2.0833333333333259E-2</v>
      </c>
    </row>
    <row r="41" spans="1:9">
      <c r="A41" s="346"/>
      <c r="B41" s="140" t="s">
        <v>1673</v>
      </c>
      <c r="C41" s="140" t="s">
        <v>594</v>
      </c>
      <c r="D41" s="141">
        <v>0.73958333333333337</v>
      </c>
      <c r="E41" s="141">
        <v>0.80208333333333337</v>
      </c>
      <c r="F41" s="141">
        <f>E41-D41</f>
        <v>6.25E-2</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594</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1675</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1676</v>
      </c>
      <c r="C32" s="140" t="s">
        <v>594</v>
      </c>
      <c r="D32" s="153">
        <v>0.39583333333333331</v>
      </c>
      <c r="E32" s="153">
        <v>0.4375</v>
      </c>
      <c r="F32" s="141">
        <f>E32-D32</f>
        <v>4.1666666666666685E-2</v>
      </c>
      <c r="H32" s="139" t="s">
        <v>595</v>
      </c>
      <c r="I32" s="139" t="s">
        <v>596</v>
      </c>
    </row>
    <row r="33" spans="1:9">
      <c r="A33" s="346"/>
      <c r="B33" s="140" t="s">
        <v>1007</v>
      </c>
      <c r="C33" s="140" t="s">
        <v>602</v>
      </c>
      <c r="D33" s="153">
        <v>0.4375</v>
      </c>
      <c r="E33" s="153">
        <v>0.46180555555555558</v>
      </c>
      <c r="F33" s="141">
        <f>E33-D33</f>
        <v>2.430555555555558E-2</v>
      </c>
      <c r="H33" s="142" t="s">
        <v>594</v>
      </c>
      <c r="I33" s="141">
        <f>SUMIFS(F32:F47, C32:C47,H33)</f>
        <v>0.2277777777777778</v>
      </c>
    </row>
    <row r="34" spans="1:9">
      <c r="A34" s="346"/>
      <c r="B34" s="140" t="s">
        <v>1677</v>
      </c>
      <c r="C34" s="140" t="s">
        <v>594</v>
      </c>
      <c r="D34" s="153">
        <v>0.46180555555555558</v>
      </c>
      <c r="E34" s="153">
        <v>0.53125</v>
      </c>
      <c r="F34" s="141">
        <f>E34-D34</f>
        <v>6.944444444444442E-2</v>
      </c>
      <c r="H34" s="142" t="s">
        <v>598</v>
      </c>
      <c r="I34" s="141">
        <f>SUMIFS(F32:F47, C32:C47,H34)</f>
        <v>9.027777777777779E-2</v>
      </c>
    </row>
    <row r="35" spans="1:9">
      <c r="A35" s="346"/>
      <c r="B35" s="140" t="s">
        <v>1678</v>
      </c>
      <c r="C35" s="140" t="s">
        <v>598</v>
      </c>
      <c r="D35" s="153">
        <v>0.53125</v>
      </c>
      <c r="E35" s="141">
        <v>0.54861111111111105</v>
      </c>
      <c r="F35" s="141">
        <f>E35-D35</f>
        <v>1.7361111111111049E-2</v>
      </c>
      <c r="H35" s="142" t="s">
        <v>600</v>
      </c>
      <c r="I35" s="141">
        <f>SUMIFS(F32:F47, C32:C47,H35)</f>
        <v>0</v>
      </c>
    </row>
    <row r="36" spans="1:9">
      <c r="A36" s="346"/>
      <c r="B36" s="140" t="s">
        <v>1679</v>
      </c>
      <c r="C36" s="140" t="s">
        <v>594</v>
      </c>
      <c r="D36" s="141">
        <v>0.54861111111111105</v>
      </c>
      <c r="E36" s="141">
        <v>0.57152777777777775</v>
      </c>
      <c r="F36" s="141">
        <f>E36-D36</f>
        <v>2.2916666666666696E-2</v>
      </c>
      <c r="H36" s="142" t="s">
        <v>597</v>
      </c>
      <c r="I36" s="141">
        <f>SUMIFS(F32:F47, C32:C47,H36)</f>
        <v>0</v>
      </c>
    </row>
    <row r="37" spans="1:9">
      <c r="A37" s="346"/>
      <c r="B37" s="140" t="s">
        <v>1557</v>
      </c>
      <c r="C37" s="140" t="s">
        <v>598</v>
      </c>
      <c r="D37" s="141">
        <v>0.57291666666666663</v>
      </c>
      <c r="E37" s="141">
        <v>0.63194444444444442</v>
      </c>
      <c r="F37" s="141">
        <f>E37-D37</f>
        <v>5.902777777777779E-2</v>
      </c>
      <c r="H37" s="142" t="s">
        <v>604</v>
      </c>
      <c r="I37" s="141">
        <f>SUMIFS(F32:F47, C32:C47,H37)</f>
        <v>0</v>
      </c>
    </row>
    <row r="38" spans="1:9">
      <c r="A38" s="346"/>
      <c r="B38" s="140" t="s">
        <v>605</v>
      </c>
      <c r="C38" s="140" t="s">
        <v>598</v>
      </c>
      <c r="D38" s="141">
        <v>0.63194444444444442</v>
      </c>
      <c r="E38" s="141">
        <v>0.64583333333333337</v>
      </c>
      <c r="F38" s="141">
        <f>E38-D38</f>
        <v>1.3888888888888951E-2</v>
      </c>
      <c r="H38" s="142" t="s">
        <v>602</v>
      </c>
      <c r="I38" s="141">
        <f>SUMIFS(F32:F47, C32:C47,H38)</f>
        <v>5.902777777777779E-2</v>
      </c>
    </row>
    <row r="39" spans="1:9">
      <c r="A39" s="346"/>
      <c r="B39" s="140" t="s">
        <v>655</v>
      </c>
      <c r="C39" s="140" t="s">
        <v>602</v>
      </c>
      <c r="D39" s="141">
        <v>0.65277777777777779</v>
      </c>
      <c r="E39" s="141">
        <v>0.6875</v>
      </c>
      <c r="F39" s="141">
        <f>E39-D39</f>
        <v>3.472222222222221E-2</v>
      </c>
      <c r="H39" s="138" t="s">
        <v>608</v>
      </c>
      <c r="I39" s="139">
        <f>SUM(I33:I38)</f>
        <v>0.37708333333333338</v>
      </c>
    </row>
    <row r="40" spans="1:9">
      <c r="A40" s="346"/>
      <c r="B40" s="140" t="s">
        <v>1680</v>
      </c>
      <c r="C40" s="140" t="s">
        <v>594</v>
      </c>
      <c r="D40" s="141">
        <v>0.6875</v>
      </c>
      <c r="E40" s="141">
        <v>0.72916666666666663</v>
      </c>
      <c r="F40" s="141">
        <f>E40-D40</f>
        <v>4.166666666666663E-2</v>
      </c>
    </row>
    <row r="41" spans="1:9">
      <c r="A41" s="346"/>
      <c r="B41" s="140" t="s">
        <v>1681</v>
      </c>
      <c r="C41" s="140" t="s">
        <v>594</v>
      </c>
      <c r="D41" s="141">
        <v>0.72916666666666663</v>
      </c>
      <c r="E41" s="141">
        <v>0.78125</v>
      </c>
      <c r="F41" s="141">
        <f>E41-D41</f>
        <v>5.208333333333337E-2</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63" t="s">
        <v>592</v>
      </c>
      <c r="B2" s="200" t="s">
        <v>1682</v>
      </c>
      <c r="C2" s="201" t="s">
        <v>598</v>
      </c>
      <c r="D2" s="202" t="s">
        <v>1683</v>
      </c>
      <c r="E2" s="200" t="s">
        <v>1683</v>
      </c>
      <c r="F2" s="203">
        <v>0</v>
      </c>
      <c r="H2" s="139" t="s">
        <v>595</v>
      </c>
      <c r="I2" s="139" t="s">
        <v>596</v>
      </c>
      <c r="Q2" t="s">
        <v>594</v>
      </c>
    </row>
    <row r="3" spans="1:17">
      <c r="A3" s="363"/>
      <c r="B3" s="201"/>
      <c r="C3" s="204" t="s">
        <v>594</v>
      </c>
      <c r="D3" s="200" t="s">
        <v>1683</v>
      </c>
      <c r="E3" s="200" t="s">
        <v>1683</v>
      </c>
      <c r="F3" s="203">
        <v>0</v>
      </c>
      <c r="H3" s="142" t="s">
        <v>594</v>
      </c>
      <c r="I3" s="141">
        <f>SUMIFS(F2:F16, C2:C16,H3)</f>
        <v>0</v>
      </c>
      <c r="Q3" t="s">
        <v>598</v>
      </c>
    </row>
    <row r="4" spans="1:17">
      <c r="A4" s="363"/>
      <c r="B4" s="205" t="s">
        <v>1683</v>
      </c>
      <c r="C4" s="200" t="s">
        <v>594</v>
      </c>
      <c r="D4" s="200" t="s">
        <v>1683</v>
      </c>
      <c r="E4" s="200" t="s">
        <v>1683</v>
      </c>
      <c r="F4" s="203">
        <v>0</v>
      </c>
      <c r="H4" s="142" t="s">
        <v>598</v>
      </c>
      <c r="I4" s="141">
        <f>SUMIFS(F2:F16, C2:C16,H4)</f>
        <v>0</v>
      </c>
      <c r="Q4" t="s">
        <v>600</v>
      </c>
    </row>
    <row r="5" spans="1:17">
      <c r="A5" s="363"/>
      <c r="B5" s="200" t="s">
        <v>1683</v>
      </c>
      <c r="C5" s="200" t="s">
        <v>602</v>
      </c>
      <c r="D5" s="200" t="s">
        <v>1683</v>
      </c>
      <c r="E5" s="200" t="s">
        <v>1683</v>
      </c>
      <c r="F5" s="203">
        <v>0</v>
      </c>
      <c r="H5" s="142" t="s">
        <v>600</v>
      </c>
      <c r="I5" s="141">
        <f>SUMIFS(F2:F16, C2:C16,H5)</f>
        <v>0</v>
      </c>
      <c r="Q5" t="s">
        <v>597</v>
      </c>
    </row>
    <row r="6" spans="1:17">
      <c r="A6" s="363"/>
      <c r="B6" s="200" t="s">
        <v>1683</v>
      </c>
      <c r="C6" s="200" t="s">
        <v>594</v>
      </c>
      <c r="D6" s="200" t="s">
        <v>1683</v>
      </c>
      <c r="E6" s="200" t="s">
        <v>1683</v>
      </c>
      <c r="F6" s="203">
        <v>0</v>
      </c>
      <c r="H6" s="142" t="s">
        <v>597</v>
      </c>
      <c r="I6" s="141">
        <f>SUMIFS(F2:F16, C2:C16,H6)</f>
        <v>0</v>
      </c>
      <c r="Q6" t="s">
        <v>604</v>
      </c>
    </row>
    <row r="7" spans="1:17">
      <c r="A7" s="363"/>
      <c r="B7" s="200" t="s">
        <v>1683</v>
      </c>
      <c r="C7" s="200" t="s">
        <v>602</v>
      </c>
      <c r="D7" s="200" t="s">
        <v>1683</v>
      </c>
      <c r="E7" s="200" t="s">
        <v>1683</v>
      </c>
      <c r="F7" s="203">
        <v>0</v>
      </c>
      <c r="H7" s="142" t="s">
        <v>604</v>
      </c>
      <c r="I7" s="141">
        <f>SUMIFS(F2:F16, C2:C16,H7)</f>
        <v>0</v>
      </c>
      <c r="Q7" t="s">
        <v>602</v>
      </c>
    </row>
    <row r="8" spans="1:17">
      <c r="A8" s="363"/>
      <c r="B8" s="200" t="s">
        <v>1683</v>
      </c>
      <c r="C8" s="200" t="s">
        <v>594</v>
      </c>
      <c r="D8" s="200" t="s">
        <v>1683</v>
      </c>
      <c r="E8" s="200" t="s">
        <v>1683</v>
      </c>
      <c r="F8" s="203">
        <v>0</v>
      </c>
      <c r="H8" s="142" t="s">
        <v>602</v>
      </c>
      <c r="I8" s="141">
        <f>SUMIFS(F2:F16, C2:C16,H8)</f>
        <v>0</v>
      </c>
    </row>
    <row r="9" spans="1:17">
      <c r="A9" s="363"/>
      <c r="B9" s="200" t="s">
        <v>1683</v>
      </c>
      <c r="C9" s="200" t="s">
        <v>598</v>
      </c>
      <c r="D9" s="200" t="s">
        <v>1683</v>
      </c>
      <c r="E9" s="200" t="s">
        <v>1683</v>
      </c>
      <c r="F9" s="203">
        <v>0</v>
      </c>
      <c r="H9" s="138" t="s">
        <v>608</v>
      </c>
      <c r="I9" s="139">
        <f>SUM(I3:I8)</f>
        <v>0</v>
      </c>
    </row>
    <row r="10" spans="1:17">
      <c r="A10" s="363"/>
      <c r="B10" s="200" t="s">
        <v>1683</v>
      </c>
      <c r="C10" s="200" t="s">
        <v>600</v>
      </c>
      <c r="D10" s="200" t="s">
        <v>1683</v>
      </c>
      <c r="E10" s="200" t="s">
        <v>1683</v>
      </c>
      <c r="F10" s="203">
        <v>0</v>
      </c>
      <c r="I10" s="143"/>
    </row>
    <row r="11" spans="1:17">
      <c r="A11" s="363"/>
      <c r="B11" s="200" t="s">
        <v>1683</v>
      </c>
      <c r="C11" s="200" t="s">
        <v>602</v>
      </c>
      <c r="D11" s="200" t="s">
        <v>1683</v>
      </c>
      <c r="E11" s="200" t="s">
        <v>1683</v>
      </c>
      <c r="F11" s="203">
        <v>0</v>
      </c>
      <c r="I11" s="143"/>
    </row>
    <row r="12" spans="1:17">
      <c r="A12" s="363"/>
      <c r="B12" s="200" t="s">
        <v>1683</v>
      </c>
      <c r="C12" s="200" t="s">
        <v>594</v>
      </c>
      <c r="D12" s="200" t="s">
        <v>1683</v>
      </c>
      <c r="E12" s="200" t="s">
        <v>1683</v>
      </c>
      <c r="F12" s="203">
        <v>0</v>
      </c>
    </row>
    <row r="13" spans="1:17">
      <c r="A13" s="363"/>
      <c r="B13" s="200" t="s">
        <v>1683</v>
      </c>
      <c r="C13" s="200" t="s">
        <v>604</v>
      </c>
      <c r="D13" s="200" t="s">
        <v>1683</v>
      </c>
      <c r="E13" s="200" t="s">
        <v>1683</v>
      </c>
      <c r="F13" s="203">
        <v>0</v>
      </c>
    </row>
    <row r="14" spans="1:17">
      <c r="A14" s="363"/>
      <c r="B14" s="200" t="s">
        <v>1683</v>
      </c>
      <c r="C14" s="200" t="s">
        <v>597</v>
      </c>
      <c r="D14" s="200" t="s">
        <v>1683</v>
      </c>
      <c r="E14" s="200" t="s">
        <v>1683</v>
      </c>
      <c r="F14" s="203">
        <v>0</v>
      </c>
    </row>
    <row r="15" spans="1:17">
      <c r="A15" s="363"/>
      <c r="B15" s="200" t="s">
        <v>1683</v>
      </c>
      <c r="C15" s="200" t="s">
        <v>598</v>
      </c>
      <c r="D15" s="200" t="s">
        <v>1683</v>
      </c>
      <c r="E15" s="200" t="s">
        <v>1683</v>
      </c>
      <c r="F15" s="203">
        <v>0</v>
      </c>
    </row>
    <row r="16" spans="1:17">
      <c r="A16" s="364"/>
      <c r="B16" s="200" t="s">
        <v>1683</v>
      </c>
      <c r="C16" s="200" t="s">
        <v>1683</v>
      </c>
      <c r="D16" s="200" t="s">
        <v>1683</v>
      </c>
      <c r="E16" s="200" t="s">
        <v>1683</v>
      </c>
      <c r="F16" s="203">
        <v>0</v>
      </c>
    </row>
    <row r="17" spans="1:9">
      <c r="A17" s="363" t="s">
        <v>704</v>
      </c>
      <c r="B17" s="201" t="s">
        <v>1684</v>
      </c>
      <c r="C17" s="202" t="s">
        <v>594</v>
      </c>
      <c r="D17" s="203">
        <v>0.42708333333333331</v>
      </c>
      <c r="E17" s="203">
        <v>0.54999999999999993</v>
      </c>
      <c r="F17" s="203">
        <v>0.12291666666666667</v>
      </c>
      <c r="H17" s="139" t="s">
        <v>595</v>
      </c>
      <c r="I17" s="139" t="s">
        <v>596</v>
      </c>
    </row>
    <row r="18" spans="1:9">
      <c r="A18" s="363"/>
      <c r="B18" s="205" t="s">
        <v>609</v>
      </c>
      <c r="C18" s="200" t="s">
        <v>602</v>
      </c>
      <c r="D18" s="203">
        <v>0.54999999999999993</v>
      </c>
      <c r="E18" s="203">
        <v>0.56944444444444442</v>
      </c>
      <c r="F18" s="203">
        <v>1.9444444444444445E-2</v>
      </c>
      <c r="H18" s="142" t="s">
        <v>594</v>
      </c>
      <c r="I18" s="141">
        <f>SUMIFS(F17:F31, C17:C31,H18)</f>
        <v>0.32847222222222228</v>
      </c>
    </row>
    <row r="19" spans="1:9">
      <c r="A19" s="363"/>
      <c r="B19" s="200" t="s">
        <v>1685</v>
      </c>
      <c r="C19" s="200" t="s">
        <v>594</v>
      </c>
      <c r="D19" s="203">
        <v>0.56944444444444442</v>
      </c>
      <c r="E19" s="203">
        <v>0.64236111111111105</v>
      </c>
      <c r="F19" s="203">
        <v>7.2916666666666671E-2</v>
      </c>
      <c r="H19" s="142" t="s">
        <v>598</v>
      </c>
      <c r="I19" s="141">
        <f>SUMIFS(F17:F31, C17:C31,H19)</f>
        <v>0</v>
      </c>
    </row>
    <row r="20" spans="1:9">
      <c r="A20" s="363"/>
      <c r="B20" s="200" t="s">
        <v>1686</v>
      </c>
      <c r="C20" s="200" t="s">
        <v>594</v>
      </c>
      <c r="D20" s="203">
        <v>0.64236111111111105</v>
      </c>
      <c r="E20" s="203">
        <v>0.77500000000000002</v>
      </c>
      <c r="F20" s="203">
        <v>0.13263888888888889</v>
      </c>
      <c r="H20" s="142" t="s">
        <v>600</v>
      </c>
      <c r="I20" s="141">
        <f>SUMIFS(F17:F31, C17:C31,H20)</f>
        <v>0</v>
      </c>
    </row>
    <row r="21" spans="1:9">
      <c r="A21" s="363"/>
      <c r="B21" s="206" t="s">
        <v>1683</v>
      </c>
      <c r="C21" s="200" t="s">
        <v>1683</v>
      </c>
      <c r="D21" s="200" t="s">
        <v>1683</v>
      </c>
      <c r="E21" s="200" t="s">
        <v>1683</v>
      </c>
      <c r="F21" s="203">
        <v>0</v>
      </c>
      <c r="H21" s="142" t="s">
        <v>597</v>
      </c>
      <c r="I21" s="141">
        <f>SUMIFS(F17:F31, C17:C31,H21)</f>
        <v>0</v>
      </c>
    </row>
    <row r="22" spans="1:9">
      <c r="A22" s="363"/>
      <c r="B22" s="206" t="s">
        <v>1683</v>
      </c>
      <c r="C22" s="200" t="s">
        <v>1683</v>
      </c>
      <c r="D22" s="200" t="s">
        <v>1683</v>
      </c>
      <c r="E22" s="200" t="s">
        <v>1683</v>
      </c>
      <c r="F22" s="203">
        <v>0</v>
      </c>
      <c r="H22" s="142" t="s">
        <v>604</v>
      </c>
      <c r="I22" s="141">
        <f>SUMIFS(F17:F31, C17:C31,H22)</f>
        <v>0</v>
      </c>
    </row>
    <row r="23" spans="1:9">
      <c r="A23" s="363"/>
      <c r="B23" s="200" t="s">
        <v>1683</v>
      </c>
      <c r="C23" s="200" t="s">
        <v>1683</v>
      </c>
      <c r="D23" s="200" t="s">
        <v>1683</v>
      </c>
      <c r="E23" s="200" t="s">
        <v>1683</v>
      </c>
      <c r="F23" s="203">
        <v>0</v>
      </c>
      <c r="H23" s="142" t="s">
        <v>602</v>
      </c>
      <c r="I23" s="141">
        <f>SUMIFS(F17:F31, C17:C31,H23)</f>
        <v>1.9444444444444445E-2</v>
      </c>
    </row>
    <row r="24" spans="1:9">
      <c r="A24" s="363"/>
      <c r="B24" s="206" t="s">
        <v>1683</v>
      </c>
      <c r="C24" s="200" t="s">
        <v>1683</v>
      </c>
      <c r="D24" s="200" t="s">
        <v>1683</v>
      </c>
      <c r="E24" s="200" t="s">
        <v>1683</v>
      </c>
      <c r="F24" s="203">
        <v>0</v>
      </c>
      <c r="H24" s="138" t="s">
        <v>608</v>
      </c>
      <c r="I24" s="139">
        <f>SUM(I18:I23)</f>
        <v>0.34791666666666671</v>
      </c>
    </row>
    <row r="25" spans="1:9">
      <c r="A25" s="363"/>
      <c r="B25" s="206" t="s">
        <v>1683</v>
      </c>
      <c r="C25" s="200" t="s">
        <v>1683</v>
      </c>
      <c r="D25" s="200" t="s">
        <v>1683</v>
      </c>
      <c r="E25" s="200" t="s">
        <v>1683</v>
      </c>
      <c r="F25" s="203">
        <v>0</v>
      </c>
      <c r="I25" s="143"/>
    </row>
    <row r="26" spans="1:9">
      <c r="A26" s="363"/>
      <c r="B26" s="201"/>
      <c r="C26" s="202" t="s">
        <v>1683</v>
      </c>
      <c r="D26" s="200" t="s">
        <v>1683</v>
      </c>
      <c r="E26" s="200" t="s">
        <v>1683</v>
      </c>
      <c r="F26" s="203">
        <v>0</v>
      </c>
      <c r="I26" s="143"/>
    </row>
    <row r="27" spans="1:9">
      <c r="A27" s="363"/>
      <c r="B27" s="207" t="s">
        <v>1683</v>
      </c>
      <c r="C27" s="202" t="s">
        <v>1683</v>
      </c>
      <c r="D27" s="200" t="s">
        <v>1683</v>
      </c>
      <c r="E27" s="200" t="s">
        <v>1683</v>
      </c>
      <c r="F27" s="203">
        <v>0</v>
      </c>
    </row>
    <row r="28" spans="1:9">
      <c r="A28" s="363"/>
      <c r="B28" s="205" t="s">
        <v>1683</v>
      </c>
      <c r="C28" s="200" t="s">
        <v>1683</v>
      </c>
      <c r="D28" s="200" t="s">
        <v>1683</v>
      </c>
      <c r="E28" s="200" t="s">
        <v>1683</v>
      </c>
      <c r="F28" s="203">
        <v>0</v>
      </c>
    </row>
    <row r="29" spans="1:9">
      <c r="A29" s="363"/>
      <c r="B29" s="200" t="s">
        <v>1683</v>
      </c>
      <c r="C29" s="200" t="s">
        <v>1683</v>
      </c>
      <c r="D29" s="200" t="s">
        <v>1683</v>
      </c>
      <c r="E29" s="200" t="s">
        <v>1683</v>
      </c>
      <c r="F29" s="203">
        <v>0</v>
      </c>
    </row>
    <row r="30" spans="1:9">
      <c r="A30" s="363"/>
      <c r="B30" s="200" t="s">
        <v>1683</v>
      </c>
      <c r="C30" s="200" t="s">
        <v>1683</v>
      </c>
      <c r="D30" s="200" t="s">
        <v>1683</v>
      </c>
      <c r="E30" s="200" t="s">
        <v>1683</v>
      </c>
      <c r="F30" s="203">
        <v>0</v>
      </c>
    </row>
    <row r="31" spans="1:9">
      <c r="A31" s="368"/>
      <c r="B31" s="200" t="s">
        <v>1683</v>
      </c>
      <c r="C31" s="200" t="s">
        <v>1683</v>
      </c>
      <c r="D31" s="200" t="s">
        <v>1683</v>
      </c>
      <c r="E31" s="200" t="s">
        <v>1683</v>
      </c>
      <c r="F31" s="203">
        <v>0</v>
      </c>
    </row>
    <row r="32" spans="1:9">
      <c r="A32" s="363" t="s">
        <v>622</v>
      </c>
      <c r="B32" s="200" t="s">
        <v>1666</v>
      </c>
      <c r="C32" s="200" t="s">
        <v>594</v>
      </c>
      <c r="D32" s="208">
        <v>0.39583333333333331</v>
      </c>
      <c r="E32" s="208">
        <v>0.4375</v>
      </c>
      <c r="F32" s="203">
        <v>4.1666666666666664E-2</v>
      </c>
      <c r="H32" s="139" t="s">
        <v>595</v>
      </c>
      <c r="I32" s="139" t="s">
        <v>596</v>
      </c>
    </row>
    <row r="33" spans="1:9">
      <c r="A33" s="363"/>
      <c r="B33" s="200" t="s">
        <v>1667</v>
      </c>
      <c r="C33" s="200" t="s">
        <v>594</v>
      </c>
      <c r="D33" s="208">
        <v>0.4375</v>
      </c>
      <c r="E33" s="208">
        <v>0.45833333333333331</v>
      </c>
      <c r="F33" s="203">
        <v>2.0833333333333332E-2</v>
      </c>
      <c r="H33" s="142" t="s">
        <v>594</v>
      </c>
      <c r="I33" s="141">
        <f>SUMIFS(F32:F47, C32:C47,H33)</f>
        <v>0.30347222222222225</v>
      </c>
    </row>
    <row r="34" spans="1:9">
      <c r="A34" s="363"/>
      <c r="B34" s="200" t="s">
        <v>1668</v>
      </c>
      <c r="C34" s="200" t="s">
        <v>594</v>
      </c>
      <c r="D34" s="208">
        <v>0.45833333333333331</v>
      </c>
      <c r="E34" s="208">
        <v>0.48958333333333331</v>
      </c>
      <c r="F34" s="203">
        <v>3.125E-2</v>
      </c>
      <c r="H34" s="142" t="s">
        <v>598</v>
      </c>
      <c r="I34" s="141">
        <f>SUMIFS(F32:F47, C32:C47,H34)</f>
        <v>0</v>
      </c>
    </row>
    <row r="35" spans="1:9">
      <c r="A35" s="363"/>
      <c r="B35" s="200" t="s">
        <v>1669</v>
      </c>
      <c r="C35" s="200" t="s">
        <v>594</v>
      </c>
      <c r="D35" s="208">
        <v>0.48958333333333331</v>
      </c>
      <c r="E35" s="203">
        <v>0.51388888888888895</v>
      </c>
      <c r="F35" s="203">
        <v>2.4305555555555556E-2</v>
      </c>
      <c r="H35" s="142" t="s">
        <v>600</v>
      </c>
      <c r="I35" s="141">
        <f>SUMIFS(F32:F47, C32:C47,H35)</f>
        <v>0</v>
      </c>
    </row>
    <row r="36" spans="1:9">
      <c r="A36" s="363"/>
      <c r="B36" s="200" t="s">
        <v>1670</v>
      </c>
      <c r="C36" s="200" t="s">
        <v>594</v>
      </c>
      <c r="D36" s="203">
        <v>0.51388888888888895</v>
      </c>
      <c r="E36" s="203">
        <v>0.54166666666666663</v>
      </c>
      <c r="F36" s="203">
        <v>2.7777777777777776E-2</v>
      </c>
      <c r="H36" s="142" t="s">
        <v>597</v>
      </c>
      <c r="I36" s="141">
        <f>SUMIFS(F32:F47, C32:C47,H36)</f>
        <v>2.0833333333333332E-2</v>
      </c>
    </row>
    <row r="37" spans="1:9">
      <c r="A37" s="363"/>
      <c r="B37" s="200" t="s">
        <v>1671</v>
      </c>
      <c r="C37" s="200" t="s">
        <v>594</v>
      </c>
      <c r="D37" s="203">
        <v>0.54166666666666663</v>
      </c>
      <c r="E37" s="203">
        <v>0.61597222222222225</v>
      </c>
      <c r="F37" s="203">
        <v>7.4305555555555555E-2</v>
      </c>
      <c r="H37" s="142" t="s">
        <v>604</v>
      </c>
      <c r="I37" s="141">
        <f>SUMIFS(F32:F47, C32:C47,H37)</f>
        <v>0</v>
      </c>
    </row>
    <row r="38" spans="1:9">
      <c r="A38" s="363"/>
      <c r="B38" s="200" t="s">
        <v>609</v>
      </c>
      <c r="C38" s="200" t="s">
        <v>602</v>
      </c>
      <c r="D38" s="203">
        <v>0.61805555555555558</v>
      </c>
      <c r="E38" s="203">
        <v>0.65972222222222221</v>
      </c>
      <c r="F38" s="203">
        <v>4.1666666666666664E-2</v>
      </c>
      <c r="H38" s="142" t="s">
        <v>602</v>
      </c>
      <c r="I38" s="141">
        <f>SUMIFS(F32:F47, C32:C47,H38)</f>
        <v>4.1666666666666664E-2</v>
      </c>
    </row>
    <row r="39" spans="1:9">
      <c r="A39" s="363"/>
      <c r="B39" s="200" t="s">
        <v>1672</v>
      </c>
      <c r="C39" s="200" t="s">
        <v>594</v>
      </c>
      <c r="D39" s="203">
        <v>0.65972222222222221</v>
      </c>
      <c r="E39" s="203">
        <v>0.68055555555555547</v>
      </c>
      <c r="F39" s="203">
        <v>2.0833333333333332E-2</v>
      </c>
      <c r="H39" s="138" t="s">
        <v>608</v>
      </c>
      <c r="I39" s="139">
        <f>SUM(I33:I38)</f>
        <v>0.36597222222222225</v>
      </c>
    </row>
    <row r="40" spans="1:9">
      <c r="A40" s="363"/>
      <c r="B40" s="200" t="s">
        <v>903</v>
      </c>
      <c r="C40" s="200" t="s">
        <v>597</v>
      </c>
      <c r="D40" s="203">
        <v>0.70833333333333337</v>
      </c>
      <c r="E40" s="203">
        <v>0.72916666666666663</v>
      </c>
      <c r="F40" s="203">
        <v>2.0833333333333332E-2</v>
      </c>
    </row>
    <row r="41" spans="1:9">
      <c r="A41" s="363"/>
      <c r="B41" s="200" t="s">
        <v>1673</v>
      </c>
      <c r="C41" s="200" t="s">
        <v>594</v>
      </c>
      <c r="D41" s="203">
        <v>0.73958333333333337</v>
      </c>
      <c r="E41" s="203">
        <v>0.80208333333333337</v>
      </c>
      <c r="F41" s="203">
        <v>6.25E-2</v>
      </c>
    </row>
    <row r="42" spans="1:9">
      <c r="A42" s="363"/>
      <c r="B42" s="200" t="s">
        <v>1683</v>
      </c>
      <c r="C42" s="200" t="s">
        <v>1683</v>
      </c>
      <c r="D42" s="200" t="s">
        <v>1683</v>
      </c>
      <c r="E42" s="200" t="s">
        <v>1683</v>
      </c>
      <c r="F42" s="203">
        <v>0</v>
      </c>
    </row>
    <row r="43" spans="1:9">
      <c r="A43" s="363"/>
      <c r="B43" s="200" t="s">
        <v>1683</v>
      </c>
      <c r="C43" s="200" t="s">
        <v>1683</v>
      </c>
      <c r="D43" s="200" t="s">
        <v>1683</v>
      </c>
      <c r="E43" s="200" t="s">
        <v>1683</v>
      </c>
      <c r="F43" s="203">
        <v>0</v>
      </c>
    </row>
    <row r="44" spans="1:9">
      <c r="A44" s="363"/>
      <c r="B44" s="200" t="s">
        <v>1683</v>
      </c>
      <c r="C44" s="200" t="s">
        <v>1683</v>
      </c>
      <c r="D44" s="200" t="s">
        <v>1683</v>
      </c>
      <c r="E44" s="200" t="s">
        <v>1683</v>
      </c>
      <c r="F44" s="203">
        <v>0</v>
      </c>
    </row>
    <row r="45" spans="1:9">
      <c r="A45" s="363"/>
      <c r="B45" s="200" t="s">
        <v>1683</v>
      </c>
      <c r="C45" s="200" t="s">
        <v>1683</v>
      </c>
      <c r="D45" s="200" t="s">
        <v>1683</v>
      </c>
      <c r="E45" s="200" t="s">
        <v>1683</v>
      </c>
      <c r="F45" s="203">
        <v>0</v>
      </c>
    </row>
    <row r="46" spans="1:9">
      <c r="A46" s="363"/>
      <c r="B46" s="200" t="s">
        <v>1683</v>
      </c>
      <c r="C46" s="200" t="s">
        <v>1683</v>
      </c>
      <c r="D46" s="200" t="s">
        <v>1683</v>
      </c>
      <c r="E46" s="200" t="s">
        <v>1683</v>
      </c>
      <c r="F46" s="203">
        <v>0</v>
      </c>
    </row>
    <row r="47" spans="1:9">
      <c r="A47" s="364"/>
      <c r="B47" s="200" t="s">
        <v>1683</v>
      </c>
      <c r="C47" s="200" t="s">
        <v>1683</v>
      </c>
      <c r="D47" s="200" t="s">
        <v>1683</v>
      </c>
      <c r="E47" s="200" t="s">
        <v>1683</v>
      </c>
      <c r="F47" s="200" t="s">
        <v>1683</v>
      </c>
    </row>
    <row r="48" spans="1:9">
      <c r="A48" s="363" t="s">
        <v>636</v>
      </c>
      <c r="B48" s="200" t="s">
        <v>1683</v>
      </c>
      <c r="C48" s="200" t="s">
        <v>598</v>
      </c>
      <c r="D48" s="203">
        <v>0.35416666666666669</v>
      </c>
      <c r="E48" s="203">
        <v>0.39583333333333331</v>
      </c>
      <c r="F48" s="203">
        <v>4.1666666666666664E-2</v>
      </c>
      <c r="H48" s="139" t="s">
        <v>595</v>
      </c>
      <c r="I48" s="139" t="s">
        <v>596</v>
      </c>
    </row>
    <row r="49" spans="1:9">
      <c r="A49" s="363"/>
      <c r="B49" s="200" t="s">
        <v>1683</v>
      </c>
      <c r="C49" s="200" t="s">
        <v>594</v>
      </c>
      <c r="D49" s="203">
        <v>0.39583333333333331</v>
      </c>
      <c r="E49" s="203">
        <v>0.4375</v>
      </c>
      <c r="F49" s="203">
        <v>4.1666666666666664E-2</v>
      </c>
      <c r="H49" s="142" t="s">
        <v>594</v>
      </c>
      <c r="I49" s="141">
        <f>SUMIFS(F48:F62, C48:C62,H49)</f>
        <v>0.26041666666666663</v>
      </c>
    </row>
    <row r="50" spans="1:9">
      <c r="A50" s="363"/>
      <c r="B50" s="200" t="s">
        <v>1683</v>
      </c>
      <c r="C50" s="200" t="s">
        <v>602</v>
      </c>
      <c r="D50" s="203">
        <v>0.4375</v>
      </c>
      <c r="E50" s="203">
        <v>0.44791666666666669</v>
      </c>
      <c r="F50" s="203">
        <v>1.0416666666666666E-2</v>
      </c>
      <c r="H50" s="142" t="s">
        <v>598</v>
      </c>
      <c r="I50" s="141">
        <f>SUMIFS(F48:F62, C48:C62,H50)</f>
        <v>4.1666666666666664E-2</v>
      </c>
    </row>
    <row r="51" spans="1:9">
      <c r="A51" s="363"/>
      <c r="B51" s="200" t="s">
        <v>1683</v>
      </c>
      <c r="C51" s="200" t="s">
        <v>594</v>
      </c>
      <c r="D51" s="203">
        <v>0.44791666666666669</v>
      </c>
      <c r="E51" s="203">
        <v>0.47222222222222227</v>
      </c>
      <c r="F51" s="203">
        <v>2.4305555555555556E-2</v>
      </c>
      <c r="H51" s="142" t="s">
        <v>600</v>
      </c>
      <c r="I51" s="141">
        <f>SUMIFS(F48:F62, C48:C62,H51)</f>
        <v>3.4722222222222224E-2</v>
      </c>
    </row>
    <row r="52" spans="1:9">
      <c r="A52" s="363"/>
      <c r="B52" s="200" t="s">
        <v>1683</v>
      </c>
      <c r="C52" s="200" t="s">
        <v>594</v>
      </c>
      <c r="D52" s="203">
        <v>0.47222222222222227</v>
      </c>
      <c r="E52" s="203">
        <v>0.54166666666666663</v>
      </c>
      <c r="F52" s="203">
        <v>6.9444444444444434E-2</v>
      </c>
      <c r="H52" s="142" t="s">
        <v>597</v>
      </c>
      <c r="I52" s="141">
        <f>SUMIFS(F48:F62, C48:C62,H52)</f>
        <v>2.9166666666666667E-2</v>
      </c>
    </row>
    <row r="53" spans="1:9">
      <c r="A53" s="363"/>
      <c r="B53" s="200" t="s">
        <v>1683</v>
      </c>
      <c r="C53" s="200" t="s">
        <v>602</v>
      </c>
      <c r="D53" s="203">
        <v>0.54166666666666663</v>
      </c>
      <c r="E53" s="203">
        <v>0.5625</v>
      </c>
      <c r="F53" s="203">
        <v>2.0833333333333332E-2</v>
      </c>
      <c r="H53" s="142" t="s">
        <v>604</v>
      </c>
      <c r="I53" s="141">
        <f>SUMIFS(F48:F62, C48:C62,H53)</f>
        <v>0</v>
      </c>
    </row>
    <row r="54" spans="1:9">
      <c r="A54" s="363"/>
      <c r="B54" s="209" t="s">
        <v>1683</v>
      </c>
      <c r="C54" s="202" t="s">
        <v>597</v>
      </c>
      <c r="D54" s="203">
        <v>0.56944444444444442</v>
      </c>
      <c r="E54" s="203">
        <v>0.57777777777777783</v>
      </c>
      <c r="F54" s="203">
        <v>8.3333333333333332E-3</v>
      </c>
      <c r="H54" s="142" t="s">
        <v>602</v>
      </c>
      <c r="I54" s="141">
        <f>SUMIFS(F48:F62, C48:C62,H54)</f>
        <v>3.125E-2</v>
      </c>
    </row>
    <row r="55" spans="1:9">
      <c r="A55" s="363"/>
      <c r="B55" s="209" t="s">
        <v>1683</v>
      </c>
      <c r="C55" s="202" t="s">
        <v>594</v>
      </c>
      <c r="D55" s="203">
        <v>0.5625</v>
      </c>
      <c r="E55" s="203">
        <v>0.625</v>
      </c>
      <c r="F55" s="203">
        <v>6.25E-2</v>
      </c>
      <c r="H55" s="138" t="s">
        <v>608</v>
      </c>
      <c r="I55" s="139">
        <f>SUM(I49:I54)</f>
        <v>0.3972222222222222</v>
      </c>
    </row>
    <row r="56" spans="1:9">
      <c r="A56" s="363"/>
      <c r="B56" s="201"/>
      <c r="C56" s="202" t="s">
        <v>594</v>
      </c>
      <c r="D56" s="203">
        <v>0.625</v>
      </c>
      <c r="E56" s="203">
        <v>0.6875</v>
      </c>
      <c r="F56" s="203">
        <v>6.25E-2</v>
      </c>
      <c r="I56" s="143"/>
    </row>
    <row r="57" spans="1:9">
      <c r="A57" s="363"/>
      <c r="B57" s="205" t="s">
        <v>1683</v>
      </c>
      <c r="C57" s="200" t="s">
        <v>600</v>
      </c>
      <c r="D57" s="203">
        <v>0.69444444444444453</v>
      </c>
      <c r="E57" s="203">
        <v>0.72916666666666663</v>
      </c>
      <c r="F57" s="203">
        <v>3.4722222222222224E-2</v>
      </c>
      <c r="I57" s="143"/>
    </row>
    <row r="58" spans="1:9">
      <c r="A58" s="363"/>
      <c r="B58" s="200" t="s">
        <v>1683</v>
      </c>
      <c r="C58" s="200" t="s">
        <v>597</v>
      </c>
      <c r="D58" s="203">
        <v>0.77083333333333337</v>
      </c>
      <c r="E58" s="203">
        <v>0.79166666666666663</v>
      </c>
      <c r="F58" s="203">
        <v>2.0833333333333332E-2</v>
      </c>
    </row>
    <row r="59" spans="1:9">
      <c r="A59" s="363"/>
      <c r="B59" s="200" t="s">
        <v>1683</v>
      </c>
      <c r="C59" s="200" t="s">
        <v>1683</v>
      </c>
      <c r="D59" s="203">
        <v>0.77083333333333337</v>
      </c>
      <c r="E59" s="203">
        <v>0.78472222222222221</v>
      </c>
      <c r="F59" s="203">
        <v>1.3888888888888888E-2</v>
      </c>
    </row>
    <row r="60" spans="1:9">
      <c r="A60" s="363"/>
      <c r="B60" s="200" t="s">
        <v>1683</v>
      </c>
      <c r="C60" s="200" t="s">
        <v>1683</v>
      </c>
      <c r="D60" s="203">
        <v>0.78472222222222221</v>
      </c>
      <c r="E60" s="203">
        <v>0.81597222222222221</v>
      </c>
      <c r="F60" s="203">
        <v>3.125E-2</v>
      </c>
    </row>
    <row r="61" spans="1:9">
      <c r="A61" s="363"/>
      <c r="B61" s="200" t="s">
        <v>1683</v>
      </c>
      <c r="C61" s="200" t="s">
        <v>1683</v>
      </c>
      <c r="D61" s="203">
        <v>0.81597222222222221</v>
      </c>
      <c r="E61" s="203">
        <v>0.84027777777777779</v>
      </c>
      <c r="F61" s="203">
        <v>2.4305555555555556E-2</v>
      </c>
    </row>
    <row r="62" spans="1:9">
      <c r="A62" s="364"/>
      <c r="B62" s="45"/>
      <c r="C62" s="210" t="s">
        <v>1683</v>
      </c>
      <c r="D62" s="212">
        <v>0.84027777777777779</v>
      </c>
      <c r="E62" s="212">
        <v>0.85763888888888884</v>
      </c>
      <c r="F62" s="212">
        <v>1.7361111111111112E-2</v>
      </c>
    </row>
    <row r="63" spans="1:9">
      <c r="A63" s="369" t="s">
        <v>12</v>
      </c>
      <c r="B63" s="213" t="s">
        <v>1568</v>
      </c>
      <c r="C63" s="213" t="s">
        <v>598</v>
      </c>
      <c r="D63" s="214">
        <v>0.39444444444444443</v>
      </c>
      <c r="E63" s="214">
        <v>0.48125000000000001</v>
      </c>
      <c r="F63" s="215">
        <v>8.6805555555555566E-2</v>
      </c>
      <c r="H63" s="139" t="s">
        <v>595</v>
      </c>
      <c r="I63" s="139" t="s">
        <v>596</v>
      </c>
    </row>
    <row r="64" spans="1:9">
      <c r="A64" s="370"/>
      <c r="B64" s="211" t="s">
        <v>1480</v>
      </c>
      <c r="C64" s="200" t="s">
        <v>600</v>
      </c>
      <c r="D64" s="203">
        <v>0.3979166666666667</v>
      </c>
      <c r="E64" s="203">
        <v>0.4375</v>
      </c>
      <c r="F64" s="217">
        <v>3.9583333333333331E-2</v>
      </c>
      <c r="H64" s="142" t="s">
        <v>594</v>
      </c>
      <c r="I64" s="141">
        <f>SUMIFS(F63:F77, C63:C77,H64)</f>
        <v>0.28125</v>
      </c>
    </row>
    <row r="65" spans="1:9">
      <c r="A65" s="370"/>
      <c r="B65" s="218" t="s">
        <v>1569</v>
      </c>
      <c r="C65" s="200" t="s">
        <v>594</v>
      </c>
      <c r="D65" s="203">
        <v>0.4375</v>
      </c>
      <c r="E65" s="203">
        <v>0.53125</v>
      </c>
      <c r="F65" s="217">
        <v>9.375E-2</v>
      </c>
      <c r="H65" s="142" t="s">
        <v>598</v>
      </c>
      <c r="I65" s="141">
        <f>SUMIFS(F63:F77, C63:C77,H65)</f>
        <v>8.6805555555555566E-2</v>
      </c>
    </row>
    <row r="66" spans="1:9">
      <c r="A66" s="370"/>
      <c r="B66" s="45" t="s">
        <v>1468</v>
      </c>
      <c r="C66" s="202" t="s">
        <v>594</v>
      </c>
      <c r="D66" s="203">
        <v>0.53125</v>
      </c>
      <c r="E66" s="203">
        <v>0.625</v>
      </c>
      <c r="F66" s="217">
        <v>9.375E-2</v>
      </c>
      <c r="H66" s="142" t="s">
        <v>600</v>
      </c>
      <c r="I66" s="141">
        <f>SUMIFS(F63:F77, C63:C77,H66)</f>
        <v>3.9583333333333331E-2</v>
      </c>
    </row>
    <row r="67" spans="1:9">
      <c r="A67" s="370"/>
      <c r="B67" s="205" t="s">
        <v>655</v>
      </c>
      <c r="C67" s="200" t="s">
        <v>602</v>
      </c>
      <c r="D67" s="203">
        <v>0.625</v>
      </c>
      <c r="E67" s="203">
        <v>0.64583333333333337</v>
      </c>
      <c r="F67" s="217">
        <v>2.0833333333333332E-2</v>
      </c>
      <c r="H67" s="142" t="s">
        <v>597</v>
      </c>
      <c r="I67" s="141">
        <f>SUMIFS(F63:F77, C63:C77,H67)</f>
        <v>0</v>
      </c>
    </row>
    <row r="68" spans="1:9">
      <c r="A68" s="370"/>
      <c r="B68" s="200" t="s">
        <v>1570</v>
      </c>
      <c r="C68" s="200" t="s">
        <v>594</v>
      </c>
      <c r="D68" s="220">
        <v>0.66666666666666663</v>
      </c>
      <c r="E68" s="220">
        <v>0.70833333333333337</v>
      </c>
      <c r="F68" s="217">
        <v>4.1666666666666664E-2</v>
      </c>
      <c r="H68" s="142" t="s">
        <v>604</v>
      </c>
      <c r="I68" s="141">
        <f>SUMIFS(F63:F77, C63:C77,H68)</f>
        <v>0</v>
      </c>
    </row>
    <row r="69" spans="1:9">
      <c r="A69" s="370"/>
      <c r="B69" s="200" t="s">
        <v>1470</v>
      </c>
      <c r="C69" s="200" t="s">
        <v>594</v>
      </c>
      <c r="D69" s="221">
        <v>0.70833333333333337</v>
      </c>
      <c r="E69" s="221">
        <v>0.76041666666666663</v>
      </c>
      <c r="F69" s="217">
        <v>5.2083333333333336E-2</v>
      </c>
      <c r="H69" s="142" t="s">
        <v>602</v>
      </c>
      <c r="I69" s="141">
        <f>SUMIFS(F63:F77, C63:C77,H69)</f>
        <v>2.0833333333333332E-2</v>
      </c>
    </row>
    <row r="70" spans="1:9">
      <c r="A70" s="370"/>
      <c r="B70" s="200" t="s">
        <v>1683</v>
      </c>
      <c r="C70" s="200" t="s">
        <v>1683</v>
      </c>
      <c r="D70" s="200" t="s">
        <v>1683</v>
      </c>
      <c r="E70" s="200" t="s">
        <v>1683</v>
      </c>
      <c r="F70" s="217">
        <v>0</v>
      </c>
      <c r="H70" s="138" t="s">
        <v>608</v>
      </c>
      <c r="I70" s="139">
        <f>SUM(I64:I69)</f>
        <v>0.4284722222222222</v>
      </c>
    </row>
    <row r="71" spans="1:9">
      <c r="A71" s="370"/>
      <c r="B71" s="200" t="s">
        <v>1683</v>
      </c>
      <c r="C71" s="200" t="s">
        <v>1683</v>
      </c>
      <c r="D71" s="219" t="s">
        <v>1683</v>
      </c>
      <c r="E71" s="219" t="s">
        <v>1683</v>
      </c>
      <c r="F71" s="216" t="s">
        <v>1683</v>
      </c>
      <c r="I71" s="143"/>
    </row>
    <row r="72" spans="1:9">
      <c r="A72" s="370"/>
      <c r="B72" s="200" t="s">
        <v>1683</v>
      </c>
      <c r="C72" s="200" t="s">
        <v>1683</v>
      </c>
      <c r="D72" s="205" t="s">
        <v>1683</v>
      </c>
      <c r="E72" s="205" t="s">
        <v>1683</v>
      </c>
      <c r="F72" s="216" t="s">
        <v>1683</v>
      </c>
      <c r="I72" s="143"/>
    </row>
    <row r="73" spans="1:9">
      <c r="A73" s="370"/>
      <c r="B73" s="200" t="s">
        <v>1683</v>
      </c>
      <c r="C73" s="200" t="s">
        <v>1683</v>
      </c>
      <c r="D73" s="200" t="s">
        <v>1683</v>
      </c>
      <c r="E73" s="200" t="s">
        <v>1683</v>
      </c>
      <c r="F73" s="216" t="s">
        <v>1683</v>
      </c>
    </row>
    <row r="74" spans="1:9">
      <c r="A74" s="370"/>
      <c r="B74" s="200" t="s">
        <v>1683</v>
      </c>
      <c r="C74" s="200" t="s">
        <v>1683</v>
      </c>
      <c r="D74" s="219" t="s">
        <v>1683</v>
      </c>
      <c r="E74" s="219" t="s">
        <v>1683</v>
      </c>
      <c r="F74" s="216" t="s">
        <v>1683</v>
      </c>
    </row>
    <row r="75" spans="1:9">
      <c r="A75" s="370"/>
      <c r="B75" s="200" t="s">
        <v>1683</v>
      </c>
      <c r="C75" s="200" t="s">
        <v>1683</v>
      </c>
      <c r="D75" s="205" t="s">
        <v>1683</v>
      </c>
      <c r="E75" s="205" t="s">
        <v>1683</v>
      </c>
      <c r="F75" s="216" t="s">
        <v>1683</v>
      </c>
    </row>
    <row r="76" spans="1:9">
      <c r="A76" s="370"/>
      <c r="B76" s="200" t="s">
        <v>1683</v>
      </c>
      <c r="C76" s="200" t="s">
        <v>1683</v>
      </c>
      <c r="D76" s="200" t="s">
        <v>1683</v>
      </c>
      <c r="E76" s="200" t="s">
        <v>1683</v>
      </c>
      <c r="F76" s="216" t="s">
        <v>1683</v>
      </c>
    </row>
    <row r="77" spans="1:9">
      <c r="A77" s="371"/>
      <c r="B77" s="219" t="s">
        <v>1683</v>
      </c>
      <c r="C77" s="219" t="s">
        <v>1683</v>
      </c>
      <c r="D77" s="219" t="s">
        <v>1683</v>
      </c>
      <c r="E77" s="219" t="s">
        <v>1683</v>
      </c>
      <c r="F77" s="222" t="s">
        <v>1683</v>
      </c>
    </row>
    <row r="78" spans="1:9">
      <c r="A78" s="370" t="s">
        <v>28</v>
      </c>
      <c r="B78" s="205" t="s">
        <v>1639</v>
      </c>
      <c r="C78" s="205" t="s">
        <v>594</v>
      </c>
      <c r="D78" s="221">
        <v>0.3979166666666667</v>
      </c>
      <c r="E78" s="221">
        <v>0.4513888888888889</v>
      </c>
      <c r="F78" s="203">
        <v>5.347222222222222E-2</v>
      </c>
      <c r="H78" s="139" t="s">
        <v>595</v>
      </c>
      <c r="I78" s="139" t="s">
        <v>596</v>
      </c>
    </row>
    <row r="79" spans="1:9">
      <c r="A79" s="370"/>
      <c r="B79" s="200" t="s">
        <v>1640</v>
      </c>
      <c r="C79" s="219" t="s">
        <v>594</v>
      </c>
      <c r="D79" s="203">
        <v>0.45208333333333334</v>
      </c>
      <c r="E79" s="203">
        <v>0.47222222222222227</v>
      </c>
      <c r="F79" s="203">
        <v>2.013888888888889E-2</v>
      </c>
      <c r="H79" s="142" t="s">
        <v>594</v>
      </c>
      <c r="I79" s="141">
        <f>SUMIFS(F78:F92, C78:C92,H79)</f>
        <v>0.28541666666666665</v>
      </c>
    </row>
    <row r="80" spans="1:9">
      <c r="A80" s="370"/>
      <c r="B80" s="200" t="s">
        <v>1641</v>
      </c>
      <c r="C80" s="223" t="s">
        <v>594</v>
      </c>
      <c r="D80" s="203">
        <v>0.47291666666666665</v>
      </c>
      <c r="E80" s="203">
        <v>0.4861111111111111</v>
      </c>
      <c r="F80" s="203">
        <v>1.3194444444444444E-2</v>
      </c>
      <c r="H80" s="142" t="s">
        <v>598</v>
      </c>
      <c r="I80" s="141">
        <f>SUMIFS(F78:F92, C78:C92,H80)</f>
        <v>6.2499999999999995E-3</v>
      </c>
    </row>
    <row r="81" spans="1:9">
      <c r="A81" s="370"/>
      <c r="B81" s="206" t="s">
        <v>1642</v>
      </c>
      <c r="C81" s="205" t="s">
        <v>594</v>
      </c>
      <c r="D81" s="203">
        <v>0.48680555555555555</v>
      </c>
      <c r="E81" s="203">
        <v>0.52777777777777779</v>
      </c>
      <c r="F81" s="203">
        <v>4.0972222222222222E-2</v>
      </c>
      <c r="H81" s="142" t="s">
        <v>600</v>
      </c>
      <c r="I81" s="141">
        <f>SUMIFS(F78:F92, C78:C92,H81)</f>
        <v>0</v>
      </c>
    </row>
    <row r="82" spans="1:9">
      <c r="A82" s="370"/>
      <c r="B82" s="201" t="s">
        <v>1643</v>
      </c>
      <c r="C82" s="202" t="s">
        <v>594</v>
      </c>
      <c r="D82" s="203">
        <v>0.52847222222222223</v>
      </c>
      <c r="E82" s="203">
        <v>0.56944444444444442</v>
      </c>
      <c r="F82" s="203">
        <v>4.0972222222222222E-2</v>
      </c>
      <c r="H82" s="142" t="s">
        <v>597</v>
      </c>
      <c r="I82" s="141">
        <f>SUMIFS(F78:F92, C78:C92,H82)</f>
        <v>2.0833333333333332E-2</v>
      </c>
    </row>
    <row r="83" spans="1:9">
      <c r="A83" s="370"/>
      <c r="B83" s="201" t="s">
        <v>655</v>
      </c>
      <c r="C83" s="202" t="s">
        <v>602</v>
      </c>
      <c r="D83" s="203">
        <v>0.57013888888888886</v>
      </c>
      <c r="E83" s="203">
        <v>0.60416666666666663</v>
      </c>
      <c r="F83" s="203">
        <v>3.4027777777777775E-2</v>
      </c>
      <c r="H83" s="142" t="s">
        <v>604</v>
      </c>
      <c r="I83" s="141">
        <f>SUMIFS(F78:F92, C78:C92,H83)</f>
        <v>0</v>
      </c>
    </row>
    <row r="84" spans="1:9">
      <c r="A84" s="370"/>
      <c r="B84" s="207" t="s">
        <v>1644</v>
      </c>
      <c r="C84" s="202" t="s">
        <v>594</v>
      </c>
      <c r="D84" s="203">
        <v>0.60486111111111118</v>
      </c>
      <c r="E84" s="203">
        <v>0.6875</v>
      </c>
      <c r="F84" s="203">
        <v>8.2638888888888887E-2</v>
      </c>
      <c r="H84" s="142" t="s">
        <v>602</v>
      </c>
      <c r="I84" s="141">
        <f>SUMIFS(F78:F92, C78:C92,H84)</f>
        <v>3.4027777777777775E-2</v>
      </c>
    </row>
    <row r="85" spans="1:9">
      <c r="A85" s="370"/>
      <c r="B85" s="205" t="s">
        <v>1645</v>
      </c>
      <c r="C85" s="219" t="s">
        <v>594</v>
      </c>
      <c r="D85" s="203">
        <v>0.68819444444444444</v>
      </c>
      <c r="E85" s="203">
        <v>0.70833333333333337</v>
      </c>
      <c r="F85" s="203">
        <v>2.013888888888889E-2</v>
      </c>
      <c r="H85" s="138" t="s">
        <v>608</v>
      </c>
      <c r="I85" s="139">
        <f>SUM(I79:I84)</f>
        <v>0.34652777777777771</v>
      </c>
    </row>
    <row r="86" spans="1:9">
      <c r="A86" s="370"/>
      <c r="B86" s="200" t="s">
        <v>1646</v>
      </c>
      <c r="C86" s="223" t="s">
        <v>594</v>
      </c>
      <c r="D86" s="203">
        <v>0.70833333333333337</v>
      </c>
      <c r="E86" s="203">
        <v>0.72222222222222221</v>
      </c>
      <c r="F86" s="203">
        <v>1.3888888888888888E-2</v>
      </c>
      <c r="I86" s="143"/>
    </row>
    <row r="87" spans="1:9">
      <c r="A87" s="370"/>
      <c r="B87" s="206" t="s">
        <v>807</v>
      </c>
      <c r="C87" s="205" t="s">
        <v>598</v>
      </c>
      <c r="D87" s="203">
        <v>0.72291666666666676</v>
      </c>
      <c r="E87" s="203">
        <v>0.72916666666666663</v>
      </c>
      <c r="F87" s="203">
        <v>6.2499999999999995E-3</v>
      </c>
      <c r="I87" s="143"/>
    </row>
    <row r="88" spans="1:9">
      <c r="A88" s="370"/>
      <c r="B88" s="200" t="s">
        <v>1647</v>
      </c>
      <c r="C88" s="219" t="s">
        <v>597</v>
      </c>
      <c r="D88" s="203">
        <v>0.77083333333333337</v>
      </c>
      <c r="E88" s="203">
        <v>0.79166666666666663</v>
      </c>
      <c r="F88" s="203">
        <v>2.0833333333333332E-2</v>
      </c>
    </row>
    <row r="89" spans="1:9">
      <c r="A89" s="370"/>
      <c r="B89" s="200" t="s">
        <v>1683</v>
      </c>
      <c r="C89" s="223" t="s">
        <v>594</v>
      </c>
      <c r="D89" s="200" t="s">
        <v>1683</v>
      </c>
      <c r="E89" s="200" t="s">
        <v>1683</v>
      </c>
      <c r="F89" s="203">
        <v>0</v>
      </c>
    </row>
    <row r="90" spans="1:9">
      <c r="A90" s="370"/>
      <c r="B90" s="200" t="s">
        <v>1683</v>
      </c>
      <c r="C90" s="223" t="s">
        <v>594</v>
      </c>
      <c r="D90" s="200" t="s">
        <v>1683</v>
      </c>
      <c r="E90" s="200" t="s">
        <v>1683</v>
      </c>
      <c r="F90" s="203">
        <v>0</v>
      </c>
    </row>
    <row r="91" spans="1:9">
      <c r="A91" s="370"/>
      <c r="B91" s="200" t="s">
        <v>1683</v>
      </c>
      <c r="C91" s="223" t="s">
        <v>594</v>
      </c>
      <c r="D91" s="200" t="s">
        <v>1683</v>
      </c>
      <c r="E91" s="200" t="s">
        <v>1683</v>
      </c>
      <c r="F91" s="203">
        <v>0</v>
      </c>
    </row>
    <row r="92" spans="1:9">
      <c r="A92" s="371"/>
      <c r="B92" s="200" t="s">
        <v>1683</v>
      </c>
      <c r="C92" s="223" t="s">
        <v>594</v>
      </c>
      <c r="D92" s="200" t="s">
        <v>1683</v>
      </c>
      <c r="E92" s="200" t="s">
        <v>1683</v>
      </c>
      <c r="F92" s="203">
        <v>0</v>
      </c>
    </row>
    <row r="93" spans="1:9">
      <c r="A93" s="362" t="s">
        <v>661</v>
      </c>
      <c r="B93" s="200" t="s">
        <v>1683</v>
      </c>
      <c r="C93" s="205" t="s">
        <v>597</v>
      </c>
      <c r="D93" s="200" t="s">
        <v>1683</v>
      </c>
      <c r="E93" s="200" t="s">
        <v>1683</v>
      </c>
      <c r="F93" s="203">
        <v>0</v>
      </c>
      <c r="H93" s="139" t="s">
        <v>595</v>
      </c>
      <c r="I93" s="139" t="s">
        <v>596</v>
      </c>
    </row>
    <row r="94" spans="1:9">
      <c r="A94" s="363"/>
      <c r="B94" s="200" t="s">
        <v>1510</v>
      </c>
      <c r="C94" s="200" t="s">
        <v>594</v>
      </c>
      <c r="D94" s="203">
        <v>0.39583333333333331</v>
      </c>
      <c r="E94" s="203">
        <v>0.47916666666666669</v>
      </c>
      <c r="F94" s="203">
        <v>8.3333333333333329E-2</v>
      </c>
      <c r="H94" s="142" t="s">
        <v>594</v>
      </c>
      <c r="I94" s="141">
        <f>SUMIFS(F93:F107, C93:C107,H94)</f>
        <v>0.30555555555555558</v>
      </c>
    </row>
    <row r="95" spans="1:9">
      <c r="A95" s="363"/>
      <c r="B95" s="200" t="s">
        <v>1511</v>
      </c>
      <c r="C95" s="200" t="s">
        <v>598</v>
      </c>
      <c r="D95" s="203">
        <v>0.48958333333333331</v>
      </c>
      <c r="E95" s="203">
        <v>0.5625</v>
      </c>
      <c r="F95" s="203">
        <v>7.2916666666666671E-2</v>
      </c>
      <c r="H95" s="142" t="s">
        <v>598</v>
      </c>
      <c r="I95" s="141">
        <f>SUMIFS(F93:F107, C93:C107,H95)</f>
        <v>0.21180555555555558</v>
      </c>
    </row>
    <row r="96" spans="1:9">
      <c r="A96" s="363"/>
      <c r="B96" s="200" t="s">
        <v>1512</v>
      </c>
      <c r="C96" s="200" t="s">
        <v>602</v>
      </c>
      <c r="D96" s="203">
        <v>0.5625</v>
      </c>
      <c r="E96" s="203">
        <v>0.58333333333333337</v>
      </c>
      <c r="F96" s="203">
        <v>2.0833333333333332E-2</v>
      </c>
      <c r="H96" s="142" t="s">
        <v>600</v>
      </c>
      <c r="I96" s="141">
        <f>SUMIFS(F93:F107, C93:C107,H96)</f>
        <v>0</v>
      </c>
    </row>
    <row r="97" spans="1:9">
      <c r="A97" s="363"/>
      <c r="B97" s="200" t="s">
        <v>1513</v>
      </c>
      <c r="C97" s="200" t="s">
        <v>598</v>
      </c>
      <c r="D97" s="203">
        <v>0.59027777777777779</v>
      </c>
      <c r="E97" s="203">
        <v>0.72916666666666663</v>
      </c>
      <c r="F97" s="203">
        <v>0.1388888888888889</v>
      </c>
      <c r="H97" s="142" t="s">
        <v>597</v>
      </c>
      <c r="I97" s="141">
        <f>SUMIFS(F93:F107, C93:C107,H97)</f>
        <v>1.0416666666666666E-2</v>
      </c>
    </row>
    <row r="98" spans="1:9">
      <c r="A98" s="363"/>
      <c r="B98" s="201"/>
      <c r="C98" s="202" t="s">
        <v>602</v>
      </c>
      <c r="D98" s="203">
        <v>0.49374999999999997</v>
      </c>
      <c r="E98" s="203">
        <v>0.50694444444444442</v>
      </c>
      <c r="F98" s="203">
        <v>1.3194444444444444E-2</v>
      </c>
      <c r="H98" s="142" t="s">
        <v>604</v>
      </c>
      <c r="I98" s="141">
        <f>SUMIFS(F93:F107, C93:C107,H98)</f>
        <v>2.4305555555555556E-2</v>
      </c>
    </row>
    <row r="99" spans="1:9">
      <c r="A99" s="363"/>
      <c r="B99" s="209" t="s">
        <v>1683</v>
      </c>
      <c r="C99" s="202" t="s">
        <v>594</v>
      </c>
      <c r="D99" s="203">
        <v>0.50694444444444442</v>
      </c>
      <c r="E99" s="203">
        <v>0.58333333333333337</v>
      </c>
      <c r="F99" s="203">
        <v>7.6388888888888895E-2</v>
      </c>
      <c r="H99" s="142" t="s">
        <v>602</v>
      </c>
      <c r="I99" s="141">
        <f>SUMIFS(F93:F107, C93:C107,H99)</f>
        <v>6.5277777777777782E-2</v>
      </c>
    </row>
    <row r="100" spans="1:9">
      <c r="A100" s="363"/>
      <c r="B100" s="200" t="s">
        <v>1683</v>
      </c>
      <c r="C100" s="200" t="s">
        <v>602</v>
      </c>
      <c r="D100" s="203">
        <v>0.58333333333333337</v>
      </c>
      <c r="E100" s="203">
        <v>0.60416666666666663</v>
      </c>
      <c r="F100" s="203">
        <v>2.0833333333333332E-2</v>
      </c>
      <c r="H100" s="138" t="s">
        <v>608</v>
      </c>
      <c r="I100" s="139">
        <f>SUM(I94:I99)</f>
        <v>0.61736111111111114</v>
      </c>
    </row>
    <row r="101" spans="1:9">
      <c r="A101" s="363"/>
      <c r="B101" s="200" t="s">
        <v>1683</v>
      </c>
      <c r="C101" s="200" t="s">
        <v>594</v>
      </c>
      <c r="D101" s="203">
        <v>0.60416666666666663</v>
      </c>
      <c r="E101" s="203">
        <v>0.69097222222222221</v>
      </c>
      <c r="F101" s="203">
        <v>8.6805555555555566E-2</v>
      </c>
      <c r="I101" s="143"/>
    </row>
    <row r="102" spans="1:9">
      <c r="A102" s="363"/>
      <c r="B102" s="201"/>
      <c r="C102" s="202" t="s">
        <v>604</v>
      </c>
      <c r="D102" s="203">
        <v>0.69444444444444453</v>
      </c>
      <c r="E102" s="203">
        <v>0.71875</v>
      </c>
      <c r="F102" s="203">
        <v>2.4305555555555556E-2</v>
      </c>
      <c r="I102" s="143"/>
    </row>
    <row r="103" spans="1:9">
      <c r="A103" s="363"/>
      <c r="B103" s="201"/>
      <c r="C103" s="202" t="s">
        <v>602</v>
      </c>
      <c r="D103" s="203">
        <v>0.72222222222222221</v>
      </c>
      <c r="E103" s="203">
        <v>0.73263888888888884</v>
      </c>
      <c r="F103" s="203">
        <v>1.0416666666666666E-2</v>
      </c>
    </row>
    <row r="104" spans="1:9">
      <c r="A104" s="363"/>
      <c r="B104" s="205" t="s">
        <v>1683</v>
      </c>
      <c r="C104" s="200" t="s">
        <v>597</v>
      </c>
      <c r="D104" s="203">
        <v>0.73263888888888884</v>
      </c>
      <c r="E104" s="203">
        <v>0.74305555555555547</v>
      </c>
      <c r="F104" s="203">
        <v>1.0416666666666666E-2</v>
      </c>
    </row>
    <row r="105" spans="1:9">
      <c r="A105" s="363"/>
      <c r="B105" s="200" t="s">
        <v>1683</v>
      </c>
      <c r="C105" s="200" t="s">
        <v>594</v>
      </c>
      <c r="D105" s="203">
        <v>0.74305555555555547</v>
      </c>
      <c r="E105" s="203">
        <v>0.80208333333333337</v>
      </c>
      <c r="F105" s="203">
        <v>5.9027777777777783E-2</v>
      </c>
    </row>
    <row r="106" spans="1:9">
      <c r="A106" s="363"/>
      <c r="B106" s="200" t="s">
        <v>1683</v>
      </c>
      <c r="C106" s="200" t="s">
        <v>594</v>
      </c>
      <c r="D106" s="200" t="s">
        <v>1683</v>
      </c>
      <c r="E106" s="200" t="s">
        <v>1683</v>
      </c>
      <c r="F106" s="203">
        <v>0</v>
      </c>
    </row>
    <row r="107" spans="1:9">
      <c r="A107" s="364"/>
      <c r="B107" s="161"/>
      <c r="C107" s="202" t="s">
        <v>598</v>
      </c>
      <c r="D107" s="200" t="s">
        <v>1683</v>
      </c>
      <c r="E107" s="200" t="s">
        <v>1683</v>
      </c>
      <c r="F107" s="203">
        <v>0</v>
      </c>
    </row>
    <row r="108" spans="1:9">
      <c r="A108" s="363" t="s">
        <v>671</v>
      </c>
      <c r="B108" s="205" t="s">
        <v>631</v>
      </c>
      <c r="C108" s="200" t="s">
        <v>600</v>
      </c>
      <c r="D108" s="203">
        <v>0.39583333333333331</v>
      </c>
      <c r="E108" s="203">
        <v>0.4375</v>
      </c>
      <c r="F108" s="203">
        <v>4.1666666666666664E-2</v>
      </c>
      <c r="H108" s="139" t="s">
        <v>595</v>
      </c>
      <c r="I108" s="139" t="s">
        <v>596</v>
      </c>
    </row>
    <row r="109" spans="1:9">
      <c r="A109" s="363"/>
      <c r="B109" s="200" t="s">
        <v>1479</v>
      </c>
      <c r="C109" s="200" t="s">
        <v>598</v>
      </c>
      <c r="D109" s="203">
        <v>0.4375</v>
      </c>
      <c r="E109" s="203">
        <v>0.45833333333333331</v>
      </c>
      <c r="F109" s="203">
        <v>2.0833333333333332E-2</v>
      </c>
      <c r="H109" s="142" t="s">
        <v>594</v>
      </c>
      <c r="I109" s="141">
        <f>SUMIFS(F108:F122, C108:C122,H109)</f>
        <v>5.2083333333333336E-2</v>
      </c>
    </row>
    <row r="110" spans="1:9">
      <c r="A110" s="363"/>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63"/>
      <c r="B111" s="200" t="s">
        <v>1481</v>
      </c>
      <c r="C111" s="200" t="s">
        <v>598</v>
      </c>
      <c r="D111" s="203">
        <v>0.54166666666666663</v>
      </c>
      <c r="E111" s="203">
        <v>0.625</v>
      </c>
      <c r="F111" s="203">
        <v>8.3333333333333329E-2</v>
      </c>
      <c r="H111" s="142" t="s">
        <v>600</v>
      </c>
      <c r="I111" s="141">
        <f>SUMIFS(F108:F122, C108:C122,H111)</f>
        <v>4.1666666666666664E-2</v>
      </c>
    </row>
    <row r="112" spans="1:9">
      <c r="A112" s="363"/>
      <c r="B112" s="200" t="s">
        <v>655</v>
      </c>
      <c r="C112" s="200" t="s">
        <v>602</v>
      </c>
      <c r="D112" s="203">
        <v>0.625</v>
      </c>
      <c r="E112" s="203">
        <v>0.65625</v>
      </c>
      <c r="F112" s="203">
        <v>3.125E-2</v>
      </c>
      <c r="H112" s="142" t="s">
        <v>597</v>
      </c>
      <c r="I112" s="141">
        <f>SUMIFS(F108:F122, C108:C122,H112)</f>
        <v>0</v>
      </c>
    </row>
    <row r="113" spans="1:9">
      <c r="A113" s="363"/>
      <c r="B113" s="209" t="s">
        <v>1482</v>
      </c>
      <c r="C113" s="202" t="s">
        <v>594</v>
      </c>
      <c r="D113" s="203">
        <v>0.65625</v>
      </c>
      <c r="E113" s="203">
        <v>0.70833333333333337</v>
      </c>
      <c r="F113" s="203">
        <v>5.2083333333333336E-2</v>
      </c>
      <c r="H113" s="142" t="s">
        <v>604</v>
      </c>
      <c r="I113" s="141">
        <f>SUMIFS(F108:F122, C108:C122,H113)</f>
        <v>0</v>
      </c>
    </row>
    <row r="114" spans="1:9">
      <c r="A114" s="363"/>
      <c r="B114" s="201" t="s">
        <v>1483</v>
      </c>
      <c r="C114" s="202" t="s">
        <v>598</v>
      </c>
      <c r="D114" s="203">
        <v>0.70833333333333337</v>
      </c>
      <c r="E114" s="203">
        <v>0.76041666666666663</v>
      </c>
      <c r="F114" s="203">
        <v>5.2083333333333336E-2</v>
      </c>
      <c r="H114" s="142" t="s">
        <v>602</v>
      </c>
      <c r="I114" s="141">
        <f>SUMIFS(F108:F122, C108:C122,H114)</f>
        <v>3.125E-2</v>
      </c>
    </row>
    <row r="115" spans="1:9">
      <c r="A115" s="363"/>
      <c r="B115" s="205" t="s">
        <v>1683</v>
      </c>
      <c r="C115" s="200" t="s">
        <v>1683</v>
      </c>
      <c r="D115" s="203">
        <v>0.58333333333333337</v>
      </c>
      <c r="E115" s="203">
        <v>0.65277777777777779</v>
      </c>
      <c r="F115" s="203">
        <v>6.9444444444444434E-2</v>
      </c>
      <c r="H115" s="138" t="s">
        <v>608</v>
      </c>
      <c r="I115" s="139">
        <f>SUM(I109:I114)</f>
        <v>0.36458333333333337</v>
      </c>
    </row>
    <row r="116" spans="1:9">
      <c r="A116" s="363"/>
      <c r="B116" s="200" t="s">
        <v>1683</v>
      </c>
      <c r="C116" s="200" t="s">
        <v>1683</v>
      </c>
      <c r="D116" s="203">
        <v>0.65277777777777779</v>
      </c>
      <c r="E116" s="203">
        <v>0.66666666666666663</v>
      </c>
      <c r="F116" s="203">
        <v>1.3888888888888888E-2</v>
      </c>
      <c r="I116" s="143"/>
    </row>
    <row r="117" spans="1:9">
      <c r="A117" s="363"/>
      <c r="B117" s="200" t="s">
        <v>1683</v>
      </c>
      <c r="C117" s="200" t="s">
        <v>1683</v>
      </c>
      <c r="D117" s="203">
        <v>0.66666666666666663</v>
      </c>
      <c r="E117" s="203">
        <v>0.70833333333333337</v>
      </c>
      <c r="F117" s="203">
        <v>4.1666666666666664E-2</v>
      </c>
      <c r="I117" s="143"/>
    </row>
    <row r="118" spans="1:9">
      <c r="A118" s="363"/>
      <c r="B118" s="200" t="s">
        <v>1683</v>
      </c>
      <c r="C118" s="200" t="s">
        <v>1683</v>
      </c>
      <c r="D118" s="203">
        <v>0.70833333333333337</v>
      </c>
      <c r="E118" s="203">
        <v>0.71875</v>
      </c>
      <c r="F118" s="203">
        <v>1.0416666666666666E-2</v>
      </c>
    </row>
    <row r="119" spans="1:9">
      <c r="A119" s="363"/>
      <c r="B119" s="200" t="s">
        <v>1683</v>
      </c>
      <c r="C119" s="200" t="s">
        <v>1683</v>
      </c>
      <c r="D119" s="203">
        <v>0.71875</v>
      </c>
      <c r="E119" s="203">
        <v>0.77777777777777779</v>
      </c>
      <c r="F119" s="212">
        <v>5.9027777777777783E-2</v>
      </c>
    </row>
    <row r="120" spans="1:9">
      <c r="A120" s="363"/>
      <c r="B120" s="200" t="s">
        <v>1683</v>
      </c>
      <c r="C120" s="200" t="s">
        <v>1683</v>
      </c>
      <c r="D120" s="203">
        <v>0.77777777777777779</v>
      </c>
      <c r="E120" s="224">
        <v>0.78472222222222221</v>
      </c>
      <c r="F120" s="225">
        <v>6.9444444444444441E-3</v>
      </c>
    </row>
    <row r="121" spans="1:9">
      <c r="A121" s="363"/>
      <c r="B121" s="200" t="s">
        <v>1683</v>
      </c>
      <c r="C121" s="200" t="s">
        <v>1683</v>
      </c>
      <c r="D121" s="203">
        <v>0.78472222222222221</v>
      </c>
      <c r="E121" s="224">
        <v>0.81597222222222221</v>
      </c>
      <c r="F121" s="226">
        <v>3.125E-2</v>
      </c>
    </row>
    <row r="122" spans="1:9">
      <c r="A122" s="364"/>
      <c r="B122" s="211" t="s">
        <v>1683</v>
      </c>
      <c r="C122" s="211" t="s">
        <v>1683</v>
      </c>
      <c r="D122" s="212">
        <v>0.81944444444444453</v>
      </c>
      <c r="E122" s="227">
        <v>0.88194444444444453</v>
      </c>
      <c r="F122" s="228">
        <v>6.25E-2</v>
      </c>
    </row>
    <row r="123" spans="1:9">
      <c r="A123" s="365" t="s">
        <v>16</v>
      </c>
      <c r="B123" s="204" t="s">
        <v>676</v>
      </c>
      <c r="C123" s="205" t="s">
        <v>600</v>
      </c>
      <c r="D123" s="221">
        <v>0.39583333333333331</v>
      </c>
      <c r="E123" s="221">
        <v>0.44097222222222227</v>
      </c>
      <c r="F123" s="229">
        <v>4.5138888888888888E-2</v>
      </c>
      <c r="H123" s="149" t="s">
        <v>595</v>
      </c>
      <c r="I123" s="149" t="s">
        <v>596</v>
      </c>
    </row>
    <row r="124" spans="1:9">
      <c r="A124" s="366"/>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66"/>
      <c r="B125" s="202" t="s">
        <v>1485</v>
      </c>
      <c r="C125" s="200" t="s">
        <v>594</v>
      </c>
      <c r="D125" s="203">
        <v>0.46875</v>
      </c>
      <c r="E125" s="203">
        <v>0.55208333333333337</v>
      </c>
      <c r="F125" s="229">
        <v>8.3333333333333329E-2</v>
      </c>
      <c r="H125" s="114" t="s">
        <v>598</v>
      </c>
      <c r="I125" s="143">
        <f>SUMIFS(F123:F137, C123:C137,H125)</f>
        <v>0.21180555555555555</v>
      </c>
    </row>
    <row r="126" spans="1:9">
      <c r="A126" s="366"/>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66"/>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66"/>
      <c r="B128" s="202" t="s">
        <v>1319</v>
      </c>
      <c r="C128" s="200" t="s">
        <v>598</v>
      </c>
      <c r="D128" s="203">
        <v>0.65277777777777779</v>
      </c>
      <c r="E128" s="203">
        <v>0.74305555555555547</v>
      </c>
      <c r="F128" s="229">
        <v>9.0277777777777776E-2</v>
      </c>
      <c r="H128" s="114" t="s">
        <v>604</v>
      </c>
      <c r="I128" s="143">
        <f>SUMIFS(F123:F137, C123:C137,H128)</f>
        <v>0</v>
      </c>
    </row>
    <row r="129" spans="1:9">
      <c r="A129" s="366"/>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66"/>
      <c r="B130" s="202" t="s">
        <v>1441</v>
      </c>
      <c r="C130" s="200" t="s">
        <v>598</v>
      </c>
      <c r="D130" s="230">
        <v>0.91666666666666663</v>
      </c>
      <c r="E130" s="230">
        <v>0.96875</v>
      </c>
      <c r="F130" s="229">
        <v>5.2083333333333336E-2</v>
      </c>
      <c r="H130" s="150" t="s">
        <v>608</v>
      </c>
      <c r="I130" s="149">
        <f>SUM(I124:I129)</f>
        <v>0.47083333333333333</v>
      </c>
    </row>
    <row r="131" spans="1:9">
      <c r="A131" s="366"/>
      <c r="B131" s="202" t="s">
        <v>1683</v>
      </c>
      <c r="C131" s="200" t="s">
        <v>1683</v>
      </c>
      <c r="D131" s="232">
        <v>0</v>
      </c>
      <c r="E131" s="232">
        <v>0</v>
      </c>
      <c r="F131" s="229">
        <v>0</v>
      </c>
      <c r="I131" s="143"/>
    </row>
    <row r="132" spans="1:9">
      <c r="A132" s="366"/>
      <c r="B132" s="202" t="s">
        <v>1683</v>
      </c>
      <c r="C132" s="200" t="s">
        <v>1683</v>
      </c>
      <c r="D132" s="233">
        <v>0</v>
      </c>
      <c r="E132" s="233">
        <v>0</v>
      </c>
      <c r="F132" s="229">
        <v>0</v>
      </c>
      <c r="I132" s="143"/>
    </row>
    <row r="133" spans="1:9">
      <c r="A133" s="366"/>
      <c r="B133" s="202" t="s">
        <v>1683</v>
      </c>
      <c r="C133" s="200" t="s">
        <v>1683</v>
      </c>
      <c r="D133" s="232">
        <v>0</v>
      </c>
      <c r="E133" s="232">
        <v>0</v>
      </c>
      <c r="F133" s="229">
        <v>0</v>
      </c>
    </row>
    <row r="134" spans="1:9">
      <c r="A134" s="366"/>
      <c r="B134" s="202" t="s">
        <v>1683</v>
      </c>
      <c r="C134" s="200" t="s">
        <v>1683</v>
      </c>
      <c r="D134" s="233">
        <v>0</v>
      </c>
      <c r="E134" s="233">
        <v>0</v>
      </c>
      <c r="F134" s="229">
        <v>0</v>
      </c>
    </row>
    <row r="135" spans="1:9">
      <c r="A135" s="366"/>
      <c r="B135" s="202" t="s">
        <v>1683</v>
      </c>
      <c r="C135" s="200" t="s">
        <v>1683</v>
      </c>
      <c r="D135" s="232">
        <v>0</v>
      </c>
      <c r="E135" s="232">
        <v>0</v>
      </c>
      <c r="F135" s="229">
        <v>0</v>
      </c>
    </row>
    <row r="136" spans="1:9">
      <c r="A136" s="366"/>
      <c r="B136" s="202" t="s">
        <v>1683</v>
      </c>
      <c r="C136" s="206" t="s">
        <v>1683</v>
      </c>
      <c r="D136" s="233">
        <v>0</v>
      </c>
      <c r="E136" s="233">
        <v>0</v>
      </c>
      <c r="F136" s="229">
        <v>0</v>
      </c>
    </row>
    <row r="137" spans="1:9">
      <c r="A137" s="367"/>
      <c r="B137" s="231" t="s">
        <v>1683</v>
      </c>
      <c r="C137" s="231" t="s">
        <v>1683</v>
      </c>
      <c r="D137" s="232">
        <v>0</v>
      </c>
      <c r="E137" s="232">
        <v>0</v>
      </c>
      <c r="F137" s="234">
        <v>0</v>
      </c>
    </row>
    <row r="138" spans="1:9">
      <c r="A138" s="363" t="s">
        <v>686</v>
      </c>
      <c r="B138" s="205" t="s">
        <v>1683</v>
      </c>
      <c r="C138" s="205" t="s">
        <v>1683</v>
      </c>
      <c r="D138" s="205" t="s">
        <v>1683</v>
      </c>
      <c r="E138" s="205" t="s">
        <v>1683</v>
      </c>
      <c r="F138" s="203">
        <v>0</v>
      </c>
      <c r="H138" s="139" t="s">
        <v>595</v>
      </c>
      <c r="I138" s="139" t="s">
        <v>596</v>
      </c>
    </row>
    <row r="139" spans="1:9">
      <c r="A139" s="363"/>
      <c r="B139" s="200" t="s">
        <v>1683</v>
      </c>
      <c r="C139" s="200" t="s">
        <v>1683</v>
      </c>
      <c r="D139" s="200" t="s">
        <v>1683</v>
      </c>
      <c r="E139" s="200" t="s">
        <v>1683</v>
      </c>
      <c r="F139" s="203">
        <v>0</v>
      </c>
      <c r="H139" s="142" t="s">
        <v>594</v>
      </c>
      <c r="I139" s="141">
        <f>SUMIFS(F138:F152, C138:C152,H139)</f>
        <v>0</v>
      </c>
    </row>
    <row r="140" spans="1:9">
      <c r="A140" s="363"/>
      <c r="B140" s="200" t="s">
        <v>1683</v>
      </c>
      <c r="C140" s="200" t="s">
        <v>1683</v>
      </c>
      <c r="D140" s="200" t="s">
        <v>1683</v>
      </c>
      <c r="E140" s="200" t="s">
        <v>1683</v>
      </c>
      <c r="F140" s="203">
        <v>0</v>
      </c>
      <c r="H140" s="142" t="s">
        <v>598</v>
      </c>
      <c r="I140" s="141">
        <f>SUMIFS(F138:F152, C138:C152,H140)</f>
        <v>0</v>
      </c>
    </row>
    <row r="141" spans="1:9">
      <c r="A141" s="363"/>
      <c r="B141" s="200" t="s">
        <v>1683</v>
      </c>
      <c r="C141" s="200" t="s">
        <v>1683</v>
      </c>
      <c r="D141" s="200" t="s">
        <v>1683</v>
      </c>
      <c r="E141" s="200" t="s">
        <v>1683</v>
      </c>
      <c r="F141" s="203">
        <v>0</v>
      </c>
      <c r="H141" s="142" t="s">
        <v>600</v>
      </c>
      <c r="I141" s="141">
        <f>SUMIFS(F138:F152, C138:C152,H141)</f>
        <v>0</v>
      </c>
    </row>
    <row r="142" spans="1:9">
      <c r="A142" s="363"/>
      <c r="B142" s="200" t="s">
        <v>1683</v>
      </c>
      <c r="C142" s="200" t="s">
        <v>1683</v>
      </c>
      <c r="D142" s="200" t="s">
        <v>1683</v>
      </c>
      <c r="E142" s="200" t="s">
        <v>1683</v>
      </c>
      <c r="F142" s="203">
        <v>0</v>
      </c>
      <c r="H142" s="142" t="s">
        <v>597</v>
      </c>
      <c r="I142" s="141">
        <f>SUMIFS(F138:F152, C138:C152,H142)</f>
        <v>0</v>
      </c>
    </row>
    <row r="143" spans="1:9">
      <c r="A143" s="363"/>
      <c r="B143" s="200" t="s">
        <v>1546</v>
      </c>
      <c r="C143" s="200" t="s">
        <v>1683</v>
      </c>
      <c r="D143" s="200" t="s">
        <v>1683</v>
      </c>
      <c r="E143" s="200" t="s">
        <v>1683</v>
      </c>
      <c r="F143" s="203">
        <v>0</v>
      </c>
      <c r="H143" s="142" t="s">
        <v>604</v>
      </c>
      <c r="I143" s="141">
        <f>SUMIFS(F138:F152, C138:C152,H143)</f>
        <v>0</v>
      </c>
    </row>
    <row r="144" spans="1:9">
      <c r="A144" s="363"/>
      <c r="B144" s="200" t="s">
        <v>1683</v>
      </c>
      <c r="C144" s="200" t="s">
        <v>1683</v>
      </c>
      <c r="D144" s="200" t="s">
        <v>1683</v>
      </c>
      <c r="E144" s="200" t="s">
        <v>1683</v>
      </c>
      <c r="F144" s="203">
        <v>0</v>
      </c>
      <c r="H144" s="142" t="s">
        <v>602</v>
      </c>
      <c r="I144" s="141">
        <f>SUMIFS(F138:F152, C138:C152,H144)</f>
        <v>0</v>
      </c>
    </row>
    <row r="145" spans="1:9">
      <c r="A145" s="363"/>
      <c r="B145" s="200" t="s">
        <v>1683</v>
      </c>
      <c r="C145" s="200" t="s">
        <v>1683</v>
      </c>
      <c r="D145" s="200" t="s">
        <v>1683</v>
      </c>
      <c r="E145" s="200" t="s">
        <v>1683</v>
      </c>
      <c r="F145" s="203">
        <v>0</v>
      </c>
      <c r="H145" s="138" t="s">
        <v>608</v>
      </c>
      <c r="I145" s="139">
        <f>SUM(I139:I144)</f>
        <v>0</v>
      </c>
    </row>
    <row r="146" spans="1:9">
      <c r="A146" s="363"/>
      <c r="B146" s="209" t="s">
        <v>1683</v>
      </c>
      <c r="C146" s="202" t="s">
        <v>1683</v>
      </c>
      <c r="D146" s="200" t="s">
        <v>1683</v>
      </c>
      <c r="E146" s="200" t="s">
        <v>1683</v>
      </c>
      <c r="F146" s="200" t="s">
        <v>1683</v>
      </c>
    </row>
    <row r="147" spans="1:9">
      <c r="A147" s="363"/>
      <c r="B147" s="209" t="s">
        <v>1683</v>
      </c>
      <c r="C147" s="202" t="s">
        <v>1683</v>
      </c>
      <c r="D147" s="200" t="s">
        <v>1683</v>
      </c>
      <c r="E147" s="200" t="s">
        <v>1683</v>
      </c>
      <c r="F147" s="200" t="s">
        <v>1683</v>
      </c>
    </row>
    <row r="148" spans="1:9">
      <c r="A148" s="363"/>
      <c r="B148" s="209" t="s">
        <v>1683</v>
      </c>
      <c r="C148" s="202" t="s">
        <v>1683</v>
      </c>
      <c r="D148" s="235" t="s">
        <v>1683</v>
      </c>
      <c r="E148" s="235" t="s">
        <v>1683</v>
      </c>
      <c r="F148" s="206" t="s">
        <v>1683</v>
      </c>
    </row>
    <row r="149" spans="1:9">
      <c r="A149" s="363"/>
      <c r="B149" s="209" t="s">
        <v>1683</v>
      </c>
      <c r="C149" s="202" t="s">
        <v>1683</v>
      </c>
      <c r="D149" s="205" t="s">
        <v>1683</v>
      </c>
      <c r="E149" s="205" t="s">
        <v>1683</v>
      </c>
      <c r="F149" s="200" t="s">
        <v>1683</v>
      </c>
    </row>
    <row r="150" spans="1:9">
      <c r="A150" s="363"/>
      <c r="B150" s="200" t="s">
        <v>1683</v>
      </c>
      <c r="C150" s="200" t="s">
        <v>1683</v>
      </c>
      <c r="D150" s="200" t="s">
        <v>1683</v>
      </c>
      <c r="E150" s="200" t="s">
        <v>1683</v>
      </c>
      <c r="F150" s="200" t="s">
        <v>1683</v>
      </c>
    </row>
    <row r="151" spans="1:9">
      <c r="A151" s="364"/>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1682</v>
      </c>
      <c r="C2" t="s">
        <v>598</v>
      </c>
      <c r="D2" s="141"/>
      <c r="E2" s="141"/>
      <c r="F2" s="141">
        <f>E2-D2</f>
        <v>0</v>
      </c>
      <c r="H2" s="139" t="s">
        <v>595</v>
      </c>
      <c r="I2" s="139" t="s">
        <v>596</v>
      </c>
      <c r="Q2" t="s">
        <v>594</v>
      </c>
    </row>
    <row r="3" spans="1:17">
      <c r="A3" s="346"/>
      <c r="C3" s="140" t="s">
        <v>594</v>
      </c>
      <c r="D3" s="141"/>
      <c r="E3" s="141"/>
      <c r="F3" s="141">
        <f>E3-D3</f>
        <v>0</v>
      </c>
      <c r="H3" s="142" t="s">
        <v>594</v>
      </c>
      <c r="I3" s="141">
        <f>SUMIFS(F2:F16, C2:C16,H3)</f>
        <v>0</v>
      </c>
      <c r="Q3" t="s">
        <v>598</v>
      </c>
    </row>
    <row r="4" spans="1:17">
      <c r="A4" s="346"/>
      <c r="B4" s="140"/>
      <c r="C4" s="140" t="s">
        <v>594</v>
      </c>
      <c r="D4" s="141"/>
      <c r="E4" s="141"/>
      <c r="F4" s="141">
        <f>E4-D4</f>
        <v>0</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0</v>
      </c>
    </row>
    <row r="9" spans="1:17">
      <c r="A9" s="346"/>
      <c r="B9" s="140"/>
      <c r="C9" s="140" t="s">
        <v>598</v>
      </c>
      <c r="D9" s="141"/>
      <c r="E9" s="141"/>
      <c r="F9" s="141">
        <f>E9-D9</f>
        <v>0</v>
      </c>
      <c r="H9" s="138" t="s">
        <v>608</v>
      </c>
      <c r="I9" s="139">
        <f>SUM(I3:I8)</f>
        <v>0</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1687</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1688</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c r="C78" s="140" t="s">
        <v>594</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1631</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1396</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1689</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t="s">
        <v>598</v>
      </c>
      <c r="D32" s="153">
        <v>0.39583333333333331</v>
      </c>
      <c r="E32" s="153">
        <v>0.52083333333333337</v>
      </c>
      <c r="F32" s="141">
        <f>E32-D32</f>
        <v>0.12500000000000006</v>
      </c>
      <c r="H32" s="139" t="s">
        <v>595</v>
      </c>
      <c r="I32" s="139" t="s">
        <v>596</v>
      </c>
    </row>
    <row r="33" spans="1:9">
      <c r="A33" s="346"/>
      <c r="B33" s="140" t="s">
        <v>605</v>
      </c>
      <c r="C33" s="140" t="s">
        <v>598</v>
      </c>
      <c r="D33" s="153">
        <v>0.52083333333333337</v>
      </c>
      <c r="E33" s="153">
        <v>0.53125</v>
      </c>
      <c r="F33" s="141">
        <f>E33-D33</f>
        <v>1.041666666666663E-2</v>
      </c>
      <c r="H33" s="142" t="s">
        <v>594</v>
      </c>
      <c r="I33" s="141">
        <f>SUMIFS(F32:F47, C32:C47,H33)</f>
        <v>0.19444444444444453</v>
      </c>
    </row>
    <row r="34" spans="1:9">
      <c r="A34" s="346"/>
      <c r="B34" s="140" t="s">
        <v>1691</v>
      </c>
      <c r="C34" s="140" t="s">
        <v>594</v>
      </c>
      <c r="D34" s="153">
        <v>0.53125</v>
      </c>
      <c r="E34" s="153">
        <v>0.5625</v>
      </c>
      <c r="F34" s="141">
        <f>E34-D34</f>
        <v>3.125E-2</v>
      </c>
      <c r="H34" s="142" t="s">
        <v>598</v>
      </c>
      <c r="I34" s="141">
        <f>SUMIFS(F32:F47, C32:C47,H34)</f>
        <v>0.13541666666666669</v>
      </c>
    </row>
    <row r="35" spans="1:9">
      <c r="A35" s="346"/>
      <c r="B35" s="140" t="s">
        <v>1692</v>
      </c>
      <c r="C35" s="140" t="s">
        <v>594</v>
      </c>
      <c r="D35" s="153">
        <v>0.5625</v>
      </c>
      <c r="E35" s="141">
        <v>0.58333333333333337</v>
      </c>
      <c r="F35" s="141">
        <f>E35-D35</f>
        <v>2.083333333333337E-2</v>
      </c>
      <c r="H35" s="142" t="s">
        <v>600</v>
      </c>
      <c r="I35" s="141">
        <f>SUMIFS(F32:F47, C32:C47,H35)</f>
        <v>0</v>
      </c>
    </row>
    <row r="36" spans="1:9">
      <c r="A36" s="346"/>
      <c r="B36" s="140" t="s">
        <v>1693</v>
      </c>
      <c r="C36" s="140" t="s">
        <v>594</v>
      </c>
      <c r="D36" s="141">
        <v>0.58333333333333337</v>
      </c>
      <c r="E36" s="141">
        <v>0.60416666666666663</v>
      </c>
      <c r="F36" s="141">
        <f>E36-D36</f>
        <v>2.0833333333333259E-2</v>
      </c>
      <c r="H36" s="142" t="s">
        <v>597</v>
      </c>
      <c r="I36" s="141">
        <f>SUMIFS(F32:F47, C32:C47,H36)</f>
        <v>0</v>
      </c>
    </row>
    <row r="37" spans="1:9">
      <c r="A37" s="346"/>
      <c r="B37" s="140" t="s">
        <v>1694</v>
      </c>
      <c r="C37" s="140" t="s">
        <v>594</v>
      </c>
      <c r="D37" s="141">
        <v>0.60416666666666663</v>
      </c>
      <c r="E37" s="141">
        <v>0.625</v>
      </c>
      <c r="F37" s="141">
        <f>E37-D37</f>
        <v>2.083333333333337E-2</v>
      </c>
      <c r="H37" s="142" t="s">
        <v>604</v>
      </c>
      <c r="I37" s="141">
        <f>SUMIFS(F32:F47, C32:C47,H37)</f>
        <v>0</v>
      </c>
    </row>
    <row r="38" spans="1:9">
      <c r="A38" s="346"/>
      <c r="B38" s="140" t="s">
        <v>655</v>
      </c>
      <c r="C38" s="140" t="s">
        <v>602</v>
      </c>
      <c r="D38" s="141">
        <v>0.625</v>
      </c>
      <c r="E38" s="141">
        <v>0.66666666666666663</v>
      </c>
      <c r="F38" s="141">
        <f>E38-D38</f>
        <v>4.166666666666663E-2</v>
      </c>
      <c r="H38" s="142" t="s">
        <v>602</v>
      </c>
      <c r="I38" s="141">
        <f>SUMIFS(F32:F47, C32:C47,H38)</f>
        <v>4.166666666666663E-2</v>
      </c>
    </row>
    <row r="39" spans="1:9">
      <c r="A39" s="346"/>
      <c r="B39" s="140" t="s">
        <v>1695</v>
      </c>
      <c r="C39" s="140" t="s">
        <v>594</v>
      </c>
      <c r="D39" s="141">
        <v>0.66666666666666663</v>
      </c>
      <c r="E39" s="141">
        <v>0.74305555555555547</v>
      </c>
      <c r="F39" s="141">
        <f>E39-D39</f>
        <v>7.638888888888884E-2</v>
      </c>
      <c r="H39" s="138" t="s">
        <v>608</v>
      </c>
      <c r="I39" s="139">
        <f>SUM(I33:I38)</f>
        <v>0.37152777777777785</v>
      </c>
    </row>
    <row r="40" spans="1:9">
      <c r="A40" s="346"/>
      <c r="B40" s="140" t="s">
        <v>1696</v>
      </c>
      <c r="C40" s="140" t="s">
        <v>594</v>
      </c>
      <c r="D40" s="141">
        <v>0.74305555555555547</v>
      </c>
      <c r="E40" s="141">
        <v>0.76736111111111116</v>
      </c>
      <c r="F40" s="141">
        <f>E40-D40</f>
        <v>2.4305555555555691E-2</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1697</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1697</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1319</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1698</v>
      </c>
      <c r="C17" s="140" t="s">
        <v>594</v>
      </c>
      <c r="D17" s="141">
        <v>0.39583333333333331</v>
      </c>
      <c r="E17" s="141">
        <v>0.48958333333333331</v>
      </c>
      <c r="F17" s="141">
        <f>E17-D17</f>
        <v>9.375E-2</v>
      </c>
      <c r="H17" s="139" t="s">
        <v>595</v>
      </c>
      <c r="I17" s="139" t="s">
        <v>596</v>
      </c>
    </row>
    <row r="18" spans="1:9">
      <c r="A18" s="346"/>
      <c r="B18" s="140" t="s">
        <v>1699</v>
      </c>
      <c r="C18" s="140" t="s">
        <v>594</v>
      </c>
      <c r="D18" s="141">
        <v>0.48958333333333331</v>
      </c>
      <c r="E18" s="141">
        <v>0.59236111111111112</v>
      </c>
      <c r="F18" s="141">
        <f>E18-D18</f>
        <v>0.1027777777777778</v>
      </c>
      <c r="H18" s="142" t="s">
        <v>594</v>
      </c>
      <c r="I18" s="141">
        <f>SUMIFS(F17:F31, C17:C31,H18)</f>
        <v>0.30902777777777785</v>
      </c>
    </row>
    <row r="19" spans="1:9">
      <c r="A19" s="346"/>
      <c r="B19" s="140" t="s">
        <v>889</v>
      </c>
      <c r="C19" s="140" t="s">
        <v>602</v>
      </c>
      <c r="D19" s="141">
        <v>0.59236111111111112</v>
      </c>
      <c r="E19" s="141">
        <v>0.60763888888888895</v>
      </c>
      <c r="F19" s="141">
        <f>E19-D19</f>
        <v>1.5277777777777835E-2</v>
      </c>
      <c r="H19" s="142" t="s">
        <v>598</v>
      </c>
      <c r="I19" s="141">
        <f>SUMIFS(F17:F31, C17:C31,H19)</f>
        <v>0</v>
      </c>
    </row>
    <row r="20" spans="1:9">
      <c r="A20" s="346"/>
      <c r="B20" s="140" t="s">
        <v>1700</v>
      </c>
      <c r="C20" s="140" t="s">
        <v>594</v>
      </c>
      <c r="D20" s="141">
        <v>0.60763888888888895</v>
      </c>
      <c r="E20" s="141">
        <v>0.72013888888888899</v>
      </c>
      <c r="F20" s="141">
        <f>E20-D20</f>
        <v>0.11250000000000004</v>
      </c>
      <c r="H20" s="142" t="s">
        <v>600</v>
      </c>
      <c r="I20" s="141">
        <f>SUMIFS(F17:F31, C17:C31,H20)</f>
        <v>0</v>
      </c>
    </row>
    <row r="21" spans="1:9">
      <c r="A21" s="352"/>
      <c r="B21" s="154" t="s">
        <v>1701</v>
      </c>
      <c r="C21" s="163" t="s">
        <v>597</v>
      </c>
      <c r="D21" s="141">
        <v>0.75208333333333333</v>
      </c>
      <c r="E21" s="141">
        <v>0.78819444444444453</v>
      </c>
      <c r="F21" s="141">
        <f>E21-D21</f>
        <v>3.6111111111111205E-2</v>
      </c>
      <c r="H21" s="142" t="s">
        <v>597</v>
      </c>
      <c r="I21" s="141">
        <f>SUMIFS(F17:F31, C17:C31,H21)</f>
        <v>3.6111111111111205E-2</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1.5277777777777835E-2</v>
      </c>
    </row>
    <row r="24" spans="1:9">
      <c r="A24" s="352"/>
      <c r="B24" s="154"/>
      <c r="C24" s="163"/>
      <c r="D24" s="141"/>
      <c r="E24" s="141"/>
      <c r="F24" s="141">
        <f>E24-D24</f>
        <v>0</v>
      </c>
      <c r="H24" s="138" t="s">
        <v>608</v>
      </c>
      <c r="I24" s="139">
        <f>SUM(I18:I23)</f>
        <v>0.36041666666666689</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1702</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1703</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1702</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1378</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1704</v>
      </c>
      <c r="C17" s="140" t="s">
        <v>594</v>
      </c>
      <c r="D17" s="141">
        <v>0.41666666666666669</v>
      </c>
      <c r="E17" s="141">
        <v>0.55208333333333337</v>
      </c>
      <c r="F17" s="141">
        <f>E17-D17</f>
        <v>0.13541666666666669</v>
      </c>
      <c r="H17" s="139" t="s">
        <v>595</v>
      </c>
      <c r="I17" s="139" t="s">
        <v>596</v>
      </c>
    </row>
    <row r="18" spans="1:9">
      <c r="A18" s="346"/>
      <c r="B18" s="140" t="s">
        <v>889</v>
      </c>
      <c r="C18" s="140" t="s">
        <v>602</v>
      </c>
      <c r="D18" s="141">
        <v>0.55208333333333337</v>
      </c>
      <c r="E18" s="141">
        <v>0.56944444444444442</v>
      </c>
      <c r="F18" s="141">
        <f>E18-D18</f>
        <v>1.7361111111111049E-2</v>
      </c>
      <c r="H18" s="142" t="s">
        <v>594</v>
      </c>
      <c r="I18" s="141">
        <f>SUMIFS(F17:F31, C17:C31,H18)</f>
        <v>0.28611111111111126</v>
      </c>
    </row>
    <row r="19" spans="1:9">
      <c r="A19" s="346"/>
      <c r="B19" s="140" t="s">
        <v>1705</v>
      </c>
      <c r="C19" s="140" t="s">
        <v>594</v>
      </c>
      <c r="D19" s="141">
        <v>0.56944444444444442</v>
      </c>
      <c r="E19" s="141">
        <v>0.72013888888888899</v>
      </c>
      <c r="F19" s="141">
        <f>E19-D19</f>
        <v>0.15069444444444458</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1.7361111111111049E-2</v>
      </c>
    </row>
    <row r="24" spans="1:9">
      <c r="A24" s="352"/>
      <c r="B24" s="154"/>
      <c r="C24" s="163"/>
      <c r="D24" s="141"/>
      <c r="E24" s="141"/>
      <c r="F24" s="141">
        <f>E24-D24</f>
        <v>0</v>
      </c>
      <c r="H24" s="138" t="s">
        <v>608</v>
      </c>
      <c r="I24" s="139">
        <f>SUM(I18:I23)</f>
        <v>0.30347222222222231</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1706</v>
      </c>
      <c r="C17" s="140" t="s">
        <v>594</v>
      </c>
      <c r="D17" s="141">
        <v>0.375</v>
      </c>
      <c r="E17" s="141">
        <v>0.55902777777777779</v>
      </c>
      <c r="F17" s="141">
        <f>E17-D17</f>
        <v>0.18402777777777779</v>
      </c>
      <c r="H17" s="139" t="s">
        <v>595</v>
      </c>
      <c r="I17" s="139" t="s">
        <v>596</v>
      </c>
    </row>
    <row r="18" spans="1:9">
      <c r="A18" s="346"/>
      <c r="B18" s="140" t="s">
        <v>889</v>
      </c>
      <c r="C18" s="140" t="s">
        <v>602</v>
      </c>
      <c r="D18" s="141">
        <v>0.55902777777777779</v>
      </c>
      <c r="E18" s="141">
        <v>0.58333333333333337</v>
      </c>
      <c r="F18" s="141">
        <f>E18-D18</f>
        <v>2.430555555555558E-2</v>
      </c>
      <c r="H18" s="142" t="s">
        <v>594</v>
      </c>
      <c r="I18" s="141">
        <f>SUMIFS(F17:F31, C17:C31,H18)</f>
        <v>0.32638888888888895</v>
      </c>
    </row>
    <row r="19" spans="1:9">
      <c r="A19" s="346"/>
      <c r="B19" t="s">
        <v>1706</v>
      </c>
      <c r="C19" s="140" t="s">
        <v>594</v>
      </c>
      <c r="D19" s="141">
        <v>0.58333333333333337</v>
      </c>
      <c r="E19" s="141">
        <v>0.72569444444444453</v>
      </c>
      <c r="F19" s="141">
        <f>E19-D19</f>
        <v>0.14236111111111116</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2.430555555555558E-2</v>
      </c>
    </row>
    <row r="24" spans="1:9">
      <c r="A24" s="352"/>
      <c r="B24" s="154"/>
      <c r="C24" s="163"/>
      <c r="D24" s="141"/>
      <c r="E24" s="141"/>
      <c r="F24" s="141">
        <f>E24-D24</f>
        <v>0</v>
      </c>
      <c r="H24" s="138" t="s">
        <v>608</v>
      </c>
      <c r="I24" s="139">
        <f>SUM(I18:I23)</f>
        <v>0.35069444444444453</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1707</v>
      </c>
      <c r="C17" s="140" t="s">
        <v>594</v>
      </c>
      <c r="D17" s="141">
        <v>0.39583333333333331</v>
      </c>
      <c r="E17" s="141">
        <v>0.5625</v>
      </c>
      <c r="F17" s="141">
        <f>E17-D17</f>
        <v>0.16666666666666669</v>
      </c>
      <c r="H17" s="139" t="s">
        <v>595</v>
      </c>
      <c r="I17" s="139" t="s">
        <v>596</v>
      </c>
    </row>
    <row r="18" spans="1:9">
      <c r="A18" s="346"/>
      <c r="B18" s="140" t="s">
        <v>889</v>
      </c>
      <c r="C18" s="140" t="s">
        <v>602</v>
      </c>
      <c r="D18" s="141">
        <v>0.5625</v>
      </c>
      <c r="E18" s="141">
        <v>0.58333333333333337</v>
      </c>
      <c r="F18" s="141">
        <f>E18-D18</f>
        <v>2.083333333333337E-2</v>
      </c>
      <c r="H18" s="142" t="s">
        <v>594</v>
      </c>
      <c r="I18" s="141">
        <f>SUMIFS(F17:F31, C17:C31,H18)</f>
        <v>0.32291666666666669</v>
      </c>
    </row>
    <row r="19" spans="1:9">
      <c r="A19" s="346"/>
      <c r="B19" s="140" t="s">
        <v>1707</v>
      </c>
      <c r="C19" s="140" t="s">
        <v>594</v>
      </c>
      <c r="D19" s="141">
        <v>0.58333333333333337</v>
      </c>
      <c r="E19" s="141">
        <v>0.73958333333333337</v>
      </c>
      <c r="F19" s="141">
        <f>E19-D19</f>
        <v>0.15625</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2.083333333333337E-2</v>
      </c>
    </row>
    <row r="24" spans="1:9">
      <c r="A24" s="352"/>
      <c r="B24" s="154"/>
      <c r="C24" s="163"/>
      <c r="D24" s="141"/>
      <c r="E24" s="141"/>
      <c r="F24" s="141">
        <f>E24-D24</f>
        <v>0</v>
      </c>
      <c r="H24" s="138" t="s">
        <v>608</v>
      </c>
      <c r="I24" s="139">
        <f>SUM(I18:I23)</f>
        <v>0.34375000000000006</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1708</v>
      </c>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1709</v>
      </c>
      <c r="C17" s="140" t="s">
        <v>594</v>
      </c>
      <c r="D17" s="141">
        <v>0.5625</v>
      </c>
      <c r="E17" s="141">
        <v>0.625</v>
      </c>
      <c r="F17" s="141">
        <f>E17-D17</f>
        <v>6.25E-2</v>
      </c>
      <c r="H17" s="139" t="s">
        <v>595</v>
      </c>
      <c r="I17" s="139" t="s">
        <v>596</v>
      </c>
    </row>
    <row r="18" spans="1:9">
      <c r="A18" s="346"/>
      <c r="B18" s="140" t="s">
        <v>1710</v>
      </c>
      <c r="C18" s="140" t="s">
        <v>594</v>
      </c>
      <c r="D18" s="141">
        <v>0.625</v>
      </c>
      <c r="E18" s="141">
        <v>0.73958333333333337</v>
      </c>
      <c r="F18" s="141">
        <f>E18-D18</f>
        <v>0.11458333333333337</v>
      </c>
      <c r="H18" s="142" t="s">
        <v>594</v>
      </c>
      <c r="I18" s="141">
        <f>SUMIFS(F17:F31, C17:C31,H18)</f>
        <v>0.17708333333333337</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0.17708333333333337</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1674</v>
      </c>
      <c r="C2" t="s">
        <v>594</v>
      </c>
      <c r="D2" s="141">
        <v>0.39583333333333331</v>
      </c>
      <c r="E2" s="141">
        <v>0.47916666666666669</v>
      </c>
      <c r="F2" s="141">
        <f>E2-D2</f>
        <v>8.333333333333337E-2</v>
      </c>
      <c r="H2" s="139" t="s">
        <v>595</v>
      </c>
      <c r="I2" s="139" t="s">
        <v>596</v>
      </c>
      <c r="Q2" t="s">
        <v>594</v>
      </c>
    </row>
    <row r="3" spans="1:17">
      <c r="A3" s="346"/>
      <c r="B3" t="s">
        <v>638</v>
      </c>
      <c r="C3" s="140" t="s">
        <v>602</v>
      </c>
      <c r="D3" s="141">
        <v>0.47916666666666669</v>
      </c>
      <c r="E3" s="141">
        <v>0.48958333333333331</v>
      </c>
      <c r="F3" s="141">
        <f>E3-D3</f>
        <v>1.041666666666663E-2</v>
      </c>
      <c r="H3" s="142" t="s">
        <v>594</v>
      </c>
      <c r="I3" s="141">
        <f>SUMIFS(F2:F16, C2:C16,H3)</f>
        <v>0.21875000000000006</v>
      </c>
      <c r="Q3" t="s">
        <v>598</v>
      </c>
    </row>
    <row r="4" spans="1:17">
      <c r="A4" s="346"/>
      <c r="B4" s="140" t="s">
        <v>1674</v>
      </c>
      <c r="C4" s="140" t="s">
        <v>594</v>
      </c>
      <c r="D4" s="141">
        <v>0.48958333333333331</v>
      </c>
      <c r="E4" s="141">
        <v>0.625</v>
      </c>
      <c r="F4" s="141">
        <f>E4-D4</f>
        <v>0.13541666666666669</v>
      </c>
      <c r="H4" s="142" t="s">
        <v>598</v>
      </c>
      <c r="I4" s="141">
        <f>SUMIFS(F2:F16, C2:C16,H4)</f>
        <v>0</v>
      </c>
      <c r="Q4" t="s">
        <v>600</v>
      </c>
    </row>
    <row r="5" spans="1:17">
      <c r="A5" s="346"/>
      <c r="B5" s="140"/>
      <c r="C5" s="140" t="s">
        <v>602</v>
      </c>
      <c r="D5" s="141"/>
      <c r="E5" s="141"/>
      <c r="F5" s="141">
        <f>E5-D5</f>
        <v>0</v>
      </c>
      <c r="H5" s="142" t="s">
        <v>600</v>
      </c>
      <c r="I5" s="141">
        <f>SUMIFS(F2:F16, C2:C16,H5)</f>
        <v>0</v>
      </c>
      <c r="Q5" t="s">
        <v>597</v>
      </c>
    </row>
    <row r="6" spans="1:17">
      <c r="A6" s="346"/>
      <c r="B6" s="140"/>
      <c r="C6" s="140" t="s">
        <v>594</v>
      </c>
      <c r="D6" s="141"/>
      <c r="E6" s="141"/>
      <c r="F6" s="141">
        <f>E6-D6</f>
        <v>0</v>
      </c>
      <c r="H6" s="142" t="s">
        <v>597</v>
      </c>
      <c r="I6" s="141">
        <f>SUMIFS(F2:F16, C2:C16,H6)</f>
        <v>0</v>
      </c>
      <c r="Q6" t="s">
        <v>604</v>
      </c>
    </row>
    <row r="7" spans="1:17">
      <c r="A7" s="346"/>
      <c r="B7" s="140"/>
      <c r="C7" s="140" t="s">
        <v>602</v>
      </c>
      <c r="D7" s="141"/>
      <c r="E7" s="141"/>
      <c r="F7" s="141">
        <f>E7-D7</f>
        <v>0</v>
      </c>
      <c r="H7" s="142" t="s">
        <v>604</v>
      </c>
      <c r="I7" s="141">
        <f>SUMIFS(F2:F16, C2:C16,H7)</f>
        <v>0</v>
      </c>
      <c r="Q7" t="s">
        <v>602</v>
      </c>
    </row>
    <row r="8" spans="1:17">
      <c r="A8" s="346"/>
      <c r="B8" s="140"/>
      <c r="C8" s="140" t="s">
        <v>594</v>
      </c>
      <c r="D8" s="141"/>
      <c r="E8" s="141"/>
      <c r="F8" s="141">
        <f>E8-D8</f>
        <v>0</v>
      </c>
      <c r="H8" s="142" t="s">
        <v>602</v>
      </c>
      <c r="I8" s="141">
        <f>SUMIFS(F2:F16, C2:C16,H8)</f>
        <v>1.041666666666663E-2</v>
      </c>
    </row>
    <row r="9" spans="1:17">
      <c r="A9" s="346"/>
      <c r="B9" s="140"/>
      <c r="C9" s="140" t="s">
        <v>598</v>
      </c>
      <c r="D9" s="141"/>
      <c r="E9" s="141"/>
      <c r="F9" s="141">
        <f>E9-D9</f>
        <v>0</v>
      </c>
      <c r="H9" s="138" t="s">
        <v>608</v>
      </c>
      <c r="I9" s="139">
        <f>SUM(I3:I8)</f>
        <v>0.22916666666666669</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t="s">
        <v>1711</v>
      </c>
      <c r="C17" s="140" t="s">
        <v>594</v>
      </c>
      <c r="D17" s="141">
        <v>0.38194444444444442</v>
      </c>
      <c r="E17" s="141">
        <v>0.54166666666666663</v>
      </c>
      <c r="F17" s="141">
        <f>E17-D17</f>
        <v>0.15972222222222221</v>
      </c>
      <c r="H17" s="139" t="s">
        <v>595</v>
      </c>
      <c r="I17" s="139" t="s">
        <v>596</v>
      </c>
    </row>
    <row r="18" spans="1:9">
      <c r="A18" s="346"/>
      <c r="B18" s="140" t="s">
        <v>889</v>
      </c>
      <c r="C18" s="140" t="s">
        <v>602</v>
      </c>
      <c r="D18" s="141">
        <v>0.54166666666666663</v>
      </c>
      <c r="E18" s="141">
        <v>0.56597222222222221</v>
      </c>
      <c r="F18" s="141">
        <f>E18-D18</f>
        <v>2.430555555555558E-2</v>
      </c>
      <c r="H18" s="142" t="s">
        <v>594</v>
      </c>
      <c r="I18" s="141">
        <f>SUMIFS(F17:F31, C17:C31,H18)</f>
        <v>0.31944444444444453</v>
      </c>
    </row>
    <row r="19" spans="1:9">
      <c r="A19" s="346"/>
      <c r="B19" s="140" t="s">
        <v>1712</v>
      </c>
      <c r="C19" s="140" t="s">
        <v>594</v>
      </c>
      <c r="D19" s="141">
        <v>0.56597222222222221</v>
      </c>
      <c r="E19" s="141">
        <v>0.64236111111111105</v>
      </c>
      <c r="F19" s="141">
        <f>E19-D19</f>
        <v>7.638888888888884E-2</v>
      </c>
      <c r="H19" s="142" t="s">
        <v>598</v>
      </c>
      <c r="I19" s="141">
        <f>SUMIFS(F17:F31, C17:C31,H19)</f>
        <v>0</v>
      </c>
    </row>
    <row r="20" spans="1:9">
      <c r="A20" s="346"/>
      <c r="B20" s="140" t="s">
        <v>1713</v>
      </c>
      <c r="C20" s="140" t="s">
        <v>594</v>
      </c>
      <c r="D20" s="141">
        <v>0.64236111111111105</v>
      </c>
      <c r="E20" s="141">
        <v>0.72569444444444453</v>
      </c>
      <c r="F20" s="141">
        <f>E20-D20</f>
        <v>8.3333333333333481E-2</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2.430555555555558E-2</v>
      </c>
    </row>
    <row r="24" spans="1:9">
      <c r="A24" s="352"/>
      <c r="B24" s="154"/>
      <c r="C24" s="163"/>
      <c r="D24" s="141"/>
      <c r="E24" s="141"/>
      <c r="F24" s="141">
        <f>E24-D24</f>
        <v>0</v>
      </c>
      <c r="H24" s="138" t="s">
        <v>608</v>
      </c>
      <c r="I24" s="139">
        <f>SUM(I18:I23)</f>
        <v>0.34375000000000011</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c r="A31" s="353"/>
      <c r="B31" s="140"/>
      <c r="C31" s="140"/>
      <c r="D31" s="141"/>
      <c r="E31" s="141"/>
      <c r="F31" s="141">
        <f>E31-D31</f>
        <v>0</v>
      </c>
    </row>
    <row r="32" spans="1:9">
      <c r="A32" s="351" t="s">
        <v>622</v>
      </c>
      <c r="B32" s="140" t="s">
        <v>1690</v>
      </c>
      <c r="C32" s="140"/>
      <c r="D32" s="153"/>
      <c r="E32" s="153"/>
      <c r="F32" s="141">
        <f>E32-D32</f>
        <v>0</v>
      </c>
      <c r="H32" s="139" t="s">
        <v>595</v>
      </c>
      <c r="I32" s="139" t="s">
        <v>596</v>
      </c>
    </row>
    <row r="33" spans="1:9">
      <c r="A33" s="346"/>
      <c r="B33" s="140"/>
      <c r="C33" s="140"/>
      <c r="D33" s="153"/>
      <c r="E33" s="153"/>
      <c r="F33" s="141">
        <f>E33-D33</f>
        <v>0</v>
      </c>
      <c r="H33" s="142" t="s">
        <v>594</v>
      </c>
      <c r="I33" s="141">
        <f>SUMIFS(F32:F47, C32:C47,H33)</f>
        <v>0</v>
      </c>
    </row>
    <row r="34" spans="1:9">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c r="A62" s="347"/>
      <c r="B62" s="45"/>
      <c r="C62" s="144"/>
      <c r="D62" s="145">
        <v>0.84027777777777779</v>
      </c>
      <c r="E62" s="145">
        <v>0.85763888888888884</v>
      </c>
      <c r="F62" s="145">
        <v>1.7361111111111112E-2</v>
      </c>
    </row>
    <row r="63" spans="1:9">
      <c r="A63" s="358" t="s">
        <v>12</v>
      </c>
      <c r="B63" s="184" t="s">
        <v>1568</v>
      </c>
      <c r="C63" s="184" t="s">
        <v>598</v>
      </c>
      <c r="D63" s="185">
        <v>0.39444444444444443</v>
      </c>
      <c r="E63" s="185">
        <v>0.48125000000000001</v>
      </c>
      <c r="F63" s="186">
        <f>E63-D63</f>
        <v>8.680555555555558E-2</v>
      </c>
      <c r="H63" s="139" t="s">
        <v>595</v>
      </c>
      <c r="I63" s="139" t="s">
        <v>596</v>
      </c>
    </row>
    <row r="64" spans="1:9">
      <c r="A64" s="359"/>
      <c r="B64" s="144" t="s">
        <v>1480</v>
      </c>
      <c r="C64" s="140" t="s">
        <v>600</v>
      </c>
      <c r="D64" s="141">
        <v>0.3979166666666667</v>
      </c>
      <c r="E64" s="141">
        <v>0.4375</v>
      </c>
      <c r="F64" s="187">
        <f>E64-D64</f>
        <v>3.9583333333333304E-2</v>
      </c>
      <c r="H64" s="142" t="s">
        <v>594</v>
      </c>
      <c r="I64" s="141">
        <f>SUMIFS(F63:F77, C63:C77,H64)</f>
        <v>0.28125</v>
      </c>
    </row>
    <row r="65" spans="1:9">
      <c r="A65" s="360"/>
      <c r="B65" s="162" t="s">
        <v>1569</v>
      </c>
      <c r="C65" s="163" t="s">
        <v>594</v>
      </c>
      <c r="D65" s="141">
        <v>0.4375</v>
      </c>
      <c r="E65" s="141">
        <v>0.53125</v>
      </c>
      <c r="F65" s="187">
        <f>E65-D65</f>
        <v>9.375E-2</v>
      </c>
      <c r="H65" s="142" t="s">
        <v>598</v>
      </c>
      <c r="I65" s="141">
        <f>SUMIFS(F63:F77, C63:C77,H65)</f>
        <v>8.680555555555558E-2</v>
      </c>
    </row>
    <row r="66" spans="1:9">
      <c r="A66" s="359"/>
      <c r="B66" s="45" t="s">
        <v>1468</v>
      </c>
      <c r="C66" s="140" t="s">
        <v>594</v>
      </c>
      <c r="D66" s="141">
        <v>0.53125</v>
      </c>
      <c r="E66" s="141">
        <v>0.625</v>
      </c>
      <c r="F66" s="187">
        <f>E66-D66</f>
        <v>9.375E-2</v>
      </c>
      <c r="H66" s="142" t="s">
        <v>600</v>
      </c>
      <c r="I66" s="141">
        <f>SUMIFS(F63:F77, C63:C77,H66)</f>
        <v>3.9583333333333304E-2</v>
      </c>
    </row>
    <row r="67" spans="1:9">
      <c r="A67" s="359"/>
      <c r="B67" s="140" t="s">
        <v>655</v>
      </c>
      <c r="C67" s="140" t="s">
        <v>602</v>
      </c>
      <c r="D67" s="141">
        <v>0.625</v>
      </c>
      <c r="E67" s="141">
        <v>0.64583333333333337</v>
      </c>
      <c r="F67" s="187">
        <f>E67-D67</f>
        <v>2.083333333333337E-2</v>
      </c>
      <c r="H67" s="142" t="s">
        <v>597</v>
      </c>
      <c r="I67" s="141">
        <f>SUMIFS(F63:F77, C63:C77,H67)</f>
        <v>0</v>
      </c>
    </row>
    <row r="68" spans="1:9">
      <c r="A68" s="359"/>
      <c r="B68" s="140" t="s">
        <v>1570</v>
      </c>
      <c r="C68" s="140" t="s">
        <v>594</v>
      </c>
      <c r="D68" s="189">
        <v>0.66666666666666663</v>
      </c>
      <c r="E68" s="189">
        <v>0.70833333333333337</v>
      </c>
      <c r="F68" s="187">
        <f>E68-D68</f>
        <v>4.1666666666666741E-2</v>
      </c>
      <c r="H68" s="142" t="s">
        <v>604</v>
      </c>
      <c r="I68" s="141">
        <f>SUMIFS(F63:F77, C63:C77,H68)</f>
        <v>0</v>
      </c>
    </row>
    <row r="69" spans="1:9">
      <c r="A69" s="359"/>
      <c r="B69" s="140" t="s">
        <v>1470</v>
      </c>
      <c r="C69" s="140" t="s">
        <v>594</v>
      </c>
      <c r="D69" s="141">
        <v>0.70833333333333337</v>
      </c>
      <c r="E69" s="141">
        <v>0.76041666666666663</v>
      </c>
      <c r="F69" s="187">
        <f>E69-D69</f>
        <v>5.2083333333333259E-2</v>
      </c>
      <c r="H69" s="142" t="s">
        <v>602</v>
      </c>
      <c r="I69" s="141">
        <f>SUMIFS(F63:F77, C63:C77,H69)</f>
        <v>2.083333333333337E-2</v>
      </c>
    </row>
    <row r="70" spans="1:9">
      <c r="A70" s="359"/>
      <c r="B70" s="140"/>
      <c r="C70" s="140"/>
      <c r="D70" s="141"/>
      <c r="E70" s="141"/>
      <c r="F70" s="187">
        <f>E70-D70</f>
        <v>0</v>
      </c>
      <c r="H70" s="138" t="s">
        <v>608</v>
      </c>
      <c r="I70" s="139">
        <f>SUM(I64:I69)</f>
        <v>0.42847222222222225</v>
      </c>
    </row>
    <row r="71" spans="1:9">
      <c r="A71" s="359"/>
      <c r="B71" s="140"/>
      <c r="C71" s="140"/>
      <c r="D71" s="189"/>
      <c r="E71" s="189"/>
      <c r="F71" s="187"/>
      <c r="I71" s="143"/>
    </row>
    <row r="72" spans="1:9">
      <c r="A72" s="359"/>
      <c r="B72" s="140"/>
      <c r="C72" s="140"/>
      <c r="D72" s="141"/>
      <c r="E72" s="141"/>
      <c r="F72" s="187"/>
      <c r="I72" s="143"/>
    </row>
    <row r="73" spans="1:9">
      <c r="A73" s="359"/>
      <c r="B73" s="140"/>
      <c r="C73" s="140"/>
      <c r="D73" s="141"/>
      <c r="E73" s="141"/>
      <c r="F73" s="187"/>
    </row>
    <row r="74" spans="1:9">
      <c r="A74" s="359"/>
      <c r="B74" s="140"/>
      <c r="C74" s="140"/>
      <c r="D74" s="189"/>
      <c r="E74" s="189"/>
      <c r="F74" s="187"/>
    </row>
    <row r="75" spans="1:9">
      <c r="A75" s="359"/>
      <c r="B75" s="140"/>
      <c r="C75" s="140"/>
      <c r="D75" s="141"/>
      <c r="E75" s="141"/>
      <c r="F75" s="187"/>
    </row>
    <row r="76" spans="1:9">
      <c r="A76" s="359"/>
      <c r="B76" s="140"/>
      <c r="C76" s="140"/>
      <c r="D76" s="141"/>
      <c r="E76" s="141"/>
      <c r="F76" s="187"/>
    </row>
    <row r="77" spans="1:9">
      <c r="A77" s="361"/>
      <c r="B77" s="188"/>
      <c r="C77" s="188"/>
      <c r="D77" s="189"/>
      <c r="E77" s="189"/>
      <c r="F77" s="190"/>
    </row>
    <row r="78" spans="1:9">
      <c r="A78" s="358" t="s">
        <v>28</v>
      </c>
      <c r="B78" s="140" t="s">
        <v>1428</v>
      </c>
      <c r="C78" s="140" t="s">
        <v>598</v>
      </c>
      <c r="D78" s="141"/>
      <c r="E78" s="141"/>
      <c r="F78" s="147">
        <f>E78-D78</f>
        <v>0</v>
      </c>
      <c r="H78" s="139" t="s">
        <v>595</v>
      </c>
      <c r="I78" s="139" t="s">
        <v>596</v>
      </c>
    </row>
    <row r="79" spans="1:9">
      <c r="A79" s="359"/>
      <c r="B79" s="140"/>
      <c r="C79" s="188" t="s">
        <v>594</v>
      </c>
      <c r="D79" s="141"/>
      <c r="E79" s="141"/>
      <c r="F79" s="141">
        <f>E79-D79</f>
        <v>0</v>
      </c>
      <c r="H79" s="142" t="s">
        <v>594</v>
      </c>
      <c r="I79" s="141">
        <f>SUMIFS(F78:F92, C78:C92,H79)</f>
        <v>0</v>
      </c>
    </row>
    <row r="80" spans="1:9">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c r="A85" s="359"/>
      <c r="B85" s="140"/>
      <c r="C85" s="188" t="s">
        <v>594</v>
      </c>
      <c r="D85" s="141"/>
      <c r="E85" s="141"/>
      <c r="F85" s="141">
        <f>E85-D85</f>
        <v>0</v>
      </c>
      <c r="H85" s="138" t="s">
        <v>608</v>
      </c>
      <c r="I85" s="139">
        <f>SUM(I79:I84)</f>
        <v>0</v>
      </c>
    </row>
    <row r="86" spans="1:9">
      <c r="A86" s="359"/>
      <c r="B86" s="140"/>
      <c r="C86" s="188" t="s">
        <v>594</v>
      </c>
      <c r="D86" s="141"/>
      <c r="E86" s="141"/>
      <c r="F86" s="141">
        <f>E86-D86</f>
        <v>0</v>
      </c>
      <c r="I86" s="143"/>
    </row>
    <row r="87" spans="1:9">
      <c r="A87" s="359"/>
      <c r="B87" s="154"/>
      <c r="C87" s="163" t="s">
        <v>598</v>
      </c>
      <c r="D87" s="141"/>
      <c r="E87" s="141"/>
      <c r="F87" s="141">
        <f>E87-D87</f>
        <v>0</v>
      </c>
      <c r="I87" s="143"/>
    </row>
    <row r="88" spans="1:9">
      <c r="A88" s="359"/>
      <c r="B88" s="140"/>
      <c r="C88" s="188" t="s">
        <v>597</v>
      </c>
      <c r="D88" s="141"/>
      <c r="E88" s="141"/>
      <c r="F88" s="141">
        <f>E88-D88</f>
        <v>0</v>
      </c>
    </row>
    <row r="89" spans="1:9">
      <c r="A89" s="359"/>
      <c r="B89" s="140"/>
      <c r="C89" s="188" t="s">
        <v>594</v>
      </c>
      <c r="D89" s="141"/>
      <c r="E89" s="141"/>
      <c r="F89" s="141">
        <f>E89-D89</f>
        <v>0</v>
      </c>
    </row>
    <row r="90" spans="1:9">
      <c r="A90" s="359"/>
      <c r="B90" s="140"/>
      <c r="C90" s="188" t="s">
        <v>594</v>
      </c>
      <c r="D90" s="141"/>
      <c r="E90" s="141"/>
      <c r="F90" s="141">
        <f>E90-D90</f>
        <v>0</v>
      </c>
    </row>
    <row r="91" spans="1:9">
      <c r="A91" s="359"/>
      <c r="B91" s="140"/>
      <c r="C91" s="188" t="s">
        <v>594</v>
      </c>
      <c r="D91" s="141"/>
      <c r="E91" s="141"/>
      <c r="F91" s="141">
        <f>E91-D91</f>
        <v>0</v>
      </c>
    </row>
    <row r="92" spans="1:9">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t="s">
        <v>1510</v>
      </c>
      <c r="C94" s="140" t="s">
        <v>594</v>
      </c>
      <c r="D94" s="141">
        <v>0.39583333333333331</v>
      </c>
      <c r="E94" s="141">
        <v>0.47916666666666669</v>
      </c>
      <c r="F94" s="141">
        <f>E94-D94</f>
        <v>8.333333333333337E-2</v>
      </c>
      <c r="H94" s="142" t="s">
        <v>594</v>
      </c>
      <c r="I94" s="141">
        <f>SUMIFS(F93:F107, C93:C107,H94)</f>
        <v>0.3055555555555558</v>
      </c>
    </row>
    <row r="95" spans="1:9">
      <c r="A95" s="346"/>
      <c r="B95" s="140" t="s">
        <v>1511</v>
      </c>
      <c r="C95" s="140" t="s">
        <v>598</v>
      </c>
      <c r="D95" s="141">
        <v>0.48958333333333331</v>
      </c>
      <c r="E95" s="141">
        <v>0.5625</v>
      </c>
      <c r="F95" s="141">
        <f>E95-D95</f>
        <v>7.2916666666666685E-2</v>
      </c>
      <c r="H95" s="142" t="s">
        <v>598</v>
      </c>
      <c r="I95" s="141">
        <f>SUMIFS(F93:F107, C93:C107,H95)</f>
        <v>0.21180555555555552</v>
      </c>
    </row>
    <row r="96" spans="1:9">
      <c r="A96" s="346"/>
      <c r="B96" s="140" t="s">
        <v>1512</v>
      </c>
      <c r="C96" s="140" t="s">
        <v>602</v>
      </c>
      <c r="D96" s="141">
        <v>0.5625</v>
      </c>
      <c r="E96" s="141">
        <v>0.58333333333333337</v>
      </c>
      <c r="F96" s="141">
        <f>E96-D96</f>
        <v>2.083333333333337E-2</v>
      </c>
      <c r="H96" s="142" t="s">
        <v>600</v>
      </c>
      <c r="I96" s="141">
        <f>SUMIFS(F93:F107, C93:C107,H96)</f>
        <v>0</v>
      </c>
    </row>
    <row r="97" spans="1:9">
      <c r="A97" s="346"/>
      <c r="B97" s="140" t="s">
        <v>1513</v>
      </c>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631</v>
      </c>
      <c r="C108" s="140" t="s">
        <v>600</v>
      </c>
      <c r="D108" s="147">
        <v>0.39583333333333331</v>
      </c>
      <c r="E108" s="147">
        <v>0.4375</v>
      </c>
      <c r="F108" s="147">
        <f>E108-D108</f>
        <v>4.1666666666666685E-2</v>
      </c>
      <c r="H108" s="139" t="s">
        <v>595</v>
      </c>
      <c r="I108" s="139" t="s">
        <v>596</v>
      </c>
    </row>
    <row r="109" spans="1:9">
      <c r="A109" s="346"/>
      <c r="B109" s="140" t="s">
        <v>1479</v>
      </c>
      <c r="C109" s="140" t="s">
        <v>598</v>
      </c>
      <c r="D109" s="141">
        <v>0.4375</v>
      </c>
      <c r="E109" s="141">
        <v>0.45833333333333331</v>
      </c>
      <c r="F109" s="147">
        <f>E109-D109</f>
        <v>2.0833333333333315E-2</v>
      </c>
      <c r="H109" s="142" t="s">
        <v>594</v>
      </c>
      <c r="I109" s="141">
        <f>SUMIFS(F108:F122, C108:C122,H109)</f>
        <v>5.208333333333337E-2</v>
      </c>
    </row>
    <row r="110" spans="1:9">
      <c r="A110" s="346"/>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46"/>
      <c r="B111" s="140" t="s">
        <v>1481</v>
      </c>
      <c r="C111" s="140" t="s">
        <v>598</v>
      </c>
      <c r="D111" s="141">
        <v>0.54166666666666663</v>
      </c>
      <c r="E111" s="141">
        <v>0.625</v>
      </c>
      <c r="F111" s="147">
        <f>E111-D111</f>
        <v>8.333333333333337E-2</v>
      </c>
      <c r="H111" s="142" t="s">
        <v>600</v>
      </c>
      <c r="I111" s="141">
        <f>SUMIFS(F108:F122, C108:C122,H111)</f>
        <v>4.1666666666666685E-2</v>
      </c>
    </row>
    <row r="112" spans="1:9">
      <c r="A112" s="346"/>
      <c r="B112" s="140" t="s">
        <v>655</v>
      </c>
      <c r="C112" s="140" t="s">
        <v>602</v>
      </c>
      <c r="D112" s="141">
        <v>0.625</v>
      </c>
      <c r="E112" s="141">
        <v>0.65625</v>
      </c>
      <c r="F112" s="147">
        <f>E112-D112</f>
        <v>3.125E-2</v>
      </c>
      <c r="H112" s="142" t="s">
        <v>597</v>
      </c>
      <c r="I112" s="141">
        <f>SUMIFS(F108:F122, C108:C122,H112)</f>
        <v>0</v>
      </c>
    </row>
    <row r="113" spans="1:9">
      <c r="A113" s="346"/>
      <c r="B113" s="165" t="s">
        <v>1482</v>
      </c>
      <c r="C113" s="140" t="s">
        <v>594</v>
      </c>
      <c r="D113" s="141">
        <v>0.65625</v>
      </c>
      <c r="E113" s="141">
        <v>0.70833333333333337</v>
      </c>
      <c r="F113" s="147">
        <f>E113-D113</f>
        <v>5.208333333333337E-2</v>
      </c>
      <c r="H113" s="142" t="s">
        <v>604</v>
      </c>
      <c r="I113" s="141">
        <f>SUMIFS(F108:F122, C108:C122,H113)</f>
        <v>0</v>
      </c>
    </row>
    <row r="114" spans="1:9">
      <c r="A114" s="346"/>
      <c r="B114" t="s">
        <v>1483</v>
      </c>
      <c r="C114" s="140" t="s">
        <v>598</v>
      </c>
      <c r="D114" s="141">
        <v>0.70833333333333337</v>
      </c>
      <c r="E114" s="141">
        <v>0.76041666666666663</v>
      </c>
      <c r="F114" s="147">
        <f>E114-D114</f>
        <v>5.2083333333333259E-2</v>
      </c>
      <c r="H114" s="142" t="s">
        <v>602</v>
      </c>
      <c r="I114" s="141">
        <f>SUMIFS(F108:F122, C108:C122,H114)</f>
        <v>3.125E-2</v>
      </c>
    </row>
    <row r="115" spans="1:9">
      <c r="A115" s="346"/>
      <c r="B115" s="140"/>
      <c r="C115" s="140"/>
      <c r="D115" s="141">
        <v>0.58333333333333337</v>
      </c>
      <c r="E115" s="141">
        <v>0.65277777777777779</v>
      </c>
      <c r="F115" s="147">
        <f>E115-D115</f>
        <v>6.944444444444442E-2</v>
      </c>
      <c r="H115" s="138" t="s">
        <v>608</v>
      </c>
      <c r="I115" s="139">
        <f>SUM(I109:I114)</f>
        <v>0.36458333333333331</v>
      </c>
    </row>
    <row r="116" spans="1:9">
      <c r="A116" s="346"/>
      <c r="B116" s="140"/>
      <c r="C116" s="140"/>
      <c r="D116" s="141">
        <v>0.65277777777777779</v>
      </c>
      <c r="E116" s="141">
        <v>0.66666666666666663</v>
      </c>
      <c r="F116" s="147">
        <f>E116-D116</f>
        <v>1.388888888888884E-2</v>
      </c>
      <c r="I116" s="143"/>
    </row>
    <row r="117" spans="1:9">
      <c r="A117" s="346"/>
      <c r="B117" s="140"/>
      <c r="C117" s="140"/>
      <c r="D117" s="141">
        <v>0.66666666666666663</v>
      </c>
      <c r="E117" s="141">
        <v>0.70833333333333337</v>
      </c>
      <c r="F117" s="147">
        <f>E117-D117</f>
        <v>4.1666666666666741E-2</v>
      </c>
      <c r="I117" s="143"/>
    </row>
    <row r="118" spans="1:9">
      <c r="A118" s="346"/>
      <c r="B118" s="140"/>
      <c r="C118" s="140"/>
      <c r="D118" s="141">
        <v>0.70833333333333337</v>
      </c>
      <c r="E118" s="141">
        <v>0.71875</v>
      </c>
      <c r="F118" s="147">
        <f>E118-D118</f>
        <v>1.041666666666663E-2</v>
      </c>
    </row>
    <row r="119" spans="1:9">
      <c r="A119" s="346"/>
      <c r="B119" s="140"/>
      <c r="C119" s="140"/>
      <c r="D119" s="141">
        <v>0.71875</v>
      </c>
      <c r="E119" s="141">
        <v>0.77777777777777779</v>
      </c>
      <c r="F119" s="180">
        <f>E119-D119</f>
        <v>5.902777777777779E-2</v>
      </c>
    </row>
    <row r="120" spans="1:9">
      <c r="A120" s="346"/>
      <c r="B120" s="140"/>
      <c r="C120" s="140"/>
      <c r="D120" s="141">
        <v>0.77777777777777779</v>
      </c>
      <c r="E120" s="182">
        <v>0.78472222222222221</v>
      </c>
      <c r="F120" s="155">
        <f>E120-D120</f>
        <v>6.9444444444444198E-3</v>
      </c>
    </row>
    <row r="121" spans="1:9">
      <c r="A121" s="346"/>
      <c r="B121" s="140"/>
      <c r="C121" s="140"/>
      <c r="D121" s="141">
        <v>0.78472222222222221</v>
      </c>
      <c r="E121" s="182">
        <v>0.81597222222222221</v>
      </c>
      <c r="F121" s="155">
        <f>E121-D121</f>
        <v>3.125E-2</v>
      </c>
    </row>
    <row r="122" spans="1:9">
      <c r="A122" s="347"/>
      <c r="B122" s="144"/>
      <c r="C122" s="144"/>
      <c r="D122" s="145">
        <v>0.81944444444444453</v>
      </c>
      <c r="E122" s="183">
        <v>0.88194444444444453</v>
      </c>
      <c r="F122" s="157">
        <f>E122-D122</f>
        <v>6.25E-2</v>
      </c>
    </row>
    <row r="123" spans="1:9">
      <c r="A123" s="355" t="s">
        <v>16</v>
      </c>
      <c r="B123" s="140" t="s">
        <v>676</v>
      </c>
      <c r="C123" s="140" t="s">
        <v>600</v>
      </c>
      <c r="D123" s="141">
        <v>0.39583333333333331</v>
      </c>
      <c r="E123" s="141">
        <v>0.44097222222222227</v>
      </c>
      <c r="F123" s="181">
        <f>E123-D123</f>
        <v>4.5138888888888951E-2</v>
      </c>
      <c r="H123" s="149" t="s">
        <v>595</v>
      </c>
      <c r="I123" s="149" t="s">
        <v>596</v>
      </c>
    </row>
    <row r="124" spans="1:9">
      <c r="A124" s="356"/>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56"/>
      <c r="B125" s="140" t="s">
        <v>1485</v>
      </c>
      <c r="C125" s="140" t="s">
        <v>594</v>
      </c>
      <c r="D125" s="141">
        <v>0.46875</v>
      </c>
      <c r="E125" s="141">
        <v>0.55208333333333337</v>
      </c>
      <c r="F125" s="159">
        <f>E125-D125</f>
        <v>8.333333333333337E-2</v>
      </c>
      <c r="H125" s="114" t="s">
        <v>598</v>
      </c>
      <c r="I125" s="143">
        <f>SUMIFS(F123:F137, C123:C137,H125)</f>
        <v>0.21180555555555547</v>
      </c>
    </row>
    <row r="126" spans="1:9">
      <c r="A126" s="356"/>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56"/>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56"/>
      <c r="B128" s="140" t="s">
        <v>1319</v>
      </c>
      <c r="C128" s="140" t="s">
        <v>598</v>
      </c>
      <c r="D128" s="141">
        <v>0.65277777777777779</v>
      </c>
      <c r="E128" s="141">
        <v>0.74305555555555547</v>
      </c>
      <c r="F128" s="159">
        <f>E128-D128</f>
        <v>9.0277777777777679E-2</v>
      </c>
      <c r="H128" s="114" t="s">
        <v>604</v>
      </c>
      <c r="I128" s="143">
        <f>SUMIFS(F123:F137, C123:C137,H128)</f>
        <v>0</v>
      </c>
    </row>
    <row r="129" spans="1:9">
      <c r="A129" s="356"/>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56"/>
      <c r="B130" s="140" t="s">
        <v>1441</v>
      </c>
      <c r="C130" s="140" t="s">
        <v>598</v>
      </c>
      <c r="D130" s="155">
        <v>0.91666666666666663</v>
      </c>
      <c r="E130" s="155">
        <v>0.96875</v>
      </c>
      <c r="F130" s="159">
        <f>E130-D130</f>
        <v>5.208333333333337E-2</v>
      </c>
      <c r="H130" s="150" t="s">
        <v>608</v>
      </c>
      <c r="I130" s="149">
        <f>SUM(I124:I129)</f>
        <v>0.47083333333333321</v>
      </c>
    </row>
    <row r="131" spans="1:9">
      <c r="A131" s="356"/>
      <c r="B131" s="140"/>
      <c r="C131" s="140"/>
      <c r="D131" s="157">
        <v>0</v>
      </c>
      <c r="E131" s="157">
        <v>0</v>
      </c>
      <c r="F131" s="159">
        <f>E131-D131</f>
        <v>0</v>
      </c>
      <c r="I131" s="143"/>
    </row>
    <row r="132" spans="1:9">
      <c r="A132" s="356"/>
      <c r="B132" s="140"/>
      <c r="C132" s="140"/>
      <c r="D132" s="155">
        <v>0</v>
      </c>
      <c r="E132" s="155">
        <v>0</v>
      </c>
      <c r="F132" s="159">
        <f>E132-D132</f>
        <v>0</v>
      </c>
      <c r="I132" s="143"/>
    </row>
    <row r="133" spans="1:9">
      <c r="A133" s="356"/>
      <c r="B133" s="140"/>
      <c r="C133" s="140"/>
      <c r="D133" s="157">
        <v>0</v>
      </c>
      <c r="E133" s="157">
        <v>0</v>
      </c>
      <c r="F133" s="159">
        <f>E133-D133</f>
        <v>0</v>
      </c>
    </row>
    <row r="134" spans="1:9">
      <c r="A134" s="356"/>
      <c r="B134" s="140"/>
      <c r="C134" s="140"/>
      <c r="D134" s="155">
        <v>0</v>
      </c>
      <c r="E134" s="155">
        <v>0</v>
      </c>
      <c r="F134" s="159">
        <f>E134-D134</f>
        <v>0</v>
      </c>
    </row>
    <row r="135" spans="1:9">
      <c r="A135" s="356"/>
      <c r="B135" s="140"/>
      <c r="C135" s="140"/>
      <c r="D135" s="157">
        <v>0</v>
      </c>
      <c r="E135" s="157">
        <v>0</v>
      </c>
      <c r="F135" s="159">
        <f>E135-D135</f>
        <v>0</v>
      </c>
    </row>
    <row r="136" spans="1:9">
      <c r="A136" s="356"/>
      <c r="B136" s="140"/>
      <c r="C136" s="154"/>
      <c r="D136" s="155">
        <v>0</v>
      </c>
      <c r="E136" s="155">
        <v>0</v>
      </c>
      <c r="F136" s="159">
        <f>E136-D136</f>
        <v>0</v>
      </c>
    </row>
    <row r="137" spans="1:9">
      <c r="A137" s="357"/>
      <c r="B137" s="179"/>
      <c r="C137" s="156"/>
      <c r="D137" s="157">
        <v>0</v>
      </c>
      <c r="E137" s="157">
        <v>0</v>
      </c>
      <c r="F137" s="160">
        <f>E137-D137</f>
        <v>0</v>
      </c>
    </row>
    <row r="138" spans="1:9">
      <c r="A138" s="351" t="s">
        <v>686</v>
      </c>
      <c r="B138" s="140"/>
      <c r="C138" s="140"/>
      <c r="D138" s="141"/>
      <c r="E138" s="141"/>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t="s">
        <v>1546</v>
      </c>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c r="D2" s="141"/>
      <c r="E2" s="141"/>
      <c r="F2" s="141">
        <f>E2-D2</f>
        <v>0</v>
      </c>
      <c r="H2" s="139" t="s">
        <v>595</v>
      </c>
      <c r="I2" s="139" t="s">
        <v>596</v>
      </c>
      <c r="Q2" t="s">
        <v>594</v>
      </c>
    </row>
    <row r="3" spans="1:17">
      <c r="A3" s="346"/>
      <c r="C3" s="140"/>
      <c r="D3" s="141"/>
      <c r="E3" s="141"/>
      <c r="F3" s="141">
        <f>E3-D3</f>
        <v>0</v>
      </c>
      <c r="H3" s="142" t="s">
        <v>594</v>
      </c>
      <c r="I3" s="141">
        <f>SUMIFS(F2:F16, C2:C16,H3)</f>
        <v>0</v>
      </c>
      <c r="Q3" t="s">
        <v>598</v>
      </c>
    </row>
    <row r="4" spans="1:17">
      <c r="A4" s="346"/>
      <c r="B4" s="140"/>
      <c r="C4" s="140"/>
      <c r="D4" s="141"/>
      <c r="E4" s="141"/>
      <c r="F4" s="141">
        <f>E4-D4</f>
        <v>0</v>
      </c>
      <c r="H4" s="142" t="s">
        <v>598</v>
      </c>
      <c r="I4" s="141">
        <f>SUMIFS(F2:F16, C2:C16,H4)</f>
        <v>0</v>
      </c>
      <c r="Q4" t="s">
        <v>600</v>
      </c>
    </row>
    <row r="5" spans="1:17">
      <c r="A5" s="346"/>
      <c r="B5" s="140"/>
      <c r="C5" s="140"/>
      <c r="D5" s="141"/>
      <c r="E5" s="141"/>
      <c r="F5" s="141">
        <f>E5-D5</f>
        <v>0</v>
      </c>
      <c r="H5" s="142" t="s">
        <v>600</v>
      </c>
      <c r="I5" s="141">
        <f>SUMIFS(F2:F16, C2:C16,H5)</f>
        <v>0</v>
      </c>
      <c r="Q5" t="s">
        <v>597</v>
      </c>
    </row>
    <row r="6" spans="1:17">
      <c r="A6" s="346"/>
      <c r="B6" s="140"/>
      <c r="C6" s="140"/>
      <c r="D6" s="141"/>
      <c r="E6" s="141"/>
      <c r="F6" s="141">
        <f>E6-D6</f>
        <v>0</v>
      </c>
      <c r="H6" s="142" t="s">
        <v>597</v>
      </c>
      <c r="I6" s="141">
        <f>SUMIFS(F2:F16, C2:C16,H6)</f>
        <v>0</v>
      </c>
      <c r="Q6" t="s">
        <v>604</v>
      </c>
    </row>
    <row r="7" spans="1:17">
      <c r="A7" s="346"/>
      <c r="B7" s="372" t="s">
        <v>1435</v>
      </c>
      <c r="C7" s="140"/>
      <c r="D7" s="141"/>
      <c r="E7" s="141"/>
      <c r="F7" s="141">
        <f>E7-D7</f>
        <v>0</v>
      </c>
      <c r="H7" s="142" t="s">
        <v>604</v>
      </c>
      <c r="I7" s="141">
        <f>SUMIFS(F2:F16, C2:C16,H7)</f>
        <v>0</v>
      </c>
      <c r="Q7" t="s">
        <v>602</v>
      </c>
    </row>
    <row r="8" spans="1:17">
      <c r="A8" s="346"/>
      <c r="B8" s="373"/>
      <c r="C8" s="140"/>
      <c r="D8" s="141"/>
      <c r="E8" s="141"/>
      <c r="F8" s="141">
        <f>E8-D8</f>
        <v>0</v>
      </c>
      <c r="H8" s="142" t="s">
        <v>602</v>
      </c>
      <c r="I8" s="141">
        <f>SUMIFS(F2:F16, C2:C16,H8)</f>
        <v>0</v>
      </c>
    </row>
    <row r="9" spans="1:17">
      <c r="A9" s="346"/>
      <c r="B9" s="374"/>
      <c r="C9" s="140"/>
      <c r="D9" s="141"/>
      <c r="E9" s="141"/>
      <c r="F9" s="141">
        <f>E9-D9</f>
        <v>0</v>
      </c>
      <c r="H9" s="138" t="s">
        <v>608</v>
      </c>
      <c r="I9" s="139">
        <f>SUM(I3:I8)</f>
        <v>0</v>
      </c>
    </row>
    <row r="10" spans="1:17">
      <c r="A10" s="346"/>
      <c r="B10" s="140"/>
      <c r="C10" s="140"/>
      <c r="D10" s="141"/>
      <c r="E10" s="141"/>
      <c r="F10" s="141">
        <f>E10-D10</f>
        <v>0</v>
      </c>
      <c r="I10" s="143"/>
    </row>
    <row r="11" spans="1:17">
      <c r="A11" s="346"/>
      <c r="B11" s="140"/>
      <c r="C11" s="140"/>
      <c r="D11" s="141"/>
      <c r="E11" s="141"/>
      <c r="F11" s="141">
        <f>E11-D11</f>
        <v>0</v>
      </c>
      <c r="I11" s="143"/>
    </row>
    <row r="12" spans="1:17">
      <c r="A12" s="346"/>
      <c r="B12" s="140"/>
      <c r="C12" s="140"/>
      <c r="D12" s="141"/>
      <c r="E12" s="141"/>
      <c r="F12" s="141">
        <f>E12-D12</f>
        <v>0</v>
      </c>
    </row>
    <row r="13" spans="1:17">
      <c r="A13" s="346"/>
      <c r="B13" s="140"/>
      <c r="C13" s="140"/>
      <c r="D13" s="141"/>
      <c r="E13" s="141"/>
      <c r="F13" s="141">
        <f>E13-D13</f>
        <v>0</v>
      </c>
    </row>
    <row r="14" spans="1:17">
      <c r="A14" s="346"/>
      <c r="B14" s="140"/>
      <c r="C14" s="140"/>
      <c r="D14" s="141"/>
      <c r="E14" s="141"/>
      <c r="F14" s="141">
        <f>E14-D14</f>
        <v>0</v>
      </c>
    </row>
    <row r="15" spans="1:17">
      <c r="A15" s="346"/>
      <c r="B15" s="140"/>
      <c r="C15" s="140"/>
      <c r="D15" s="141"/>
      <c r="E15" s="141"/>
      <c r="F15" s="141">
        <f>E15-D15</f>
        <v>0</v>
      </c>
    </row>
    <row r="16" spans="1:17">
      <c r="A16" s="346"/>
      <c r="B16" s="140"/>
      <c r="C16" s="140"/>
      <c r="D16" s="141"/>
      <c r="E16" s="141"/>
      <c r="F16" s="141">
        <v>0</v>
      </c>
    </row>
    <row r="17" spans="1:9">
      <c r="A17" s="346" t="s">
        <v>704</v>
      </c>
      <c r="B17" s="140"/>
      <c r="C17" s="140"/>
      <c r="D17" s="141"/>
      <c r="E17" s="141"/>
      <c r="F17" s="141">
        <f>E17-D17</f>
        <v>0</v>
      </c>
      <c r="H17" s="139" t="s">
        <v>595</v>
      </c>
      <c r="I17" s="139" t="s">
        <v>596</v>
      </c>
    </row>
    <row r="18" spans="1:9">
      <c r="A18" s="346"/>
      <c r="B18" s="140"/>
      <c r="C18" s="140"/>
      <c r="D18" s="141"/>
      <c r="E18" s="141"/>
      <c r="F18" s="141">
        <f>E18-D18</f>
        <v>0</v>
      </c>
      <c r="H18" s="142" t="s">
        <v>594</v>
      </c>
      <c r="I18" s="141">
        <f>SUMIFS(F17:F31, C17:C31,H18)</f>
        <v>0</v>
      </c>
    </row>
    <row r="19" spans="1:9">
      <c r="A19" s="346"/>
      <c r="B19" s="140"/>
      <c r="C19" s="140"/>
      <c r="D19" s="141"/>
      <c r="E19" s="141"/>
      <c r="F19" s="141">
        <f>E19-D19</f>
        <v>0</v>
      </c>
      <c r="H19" s="142" t="s">
        <v>598</v>
      </c>
      <c r="I19" s="141">
        <f>SUMIFS(F17:F31, C17:C31,H19)</f>
        <v>0</v>
      </c>
    </row>
    <row r="20" spans="1:9">
      <c r="A20" s="346"/>
      <c r="B20" s="140"/>
      <c r="C20" s="140"/>
      <c r="D20" s="141"/>
      <c r="E20" s="141"/>
      <c r="F20" s="141">
        <f>E20-D20</f>
        <v>0</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0</v>
      </c>
    </row>
    <row r="24" spans="1:9">
      <c r="A24" s="352"/>
      <c r="B24" s="154"/>
      <c r="C24" s="163"/>
      <c r="D24" s="141"/>
      <c r="E24" s="141"/>
      <c r="F24" s="141">
        <f>E24-D24</f>
        <v>0</v>
      </c>
      <c r="H24" s="138" t="s">
        <v>608</v>
      </c>
      <c r="I24" s="139">
        <f>SUM(I18:I23)</f>
        <v>0</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ht="15.75" thickBot="1">
      <c r="A31" s="353"/>
      <c r="B31" s="140"/>
      <c r="C31" s="140"/>
      <c r="D31" s="141"/>
      <c r="E31" s="141"/>
      <c r="F31" s="141">
        <f>E31-D31</f>
        <v>0</v>
      </c>
    </row>
    <row r="32" spans="1:9" ht="15.75" thickBot="1">
      <c r="A32" s="351" t="s">
        <v>622</v>
      </c>
      <c r="B32" s="140"/>
      <c r="C32" s="140"/>
      <c r="D32" s="153"/>
      <c r="E32" s="153"/>
      <c r="F32" s="141">
        <f>E32-D32</f>
        <v>0</v>
      </c>
      <c r="H32" s="139" t="s">
        <v>595</v>
      </c>
      <c r="I32" s="139" t="s">
        <v>596</v>
      </c>
    </row>
    <row r="33" spans="1:9" ht="15.75" thickBot="1">
      <c r="A33" s="346"/>
      <c r="B33" s="140"/>
      <c r="C33" s="140"/>
      <c r="D33" s="153"/>
      <c r="E33" s="153"/>
      <c r="F33" s="141">
        <f>E33-D33</f>
        <v>0</v>
      </c>
      <c r="H33" s="142" t="s">
        <v>594</v>
      </c>
      <c r="I33" s="141">
        <f>SUMIFS(F32:F47, C32:C47,H33)</f>
        <v>0</v>
      </c>
    </row>
    <row r="34" spans="1:9" ht="15.75" thickBot="1">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c r="D48" s="141"/>
      <c r="E48" s="141"/>
      <c r="F48" s="141">
        <f>E48-D48</f>
        <v>0</v>
      </c>
      <c r="H48" s="139" t="s">
        <v>595</v>
      </c>
      <c r="I48" s="139" t="s">
        <v>596</v>
      </c>
    </row>
    <row r="49" spans="1:9">
      <c r="A49" s="346"/>
      <c r="B49" s="140"/>
      <c r="C49" s="140"/>
      <c r="D49" s="141"/>
      <c r="E49" s="141"/>
      <c r="F49" s="141">
        <f>E49-D49</f>
        <v>0</v>
      </c>
      <c r="H49" s="142" t="s">
        <v>594</v>
      </c>
      <c r="I49" s="141">
        <f>SUMIFS(F48:F62, C48:C62,H49)</f>
        <v>0</v>
      </c>
    </row>
    <row r="50" spans="1:9">
      <c r="A50" s="346"/>
      <c r="B50" s="140"/>
      <c r="C50" s="140"/>
      <c r="D50" s="141"/>
      <c r="E50" s="141"/>
      <c r="F50" s="141">
        <f>E50-D50</f>
        <v>0</v>
      </c>
      <c r="H50" s="142" t="s">
        <v>598</v>
      </c>
      <c r="I50" s="141">
        <f>SUMIFS(F48:F62, C48:C62,H50)</f>
        <v>0</v>
      </c>
    </row>
    <row r="51" spans="1:9">
      <c r="A51" s="346"/>
      <c r="B51" s="140"/>
      <c r="C51" s="140"/>
      <c r="D51" s="141"/>
      <c r="E51" s="141"/>
      <c r="F51" s="141">
        <f>E51-D51</f>
        <v>0</v>
      </c>
      <c r="H51" s="142" t="s">
        <v>600</v>
      </c>
      <c r="I51" s="141">
        <f>SUMIFS(F48:F62, C48:C62,H51)</f>
        <v>0</v>
      </c>
    </row>
    <row r="52" spans="1:9">
      <c r="A52" s="346"/>
      <c r="B52" s="140"/>
      <c r="C52" s="140"/>
      <c r="D52" s="141"/>
      <c r="E52" s="141"/>
      <c r="F52" s="141">
        <f>E52-D52</f>
        <v>0</v>
      </c>
      <c r="H52" s="142" t="s">
        <v>597</v>
      </c>
      <c r="I52" s="141">
        <f>SUMIFS(F48:F62, C48:C62,H52)</f>
        <v>0</v>
      </c>
    </row>
    <row r="53" spans="1:9">
      <c r="A53" s="346"/>
      <c r="B53" s="140"/>
      <c r="C53" s="140"/>
      <c r="D53" s="141"/>
      <c r="E53" s="141"/>
      <c r="F53" s="141">
        <f>E53-D53</f>
        <v>0</v>
      </c>
      <c r="H53" s="142" t="s">
        <v>604</v>
      </c>
      <c r="I53" s="141">
        <f>SUMIFS(F48:F62, C48:C62,H53)</f>
        <v>0</v>
      </c>
    </row>
    <row r="54" spans="1:9">
      <c r="A54" s="346"/>
      <c r="B54" s="165"/>
      <c r="C54" s="140"/>
      <c r="D54" s="141"/>
      <c r="E54" s="141"/>
      <c r="F54" s="141">
        <f>E54-D54</f>
        <v>0</v>
      </c>
      <c r="H54" s="142" t="s">
        <v>602</v>
      </c>
      <c r="I54" s="141">
        <f>SUMIFS(F48:F62, C48:C62,H54)</f>
        <v>0</v>
      </c>
    </row>
    <row r="55" spans="1:9">
      <c r="A55" s="346"/>
      <c r="B55" s="165"/>
      <c r="C55" s="140"/>
      <c r="D55" s="141"/>
      <c r="E55" s="141"/>
      <c r="F55" s="141">
        <f>E55-D55</f>
        <v>0</v>
      </c>
      <c r="H55" s="138" t="s">
        <v>608</v>
      </c>
      <c r="I55" s="139">
        <f>SUM(I49:I54)</f>
        <v>0</v>
      </c>
    </row>
    <row r="56" spans="1:9">
      <c r="A56" s="346"/>
      <c r="C56" s="140"/>
      <c r="D56" s="141"/>
      <c r="E56" s="141"/>
      <c r="F56" s="141">
        <f>E56-D56</f>
        <v>0</v>
      </c>
      <c r="I56" s="143"/>
    </row>
    <row r="57" spans="1:9">
      <c r="A57" s="346"/>
      <c r="B57" s="140"/>
      <c r="C57" s="140"/>
      <c r="D57" s="141"/>
      <c r="E57" s="141"/>
      <c r="F57" s="141">
        <f>E57-D57</f>
        <v>0</v>
      </c>
      <c r="I57" s="143"/>
    </row>
    <row r="58" spans="1:9">
      <c r="A58" s="346"/>
      <c r="B58" s="140"/>
      <c r="C58" s="140"/>
      <c r="D58" s="141"/>
      <c r="E58" s="141"/>
      <c r="F58" s="141">
        <f>E58-D58</f>
        <v>0</v>
      </c>
    </row>
    <row r="59" spans="1:9">
      <c r="A59" s="346"/>
      <c r="B59" s="140"/>
      <c r="C59" s="140"/>
      <c r="D59" s="141"/>
      <c r="E59" s="141"/>
      <c r="F59" s="141">
        <f>E59-D59</f>
        <v>0</v>
      </c>
    </row>
    <row r="60" spans="1:9">
      <c r="A60" s="346"/>
      <c r="B60" s="140"/>
      <c r="C60" s="140"/>
      <c r="D60" s="141"/>
      <c r="E60" s="141"/>
      <c r="F60" s="141">
        <f>E60-D60</f>
        <v>0</v>
      </c>
    </row>
    <row r="61" spans="1:9">
      <c r="A61" s="346"/>
      <c r="B61" s="140"/>
      <c r="C61" s="140"/>
      <c r="D61" s="141"/>
      <c r="E61" s="141"/>
      <c r="F61" s="141">
        <v>2.4305555555555556E-2</v>
      </c>
    </row>
    <row r="62" spans="1:9" ht="15.75" thickBot="1">
      <c r="A62" s="347"/>
      <c r="B62" s="45"/>
      <c r="C62" s="144"/>
      <c r="D62" s="145"/>
      <c r="E62" s="145"/>
      <c r="F62" s="145">
        <v>1.7361111111111112E-2</v>
      </c>
    </row>
    <row r="63" spans="1:9">
      <c r="A63" s="358" t="s">
        <v>12</v>
      </c>
      <c r="B63" s="184" t="s">
        <v>1423</v>
      </c>
      <c r="C63" s="184" t="s">
        <v>602</v>
      </c>
      <c r="D63" s="185">
        <v>0.3527777777777778</v>
      </c>
      <c r="E63" s="185">
        <v>0.36458333333333331</v>
      </c>
      <c r="F63" s="186">
        <f>E63-D63</f>
        <v>1.1805555555555514E-2</v>
      </c>
      <c r="H63" s="139" t="s">
        <v>595</v>
      </c>
      <c r="I63" s="139" t="s">
        <v>596</v>
      </c>
    </row>
    <row r="64" spans="1:9">
      <c r="A64" s="359"/>
      <c r="B64" s="144" t="s">
        <v>1714</v>
      </c>
      <c r="C64" s="140" t="s">
        <v>600</v>
      </c>
      <c r="D64" s="141">
        <v>0.36458333333333331</v>
      </c>
      <c r="E64" s="141">
        <v>0.42430555555555555</v>
      </c>
      <c r="F64" s="187">
        <f>E64-D64</f>
        <v>5.9722222222222232E-2</v>
      </c>
      <c r="H64" s="142" t="s">
        <v>594</v>
      </c>
      <c r="I64" s="141">
        <f>SUMIFS(F63:F77, C63:C77,H64)</f>
        <v>0.25486111111111115</v>
      </c>
    </row>
    <row r="65" spans="1:9">
      <c r="A65" s="360"/>
      <c r="B65" s="162" t="s">
        <v>1715</v>
      </c>
      <c r="C65" s="163" t="s">
        <v>594</v>
      </c>
      <c r="D65" s="141">
        <v>0.42708333333333331</v>
      </c>
      <c r="E65" s="141">
        <v>0.47083333333333338</v>
      </c>
      <c r="F65" s="187">
        <f>E65-D65</f>
        <v>4.3750000000000067E-2</v>
      </c>
      <c r="H65" s="142" t="s">
        <v>598</v>
      </c>
      <c r="I65" s="141">
        <f>SUMIFS(F63:F77, C63:C77,H65)</f>
        <v>0</v>
      </c>
    </row>
    <row r="66" spans="1:9">
      <c r="A66" s="359"/>
      <c r="B66" s="45" t="s">
        <v>1716</v>
      </c>
      <c r="C66" s="140" t="s">
        <v>594</v>
      </c>
      <c r="D66" s="141">
        <v>0.47916666666666669</v>
      </c>
      <c r="E66" s="141">
        <v>0.48958333333333331</v>
      </c>
      <c r="F66" s="187">
        <f>E66-D66</f>
        <v>1.041666666666663E-2</v>
      </c>
      <c r="H66" s="142" t="s">
        <v>600</v>
      </c>
      <c r="I66" s="141">
        <f>SUMIFS(F63:F77, C63:C77,H66)</f>
        <v>5.9722222222222232E-2</v>
      </c>
    </row>
    <row r="67" spans="1:9">
      <c r="A67" s="359"/>
      <c r="B67" s="140" t="s">
        <v>1717</v>
      </c>
      <c r="C67" s="140" t="s">
        <v>594</v>
      </c>
      <c r="D67" s="141">
        <v>0.48958333333333331</v>
      </c>
      <c r="E67" s="141">
        <v>0.53819444444444442</v>
      </c>
      <c r="F67" s="187">
        <f>E67-D67</f>
        <v>4.8611111111111105E-2</v>
      </c>
      <c r="H67" s="142" t="s">
        <v>597</v>
      </c>
      <c r="I67" s="141">
        <f>SUMIFS(F63:F77, C63:C77,H67)</f>
        <v>0</v>
      </c>
    </row>
    <row r="68" spans="1:9" ht="15.75" thickBot="1">
      <c r="A68" s="359"/>
      <c r="B68" s="140" t="s">
        <v>655</v>
      </c>
      <c r="C68" s="140" t="s">
        <v>602</v>
      </c>
      <c r="D68" s="189">
        <v>0.53819444444444442</v>
      </c>
      <c r="E68" s="189">
        <v>0.56041666666666667</v>
      </c>
      <c r="F68" s="187">
        <f>E68-D68</f>
        <v>2.2222222222222254E-2</v>
      </c>
      <c r="H68" s="142" t="s">
        <v>604</v>
      </c>
      <c r="I68" s="141">
        <f>SUMIFS(F63:F77, C63:C77,H68)</f>
        <v>4.6527777777777779E-2</v>
      </c>
    </row>
    <row r="69" spans="1:9">
      <c r="A69" s="359"/>
      <c r="B69" s="140" t="s">
        <v>1718</v>
      </c>
      <c r="C69" s="140" t="s">
        <v>594</v>
      </c>
      <c r="D69" s="141">
        <v>0.56666666666666665</v>
      </c>
      <c r="E69" s="141">
        <v>0.63888888888888895</v>
      </c>
      <c r="F69" s="187">
        <f>E69-D69</f>
        <v>7.2222222222222299E-2</v>
      </c>
      <c r="H69" s="142" t="s">
        <v>602</v>
      </c>
      <c r="I69" s="141">
        <f>SUMIFS(F63:F77, C63:C77,H69)</f>
        <v>3.4027777777777768E-2</v>
      </c>
    </row>
    <row r="70" spans="1:9">
      <c r="A70" s="359"/>
      <c r="B70" s="140" t="s">
        <v>1719</v>
      </c>
      <c r="C70" s="140" t="s">
        <v>594</v>
      </c>
      <c r="D70" s="141">
        <v>0.63888888888888895</v>
      </c>
      <c r="E70" s="141">
        <v>0.71875</v>
      </c>
      <c r="F70" s="187">
        <f>E70-D70</f>
        <v>7.9861111111111049E-2</v>
      </c>
      <c r="H70" s="138" t="s">
        <v>608</v>
      </c>
      <c r="I70" s="139">
        <f>SUM(I64:I69)</f>
        <v>0.39513888888888893</v>
      </c>
    </row>
    <row r="71" spans="1:9" ht="15.75" thickBot="1">
      <c r="A71" s="359"/>
      <c r="B71" s="140" t="s">
        <v>354</v>
      </c>
      <c r="C71" s="140" t="s">
        <v>604</v>
      </c>
      <c r="D71" s="189">
        <v>0.72916666666666663</v>
      </c>
      <c r="E71" s="189">
        <v>0.77569444444444446</v>
      </c>
      <c r="F71" s="187">
        <v>4.6527777777777779E-2</v>
      </c>
      <c r="I71" s="143"/>
    </row>
    <row r="72" spans="1:9">
      <c r="A72" s="359"/>
      <c r="B72" s="140"/>
      <c r="C72" s="140"/>
      <c r="D72" s="141"/>
      <c r="E72" s="141"/>
      <c r="F72" s="187"/>
      <c r="I72" s="143"/>
    </row>
    <row r="73" spans="1:9">
      <c r="A73" s="359"/>
      <c r="B73" s="140"/>
      <c r="C73" s="140"/>
      <c r="D73" s="141"/>
      <c r="E73" s="141"/>
      <c r="F73" s="187"/>
    </row>
    <row r="74" spans="1:9" ht="15.75" thickBot="1">
      <c r="A74" s="359"/>
      <c r="B74" s="140"/>
      <c r="C74" s="140"/>
      <c r="D74" s="189"/>
      <c r="E74" s="189"/>
      <c r="F74" s="187"/>
    </row>
    <row r="75" spans="1:9">
      <c r="A75" s="359"/>
      <c r="B75" s="140"/>
      <c r="C75" s="140"/>
      <c r="D75" s="141"/>
      <c r="E75" s="141"/>
      <c r="F75" s="187"/>
    </row>
    <row r="76" spans="1:9">
      <c r="A76" s="359"/>
      <c r="B76" s="140"/>
      <c r="C76" s="140"/>
      <c r="D76" s="141"/>
      <c r="E76" s="141"/>
      <c r="F76" s="187"/>
    </row>
    <row r="77" spans="1:9" ht="15.75" thickBot="1">
      <c r="A77" s="361"/>
      <c r="B77" s="188"/>
      <c r="C77" s="188"/>
      <c r="D77" s="189"/>
      <c r="E77" s="189"/>
      <c r="F77" s="190"/>
    </row>
    <row r="78" spans="1:9">
      <c r="A78" s="358" t="s">
        <v>28</v>
      </c>
      <c r="B78" s="140"/>
      <c r="C78" s="140"/>
      <c r="D78" s="141"/>
      <c r="E78" s="141"/>
      <c r="F78" s="147">
        <f>E78-D78</f>
        <v>0</v>
      </c>
      <c r="H78" s="139" t="s">
        <v>595</v>
      </c>
      <c r="I78" s="139" t="s">
        <v>596</v>
      </c>
    </row>
    <row r="79" spans="1:9" ht="15.75" thickBot="1">
      <c r="A79" s="359"/>
      <c r="B79" s="140"/>
      <c r="C79" s="188"/>
      <c r="D79" s="141"/>
      <c r="E79" s="141"/>
      <c r="F79" s="141">
        <f>E79-D79</f>
        <v>0</v>
      </c>
      <c r="H79" s="142" t="s">
        <v>594</v>
      </c>
      <c r="I79" s="141">
        <f>SUMIFS(F78:F92, C78:C92,H79)</f>
        <v>0</v>
      </c>
    </row>
    <row r="80" spans="1:9" ht="15.75" thickBot="1">
      <c r="A80" s="360"/>
      <c r="B80" s="140"/>
      <c r="C80" s="188"/>
      <c r="D80" s="141"/>
      <c r="E80" s="141"/>
      <c r="F80" s="141">
        <f>E80-D80</f>
        <v>0</v>
      </c>
      <c r="H80" s="142" t="s">
        <v>598</v>
      </c>
      <c r="I80" s="141">
        <f>SUMIFS(F78:F92, C78:C92,H80)</f>
        <v>0</v>
      </c>
    </row>
    <row r="81" spans="1:9">
      <c r="A81" s="359"/>
      <c r="B81" s="154"/>
      <c r="C81" s="163"/>
      <c r="D81" s="141"/>
      <c r="E81" s="141"/>
      <c r="F81" s="141">
        <f>E81-D81</f>
        <v>0</v>
      </c>
      <c r="H81" s="142" t="s">
        <v>600</v>
      </c>
      <c r="I81" s="141">
        <f>SUMIFS(F78:F92, C78:C92,H81)</f>
        <v>0</v>
      </c>
    </row>
    <row r="82" spans="1:9">
      <c r="A82" s="359"/>
      <c r="C82" s="140"/>
      <c r="D82" s="141"/>
      <c r="E82" s="141"/>
      <c r="F82" s="141">
        <f>E82-D82</f>
        <v>0</v>
      </c>
      <c r="H82" s="142" t="s">
        <v>597</v>
      </c>
      <c r="I82" s="141">
        <f>SUMIFS(F78:F92, C78:C92,H82)</f>
        <v>0</v>
      </c>
    </row>
    <row r="83" spans="1:9">
      <c r="A83" s="359"/>
      <c r="C83" s="140"/>
      <c r="D83" s="141"/>
      <c r="E83" s="141"/>
      <c r="F83" s="141">
        <f>E83-D83</f>
        <v>0</v>
      </c>
      <c r="H83" s="142" t="s">
        <v>604</v>
      </c>
      <c r="I83" s="141">
        <f>SUMIFS(F78:F92, C78:C92,H83)</f>
        <v>0</v>
      </c>
    </row>
    <row r="84" spans="1:9">
      <c r="A84" s="359"/>
      <c r="B84" s="198"/>
      <c r="C84" s="140"/>
      <c r="D84" s="141"/>
      <c r="E84" s="141"/>
      <c r="F84" s="141">
        <f>E84-D84</f>
        <v>0</v>
      </c>
      <c r="H84" s="142" t="s">
        <v>602</v>
      </c>
      <c r="I84" s="141">
        <f>SUMIFS(F78:F92, C78:C92,H84)</f>
        <v>0</v>
      </c>
    </row>
    <row r="85" spans="1:9" ht="15.75" thickBot="1">
      <c r="A85" s="359"/>
      <c r="B85" s="140"/>
      <c r="C85" s="188"/>
      <c r="D85" s="141"/>
      <c r="E85" s="141"/>
      <c r="F85" s="141">
        <f>E85-D85</f>
        <v>0</v>
      </c>
      <c r="H85" s="138" t="s">
        <v>608</v>
      </c>
      <c r="I85" s="139">
        <f>SUM(I79:I84)</f>
        <v>0</v>
      </c>
    </row>
    <row r="86" spans="1:9" ht="15.75" thickBot="1">
      <c r="A86" s="359"/>
      <c r="B86" s="140"/>
      <c r="C86" s="188"/>
      <c r="D86" s="141"/>
      <c r="E86" s="141"/>
      <c r="F86" s="141">
        <f>E86-D86</f>
        <v>0</v>
      </c>
      <c r="I86" s="143"/>
    </row>
    <row r="87" spans="1:9">
      <c r="A87" s="359"/>
      <c r="B87" s="154"/>
      <c r="C87" s="163"/>
      <c r="D87" s="141"/>
      <c r="E87" s="141"/>
      <c r="F87" s="141">
        <f>E87-D87</f>
        <v>0</v>
      </c>
      <c r="I87" s="143"/>
    </row>
    <row r="88" spans="1:9" ht="15.75" thickBot="1">
      <c r="A88" s="359"/>
      <c r="B88" s="140"/>
      <c r="C88" s="188"/>
      <c r="D88" s="141"/>
      <c r="E88" s="141"/>
      <c r="F88" s="141">
        <f>E88-D88</f>
        <v>0</v>
      </c>
    </row>
    <row r="89" spans="1:9" ht="15.75" thickBot="1">
      <c r="A89" s="359"/>
      <c r="B89" s="140"/>
      <c r="C89" s="188"/>
      <c r="D89" s="141"/>
      <c r="E89" s="141"/>
      <c r="F89" s="141">
        <f>E89-D89</f>
        <v>0</v>
      </c>
    </row>
    <row r="90" spans="1:9" ht="15.75" thickBot="1">
      <c r="A90" s="359"/>
      <c r="B90" s="140"/>
      <c r="C90" s="188"/>
      <c r="D90" s="141"/>
      <c r="E90" s="141"/>
      <c r="F90" s="141">
        <f>E90-D90</f>
        <v>0</v>
      </c>
    </row>
    <row r="91" spans="1:9" ht="15.75" thickBot="1">
      <c r="A91" s="359"/>
      <c r="B91" s="140"/>
      <c r="C91" s="188"/>
      <c r="D91" s="141"/>
      <c r="E91" s="141"/>
      <c r="F91" s="141">
        <f>E91-D91</f>
        <v>0</v>
      </c>
    </row>
    <row r="92" spans="1:9" ht="15.75" thickBot="1">
      <c r="A92" s="361"/>
      <c r="B92" s="140"/>
      <c r="C92" s="188"/>
      <c r="D92" s="141"/>
      <c r="E92" s="141"/>
      <c r="F92" s="141">
        <f>E92-D92</f>
        <v>0</v>
      </c>
    </row>
    <row r="93" spans="1:9">
      <c r="A93" s="346" t="s">
        <v>661</v>
      </c>
      <c r="B93" s="140"/>
      <c r="C93" s="140"/>
      <c r="D93" s="141"/>
      <c r="E93" s="141"/>
      <c r="F93" s="141">
        <f>E93-D93</f>
        <v>0</v>
      </c>
      <c r="H93" s="139" t="s">
        <v>595</v>
      </c>
      <c r="I93" s="139" t="s">
        <v>596</v>
      </c>
    </row>
    <row r="94" spans="1:9">
      <c r="A94" s="346"/>
      <c r="B94" s="140"/>
      <c r="C94" s="140"/>
      <c r="D94" s="141"/>
      <c r="E94" s="141"/>
      <c r="F94" s="141">
        <f>E94-D94</f>
        <v>0</v>
      </c>
      <c r="H94" s="142" t="s">
        <v>594</v>
      </c>
      <c r="I94" s="141">
        <f>SUMIFS(F93:F107, C93:C107,H94)</f>
        <v>0</v>
      </c>
    </row>
    <row r="95" spans="1:9">
      <c r="A95" s="346"/>
      <c r="B95" s="140"/>
      <c r="C95" s="140"/>
      <c r="D95" s="141"/>
      <c r="E95" s="141"/>
      <c r="F95" s="141">
        <f>E95-D95</f>
        <v>0</v>
      </c>
      <c r="H95" s="142" t="s">
        <v>598</v>
      </c>
      <c r="I95" s="141">
        <f>SUMIFS(F93:F107, C93:C107,H95)</f>
        <v>0</v>
      </c>
    </row>
    <row r="96" spans="1:9">
      <c r="A96" s="346"/>
      <c r="B96" s="140"/>
      <c r="C96" s="140"/>
      <c r="D96" s="141"/>
      <c r="E96" s="141"/>
      <c r="F96" s="141">
        <f>E96-D96</f>
        <v>0</v>
      </c>
      <c r="H96" s="142" t="s">
        <v>600</v>
      </c>
      <c r="I96" s="141">
        <f>SUMIFS(F93:F107, C93:C107,H96)</f>
        <v>0</v>
      </c>
    </row>
    <row r="97" spans="1:9">
      <c r="A97" s="346"/>
      <c r="B97" s="140"/>
      <c r="C97" s="140"/>
      <c r="D97" s="141"/>
      <c r="E97" s="141"/>
      <c r="F97" s="141">
        <f>E97-D97</f>
        <v>0</v>
      </c>
      <c r="H97" s="142" t="s">
        <v>597</v>
      </c>
      <c r="I97" s="141">
        <f>SUMIFS(F93:F107, C93:C107,H97)</f>
        <v>0</v>
      </c>
    </row>
    <row r="98" spans="1:9">
      <c r="A98" s="346"/>
      <c r="C98" s="140"/>
      <c r="D98" s="141"/>
      <c r="E98" s="141"/>
      <c r="F98" s="141">
        <f>E98-D98</f>
        <v>0</v>
      </c>
      <c r="H98" s="142" t="s">
        <v>604</v>
      </c>
      <c r="I98" s="141">
        <f>SUMIFS(F93:F107, C93:C107,H98)</f>
        <v>0</v>
      </c>
    </row>
    <row r="99" spans="1:9">
      <c r="A99" s="346"/>
      <c r="B99" s="165"/>
      <c r="C99" s="140"/>
      <c r="D99" s="141"/>
      <c r="E99" s="141"/>
      <c r="F99" s="141">
        <f>E99-D99</f>
        <v>0</v>
      </c>
      <c r="H99" s="142" t="s">
        <v>602</v>
      </c>
      <c r="I99" s="141">
        <f>SUMIFS(F93:F107, C93:C107,H99)</f>
        <v>0</v>
      </c>
    </row>
    <row r="100" spans="1:9">
      <c r="A100" s="346"/>
      <c r="B100" s="140"/>
      <c r="C100" s="140"/>
      <c r="D100" s="141"/>
      <c r="E100" s="141"/>
      <c r="F100" s="141">
        <f>E100-D100</f>
        <v>0</v>
      </c>
      <c r="H100" s="138" t="s">
        <v>608</v>
      </c>
      <c r="I100" s="139">
        <f>SUM(I94:I99)</f>
        <v>0</v>
      </c>
    </row>
    <row r="101" spans="1:9">
      <c r="A101" s="346"/>
      <c r="B101" s="140"/>
      <c r="C101" s="140"/>
      <c r="D101" s="141"/>
      <c r="E101" s="141"/>
      <c r="F101" s="141">
        <f>E101-D101</f>
        <v>0</v>
      </c>
      <c r="I101" s="143"/>
    </row>
    <row r="102" spans="1:9">
      <c r="A102" s="346"/>
      <c r="C102" s="140"/>
      <c r="D102" s="141"/>
      <c r="E102" s="141"/>
      <c r="F102" s="141">
        <f>E102-D102</f>
        <v>0</v>
      </c>
      <c r="I102" s="143"/>
    </row>
    <row r="103" spans="1:9">
      <c r="A103" s="346"/>
      <c r="C103" s="140"/>
      <c r="D103" s="141"/>
      <c r="E103" s="141"/>
      <c r="F103" s="141">
        <f>E103-D103</f>
        <v>0</v>
      </c>
    </row>
    <row r="104" spans="1:9">
      <c r="A104" s="346"/>
      <c r="B104" s="140"/>
      <c r="C104" s="140"/>
      <c r="D104" s="141"/>
      <c r="E104" s="141"/>
      <c r="F104" s="141">
        <f>E104-D104</f>
        <v>0</v>
      </c>
    </row>
    <row r="105" spans="1:9">
      <c r="A105" s="346"/>
      <c r="B105" s="140"/>
      <c r="C105" s="140"/>
      <c r="D105" s="141"/>
      <c r="E105" s="141"/>
      <c r="F105" s="141">
        <f>E105-D105</f>
        <v>0</v>
      </c>
    </row>
    <row r="106" spans="1:9">
      <c r="A106" s="346"/>
      <c r="B106" s="140"/>
      <c r="C106" s="140"/>
      <c r="D106" s="141"/>
      <c r="E106" s="141"/>
      <c r="F106" s="141">
        <f>E106-D106</f>
        <v>0</v>
      </c>
    </row>
    <row r="107" spans="1:9">
      <c r="A107" s="347"/>
      <c r="B107" s="161"/>
      <c r="C107" s="144"/>
      <c r="D107" s="145"/>
      <c r="E107" s="145"/>
      <c r="F107" s="145">
        <f>E107-D107</f>
        <v>0</v>
      </c>
    </row>
    <row r="108" spans="1:9">
      <c r="A108" s="375" t="s">
        <v>671</v>
      </c>
      <c r="B108" s="244"/>
      <c r="C108" s="244"/>
      <c r="D108" s="245"/>
      <c r="E108" s="245"/>
      <c r="F108" s="245"/>
      <c r="H108" s="139" t="s">
        <v>595</v>
      </c>
      <c r="I108" s="139" t="s">
        <v>596</v>
      </c>
    </row>
    <row r="109" spans="1:9">
      <c r="A109" s="346"/>
      <c r="B109" s="140" t="s">
        <v>1720</v>
      </c>
      <c r="C109" s="140" t="s">
        <v>600</v>
      </c>
      <c r="D109" s="141">
        <v>0.36458333333333331</v>
      </c>
      <c r="E109" s="141">
        <v>0.42708333333333331</v>
      </c>
      <c r="F109" s="147">
        <f>E109-D109</f>
        <v>6.25E-2</v>
      </c>
      <c r="H109" s="142" t="s">
        <v>594</v>
      </c>
      <c r="I109" s="141">
        <f>SUMIFS(F108:F122, C108:C122,H109)</f>
        <v>0.20833333333333331</v>
      </c>
    </row>
    <row r="110" spans="1:9">
      <c r="A110" s="346"/>
      <c r="B110" s="140" t="s">
        <v>1721</v>
      </c>
      <c r="C110" s="140" t="s">
        <v>597</v>
      </c>
      <c r="D110" s="141">
        <v>0.42708333333333331</v>
      </c>
      <c r="E110" s="141">
        <v>0.46875</v>
      </c>
      <c r="F110" s="147">
        <v>8.3333333333333329E-2</v>
      </c>
      <c r="H110" s="142" t="s">
        <v>598</v>
      </c>
      <c r="I110" s="141">
        <f>SUMIFS(F108:F122, C108:C122,H110)</f>
        <v>0</v>
      </c>
    </row>
    <row r="111" spans="1:9">
      <c r="A111" s="346"/>
      <c r="B111" s="140" t="s">
        <v>1142</v>
      </c>
      <c r="C111" s="140" t="s">
        <v>602</v>
      </c>
      <c r="D111" s="141">
        <v>0.46875</v>
      </c>
      <c r="E111" s="141">
        <v>0.47916666666666669</v>
      </c>
      <c r="F111" s="147">
        <f>E111-D111</f>
        <v>1.0416666666666685E-2</v>
      </c>
      <c r="H111" s="142" t="s">
        <v>600</v>
      </c>
      <c r="I111" s="141">
        <f>SUMIFS(F108:F122, C108:C122,H111)</f>
        <v>6.25E-2</v>
      </c>
    </row>
    <row r="112" spans="1:9">
      <c r="A112" s="346"/>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46"/>
      <c r="B113" s="165" t="s">
        <v>655</v>
      </c>
      <c r="C113" s="140" t="s">
        <v>602</v>
      </c>
      <c r="D113" s="141">
        <v>0.54166666666666663</v>
      </c>
      <c r="E113" s="141">
        <v>0.5625</v>
      </c>
      <c r="F113" s="147">
        <f>E113-D113</f>
        <v>2.083333333333337E-2</v>
      </c>
      <c r="H113" s="142" t="s">
        <v>604</v>
      </c>
      <c r="I113" s="141">
        <f>SUMIFS(F108:F122, C108:C122,H113)</f>
        <v>5.208333333333337E-2</v>
      </c>
    </row>
    <row r="114" spans="1:9">
      <c r="A114" s="346"/>
      <c r="B114" t="s">
        <v>1723</v>
      </c>
      <c r="C114" s="140" t="s">
        <v>594</v>
      </c>
      <c r="D114" s="141">
        <v>0.5625</v>
      </c>
      <c r="E114" s="141">
        <v>0.70833333333333337</v>
      </c>
      <c r="F114" s="147">
        <f>E114-D114</f>
        <v>0.14583333333333337</v>
      </c>
      <c r="H114" s="142" t="s">
        <v>602</v>
      </c>
      <c r="I114" s="141">
        <f>SUMIFS(F108:F122, C108:C122,H114)</f>
        <v>4.5138888888888895E-2</v>
      </c>
    </row>
    <row r="115" spans="1:9">
      <c r="A115" s="346"/>
      <c r="B115" s="140" t="s">
        <v>612</v>
      </c>
      <c r="C115" s="140" t="s">
        <v>602</v>
      </c>
      <c r="D115" s="141">
        <v>0.70833333333333337</v>
      </c>
      <c r="E115" s="141">
        <v>0.72222222222222221</v>
      </c>
      <c r="F115" s="147">
        <f>E115-D115</f>
        <v>1.388888888888884E-2</v>
      </c>
      <c r="H115" s="138" t="s">
        <v>608</v>
      </c>
      <c r="I115" s="139">
        <f>SUM(I109:I114)</f>
        <v>0.4513888888888889</v>
      </c>
    </row>
    <row r="116" spans="1:9">
      <c r="A116" s="346"/>
      <c r="B116" s="140" t="s">
        <v>354</v>
      </c>
      <c r="C116" s="140" t="s">
        <v>604</v>
      </c>
      <c r="D116" s="141">
        <v>0.72916666666666663</v>
      </c>
      <c r="E116" s="141">
        <v>0.78125</v>
      </c>
      <c r="F116" s="147">
        <f>E116-D116</f>
        <v>5.208333333333337E-2</v>
      </c>
      <c r="I116" s="143"/>
    </row>
    <row r="117" spans="1:9">
      <c r="A117" s="346"/>
      <c r="B117" s="140"/>
      <c r="C117" s="140"/>
      <c r="D117" s="141"/>
      <c r="E117" s="141"/>
      <c r="F117" s="147"/>
      <c r="I117" s="143"/>
    </row>
    <row r="118" spans="1:9">
      <c r="A118" s="346"/>
      <c r="B118" s="140"/>
      <c r="C118" s="140"/>
      <c r="D118" s="141"/>
      <c r="E118" s="141"/>
      <c r="F118" s="147"/>
    </row>
    <row r="119" spans="1:9">
      <c r="A119" s="346"/>
      <c r="B119" s="140"/>
      <c r="C119" s="140"/>
      <c r="D119" s="141"/>
      <c r="E119" s="141"/>
      <c r="F119" s="180"/>
    </row>
    <row r="120" spans="1:9">
      <c r="A120" s="346"/>
      <c r="B120" s="140"/>
      <c r="C120" s="140"/>
      <c r="D120" s="141"/>
      <c r="E120" s="182"/>
      <c r="F120" s="155"/>
    </row>
    <row r="121" spans="1:9">
      <c r="A121" s="346"/>
      <c r="B121" s="140"/>
      <c r="C121" s="140"/>
      <c r="D121" s="141"/>
      <c r="E121" s="182"/>
      <c r="F121" s="155"/>
    </row>
    <row r="122" spans="1:9" ht="15.75" thickBot="1">
      <c r="A122" s="376"/>
      <c r="B122" s="246"/>
      <c r="C122" s="246"/>
      <c r="D122" s="247"/>
      <c r="E122" s="248"/>
      <c r="F122" s="249"/>
    </row>
    <row r="123" spans="1:9">
      <c r="A123" s="377" t="s">
        <v>16</v>
      </c>
      <c r="B123" s="250" t="s">
        <v>1724</v>
      </c>
      <c r="C123" s="250" t="s">
        <v>594</v>
      </c>
      <c r="D123" s="251">
        <v>0.375</v>
      </c>
      <c r="E123" s="251">
        <v>0.42708333333333331</v>
      </c>
      <c r="F123" s="252">
        <f>E123-D123</f>
        <v>5.2083333333333315E-2</v>
      </c>
      <c r="H123" s="149" t="s">
        <v>595</v>
      </c>
      <c r="I123" s="149" t="s">
        <v>596</v>
      </c>
    </row>
    <row r="124" spans="1:9">
      <c r="A124" s="378"/>
      <c r="B124" s="238" t="s">
        <v>1725</v>
      </c>
      <c r="C124" s="238" t="s">
        <v>598</v>
      </c>
      <c r="D124" s="239">
        <v>0.42708333333333331</v>
      </c>
      <c r="E124" s="239">
        <v>0.46875</v>
      </c>
      <c r="F124" s="240">
        <f>E124-D124</f>
        <v>4.1666666666666685E-2</v>
      </c>
      <c r="H124" s="114" t="s">
        <v>594</v>
      </c>
      <c r="I124" s="143">
        <f>SUMIFS(F123:F137, C123:C137,H124)</f>
        <v>0.32499999999999984</v>
      </c>
    </row>
    <row r="125" spans="1:9">
      <c r="A125" s="378"/>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78"/>
      <c r="B126" s="238" t="s">
        <v>1726</v>
      </c>
      <c r="C126" s="238" t="s">
        <v>594</v>
      </c>
      <c r="D126" s="239">
        <v>0.48055555555555557</v>
      </c>
      <c r="E126" s="239">
        <v>0.5</v>
      </c>
      <c r="F126" s="240">
        <f>E126-D126</f>
        <v>1.9444444444444431E-2</v>
      </c>
      <c r="H126" s="114" t="s">
        <v>600</v>
      </c>
      <c r="I126" s="143">
        <f>SUMIFS(F123:F137, C123:C137,H126)</f>
        <v>0</v>
      </c>
    </row>
    <row r="127" spans="1:9">
      <c r="A127" s="378"/>
      <c r="B127" s="238" t="s">
        <v>1727</v>
      </c>
      <c r="C127" s="238" t="s">
        <v>594</v>
      </c>
      <c r="D127" s="239">
        <v>0.5</v>
      </c>
      <c r="E127" s="239">
        <v>0.54166666666666663</v>
      </c>
      <c r="F127" s="240">
        <f>E127-D127</f>
        <v>4.166666666666663E-2</v>
      </c>
      <c r="H127" s="114" t="s">
        <v>597</v>
      </c>
      <c r="I127" s="143">
        <f>SUMIFS(F123:F137, C123:C137,H127)</f>
        <v>0</v>
      </c>
    </row>
    <row r="128" spans="1:9">
      <c r="A128" s="378"/>
      <c r="B128" s="238" t="s">
        <v>655</v>
      </c>
      <c r="C128" s="238" t="s">
        <v>602</v>
      </c>
      <c r="D128" s="239">
        <v>0.54166666666666663</v>
      </c>
      <c r="E128" s="239">
        <v>0.5625</v>
      </c>
      <c r="F128" s="240">
        <f>E128-D128</f>
        <v>2.083333333333337E-2</v>
      </c>
      <c r="H128" s="114" t="s">
        <v>604</v>
      </c>
      <c r="I128" s="143">
        <f>SUMIFS(F123:F137, C123:C137,H128)</f>
        <v>5.208333333333337E-2</v>
      </c>
    </row>
    <row r="129" spans="1:9">
      <c r="A129" s="378"/>
      <c r="B129" s="238" t="s">
        <v>1728</v>
      </c>
      <c r="C129" s="238" t="s">
        <v>594</v>
      </c>
      <c r="D129" s="239">
        <v>0.5625</v>
      </c>
      <c r="E129" s="239">
        <v>0.71180555555555547</v>
      </c>
      <c r="F129" s="240">
        <f>E129-D129</f>
        <v>0.14930555555555547</v>
      </c>
      <c r="H129" s="114" t="s">
        <v>602</v>
      </c>
      <c r="I129" s="143">
        <f>SUMIFS(F123:F137, C123:C137,H129)</f>
        <v>3.1250000000000056E-2</v>
      </c>
    </row>
    <row r="130" spans="1:9">
      <c r="A130" s="378"/>
      <c r="B130" s="238" t="s">
        <v>380</v>
      </c>
      <c r="C130" s="238" t="s">
        <v>604</v>
      </c>
      <c r="D130" s="239">
        <v>0.72916666666666663</v>
      </c>
      <c r="E130" s="239">
        <v>0.78125</v>
      </c>
      <c r="F130" s="240">
        <f>E130-D130</f>
        <v>5.208333333333337E-2</v>
      </c>
      <c r="H130" s="150" t="s">
        <v>608</v>
      </c>
      <c r="I130" s="149">
        <f>SUM(I124:I129)</f>
        <v>0.44999999999999996</v>
      </c>
    </row>
    <row r="131" spans="1:9">
      <c r="A131" s="378"/>
      <c r="B131" s="238" t="s">
        <v>1729</v>
      </c>
      <c r="C131" s="238" t="s">
        <v>594</v>
      </c>
      <c r="D131" s="239">
        <v>0.85416666666666663</v>
      </c>
      <c r="E131" s="239">
        <v>0.91666666666666663</v>
      </c>
      <c r="F131" s="240">
        <f>E131-D131</f>
        <v>6.25E-2</v>
      </c>
      <c r="I131" s="143"/>
    </row>
    <row r="132" spans="1:9">
      <c r="A132" s="378"/>
      <c r="B132" s="238"/>
      <c r="C132" s="238"/>
      <c r="D132" s="239"/>
      <c r="E132" s="239"/>
      <c r="F132" s="240">
        <f>E132-D132</f>
        <v>0</v>
      </c>
      <c r="I132" s="143"/>
    </row>
    <row r="133" spans="1:9">
      <c r="A133" s="378"/>
      <c r="B133" s="238"/>
      <c r="C133" s="238"/>
      <c r="D133" s="239"/>
      <c r="E133" s="239"/>
      <c r="F133" s="240">
        <f>E133-D133</f>
        <v>0</v>
      </c>
    </row>
    <row r="134" spans="1:9">
      <c r="A134" s="378"/>
      <c r="B134" s="238"/>
      <c r="C134" s="238"/>
      <c r="D134" s="239"/>
      <c r="E134" s="239"/>
      <c r="F134" s="240">
        <f>E134-D134</f>
        <v>0</v>
      </c>
    </row>
    <row r="135" spans="1:9">
      <c r="A135" s="378"/>
      <c r="B135" s="238"/>
      <c r="C135" s="238"/>
      <c r="D135" s="239"/>
      <c r="E135" s="239"/>
      <c r="F135" s="240">
        <f>E135-D135</f>
        <v>0</v>
      </c>
    </row>
    <row r="136" spans="1:9">
      <c r="A136" s="378"/>
      <c r="B136" s="238"/>
      <c r="C136" s="238"/>
      <c r="D136" s="239"/>
      <c r="E136" s="239"/>
      <c r="F136" s="240">
        <f>E136-D136</f>
        <v>0</v>
      </c>
    </row>
    <row r="137" spans="1:9" ht="15.75" thickBot="1">
      <c r="A137" s="379"/>
      <c r="B137" s="241"/>
      <c r="C137" s="241"/>
      <c r="D137" s="242"/>
      <c r="E137" s="242"/>
      <c r="F137" s="243">
        <f>E137-D137</f>
        <v>0</v>
      </c>
    </row>
    <row r="138" spans="1:9">
      <c r="A138" s="351" t="s">
        <v>686</v>
      </c>
      <c r="B138" s="146"/>
      <c r="C138" s="146"/>
      <c r="D138" s="147"/>
      <c r="E138" s="147"/>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1730</v>
      </c>
      <c r="C2" t="s">
        <v>594</v>
      </c>
      <c r="D2" s="141">
        <v>0.3576388888888889</v>
      </c>
      <c r="E2" s="141">
        <v>0.47916666666666669</v>
      </c>
      <c r="F2" s="141">
        <f>E2-D2</f>
        <v>0.12152777777777779</v>
      </c>
      <c r="H2" s="139" t="s">
        <v>595</v>
      </c>
      <c r="I2" s="139" t="s">
        <v>596</v>
      </c>
      <c r="Q2" t="s">
        <v>594</v>
      </c>
    </row>
    <row r="3" spans="1:17">
      <c r="A3" s="346"/>
      <c r="B3" t="s">
        <v>601</v>
      </c>
      <c r="C3" s="140" t="s">
        <v>602</v>
      </c>
      <c r="D3" s="141">
        <v>0.47986111111111113</v>
      </c>
      <c r="E3" s="141">
        <v>0.4861111111111111</v>
      </c>
      <c r="F3" s="141">
        <f>E3-D3</f>
        <v>6.2499999999999778E-3</v>
      </c>
      <c r="H3" s="142" t="s">
        <v>594</v>
      </c>
      <c r="I3" s="141">
        <f>SUMIFS(F2:F16, C2:C16,H3)</f>
        <v>0.36250000000000021</v>
      </c>
      <c r="Q3" t="s">
        <v>598</v>
      </c>
    </row>
    <row r="4" spans="1:17">
      <c r="A4" s="346"/>
      <c r="B4" s="140" t="s">
        <v>1730</v>
      </c>
      <c r="C4" s="140" t="s">
        <v>594</v>
      </c>
      <c r="D4" s="141">
        <v>0.48680555555555555</v>
      </c>
      <c r="E4" s="141">
        <v>0.54513888888888895</v>
      </c>
      <c r="F4" s="141">
        <f>E4-D4</f>
        <v>5.8333333333333404E-2</v>
      </c>
      <c r="H4" s="142" t="s">
        <v>598</v>
      </c>
      <c r="I4" s="141">
        <f>SUMIFS(F2:F16, C2:C16,H4)</f>
        <v>0</v>
      </c>
      <c r="Q4" t="s">
        <v>600</v>
      </c>
    </row>
    <row r="5" spans="1:17">
      <c r="A5" s="346"/>
      <c r="B5" s="140" t="s">
        <v>619</v>
      </c>
      <c r="C5" s="140" t="s">
        <v>602</v>
      </c>
      <c r="D5" s="141">
        <v>0.54583333333333328</v>
      </c>
      <c r="E5" s="141">
        <v>0.5625</v>
      </c>
      <c r="F5" s="141">
        <f>E5-D5</f>
        <v>1.6666666666666718E-2</v>
      </c>
      <c r="H5" s="142" t="s">
        <v>600</v>
      </c>
      <c r="I5" s="141">
        <f>SUMIFS(F2:F16, C2:C16,H5)</f>
        <v>0</v>
      </c>
      <c r="Q5" t="s">
        <v>597</v>
      </c>
    </row>
    <row r="6" spans="1:17">
      <c r="A6" s="346"/>
      <c r="B6" s="140" t="s">
        <v>1731</v>
      </c>
      <c r="C6" s="140" t="s">
        <v>594</v>
      </c>
      <c r="D6" s="141">
        <v>0.56319444444444444</v>
      </c>
      <c r="E6" s="141">
        <v>0.66666666666666663</v>
      </c>
      <c r="F6" s="141">
        <f>E6-D6</f>
        <v>0.10347222222222219</v>
      </c>
      <c r="H6" s="142" t="s">
        <v>597</v>
      </c>
      <c r="I6" s="141">
        <f>SUMIFS(F2:F16, C2:C16,H6)</f>
        <v>0</v>
      </c>
      <c r="Q6" t="s">
        <v>604</v>
      </c>
    </row>
    <row r="7" spans="1:17">
      <c r="A7" s="346"/>
      <c r="B7" s="140" t="s">
        <v>612</v>
      </c>
      <c r="C7" s="140" t="s">
        <v>602</v>
      </c>
      <c r="D7" s="141">
        <v>0.66736111111111107</v>
      </c>
      <c r="E7" s="141">
        <v>0.67708333333333337</v>
      </c>
      <c r="F7" s="141">
        <f>E7-D7</f>
        <v>9.7222222222222987E-3</v>
      </c>
      <c r="H7" s="142" t="s">
        <v>604</v>
      </c>
      <c r="I7" s="141">
        <f>SUMIFS(F2:F16, C2:C16,H7)</f>
        <v>0</v>
      </c>
      <c r="Q7" t="s">
        <v>602</v>
      </c>
    </row>
    <row r="8" spans="1:17">
      <c r="A8" s="346"/>
      <c r="B8" s="140" t="s">
        <v>1732</v>
      </c>
      <c r="C8" s="140" t="s">
        <v>594</v>
      </c>
      <c r="D8" s="141">
        <v>0.6777777777777777</v>
      </c>
      <c r="E8" s="141">
        <v>0.75694444444444453</v>
      </c>
      <c r="F8" s="141">
        <f>E8-D8</f>
        <v>7.9166666666666829E-2</v>
      </c>
      <c r="H8" s="142" t="s">
        <v>602</v>
      </c>
      <c r="I8" s="141">
        <f>SUMIFS(F2:F16, C2:C16,H8)</f>
        <v>3.2638888888888995E-2</v>
      </c>
    </row>
    <row r="9" spans="1:17">
      <c r="A9" s="346"/>
      <c r="B9" s="140"/>
      <c r="C9" s="140" t="s">
        <v>598</v>
      </c>
      <c r="D9" s="141"/>
      <c r="E9" s="141"/>
      <c r="F9" s="141">
        <f>E9-D9</f>
        <v>0</v>
      </c>
      <c r="H9" s="138" t="s">
        <v>608</v>
      </c>
      <c r="I9" s="139">
        <f>SUM(I3:I8)</f>
        <v>0.39513888888888921</v>
      </c>
    </row>
    <row r="10" spans="1:17">
      <c r="A10" s="346"/>
      <c r="B10" s="140"/>
      <c r="C10" s="140" t="s">
        <v>600</v>
      </c>
      <c r="D10" s="141"/>
      <c r="E10" s="141"/>
      <c r="F10" s="141">
        <f>E10-D10</f>
        <v>0</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s="140"/>
      <c r="C17" s="140" t="s">
        <v>594</v>
      </c>
      <c r="D17" s="141">
        <v>0.38194444444444442</v>
      </c>
      <c r="E17" s="141">
        <v>0.54166666666666663</v>
      </c>
      <c r="F17" s="141">
        <f>E17-D17</f>
        <v>0.15972222222222221</v>
      </c>
      <c r="H17" s="139" t="s">
        <v>595</v>
      </c>
      <c r="I17" s="139" t="s">
        <v>596</v>
      </c>
    </row>
    <row r="18" spans="1:9">
      <c r="A18" s="346"/>
      <c r="B18" s="140"/>
      <c r="C18" s="140" t="s">
        <v>602</v>
      </c>
      <c r="D18" s="141">
        <v>0.54166666666666663</v>
      </c>
      <c r="E18" s="141">
        <v>0.56597222222222221</v>
      </c>
      <c r="F18" s="141">
        <f>E18-D18</f>
        <v>2.430555555555558E-2</v>
      </c>
      <c r="H18" s="142" t="s">
        <v>594</v>
      </c>
      <c r="I18" s="141">
        <f>SUMIFS(F17:F31, C17:C31,H18)</f>
        <v>0.31944444444444453</v>
      </c>
    </row>
    <row r="19" spans="1:9">
      <c r="A19" s="346"/>
      <c r="B19" s="140"/>
      <c r="C19" s="140" t="s">
        <v>594</v>
      </c>
      <c r="D19" s="141">
        <v>0.56597222222222221</v>
      </c>
      <c r="E19" s="141">
        <v>0.64236111111111105</v>
      </c>
      <c r="F19" s="141">
        <f>E19-D19</f>
        <v>7.638888888888884E-2</v>
      </c>
      <c r="H19" s="142" t="s">
        <v>598</v>
      </c>
      <c r="I19" s="141">
        <f>SUMIFS(F17:F31, C17:C31,H19)</f>
        <v>0</v>
      </c>
    </row>
    <row r="20" spans="1:9">
      <c r="A20" s="346"/>
      <c r="B20" s="140" t="s">
        <v>216</v>
      </c>
      <c r="C20" s="140" t="s">
        <v>594</v>
      </c>
      <c r="D20" s="141">
        <v>0.64236111111111105</v>
      </c>
      <c r="E20" s="141">
        <v>0.72569444444444453</v>
      </c>
      <c r="F20" s="141">
        <f>E20-D20</f>
        <v>8.3333333333333481E-2</v>
      </c>
      <c r="H20" s="142" t="s">
        <v>600</v>
      </c>
      <c r="I20" s="141">
        <f>SUMIFS(F17:F31, C17:C31,H20)</f>
        <v>0</v>
      </c>
    </row>
    <row r="21" spans="1:9">
      <c r="A21" s="352"/>
      <c r="B21" s="154"/>
      <c r="C21" s="163"/>
      <c r="D21" s="141"/>
      <c r="E21" s="141"/>
      <c r="F21" s="141">
        <f>E21-D21</f>
        <v>0</v>
      </c>
      <c r="H21" s="142" t="s">
        <v>597</v>
      </c>
      <c r="I21" s="141">
        <f>SUMIFS(F17:F31, C17:C31,H21)</f>
        <v>0</v>
      </c>
    </row>
    <row r="22" spans="1:9">
      <c r="A22" s="352"/>
      <c r="B22" s="154"/>
      <c r="C22" s="163"/>
      <c r="D22" s="141"/>
      <c r="E22" s="141"/>
      <c r="F22" s="141">
        <f>E22-D22</f>
        <v>0</v>
      </c>
      <c r="H22" s="142" t="s">
        <v>604</v>
      </c>
      <c r="I22" s="141">
        <f>SUMIFS(F17:F31, C17:C31,H22)</f>
        <v>0</v>
      </c>
    </row>
    <row r="23" spans="1:9">
      <c r="A23" s="352"/>
      <c r="B23" s="140"/>
      <c r="C23" s="163"/>
      <c r="D23" s="141"/>
      <c r="E23" s="141"/>
      <c r="F23" s="141">
        <f>E23-D23</f>
        <v>0</v>
      </c>
      <c r="H23" s="142" t="s">
        <v>602</v>
      </c>
      <c r="I23" s="141">
        <f>SUMIFS(F17:F31, C17:C31,H23)</f>
        <v>2.430555555555558E-2</v>
      </c>
    </row>
    <row r="24" spans="1:9">
      <c r="A24" s="352"/>
      <c r="B24" s="154"/>
      <c r="C24" s="163"/>
      <c r="D24" s="141"/>
      <c r="E24" s="141"/>
      <c r="F24" s="141">
        <f>E24-D24</f>
        <v>0</v>
      </c>
      <c r="H24" s="138" t="s">
        <v>608</v>
      </c>
      <c r="I24" s="139">
        <f>SUM(I18:I23)</f>
        <v>0.34375000000000011</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ht="15.75" thickBot="1">
      <c r="A31" s="353"/>
      <c r="B31" s="140"/>
      <c r="C31" s="140"/>
      <c r="D31" s="141"/>
      <c r="E31" s="141"/>
      <c r="F31" s="141">
        <f>E31-D31</f>
        <v>0</v>
      </c>
    </row>
    <row r="32" spans="1:9" ht="15.75" thickBot="1">
      <c r="A32" s="351" t="s">
        <v>622</v>
      </c>
      <c r="B32" s="140"/>
      <c r="C32" s="140"/>
      <c r="D32" s="153"/>
      <c r="E32" s="153"/>
      <c r="F32" s="141">
        <f>E32-D32</f>
        <v>0</v>
      </c>
      <c r="H32" s="139" t="s">
        <v>595</v>
      </c>
      <c r="I32" s="139" t="s">
        <v>596</v>
      </c>
    </row>
    <row r="33" spans="1:9" ht="15.75" thickBot="1">
      <c r="A33" s="346"/>
      <c r="B33" s="140"/>
      <c r="C33" s="140"/>
      <c r="D33" s="153"/>
      <c r="E33" s="153"/>
      <c r="F33" s="141">
        <f>E33-D33</f>
        <v>0</v>
      </c>
      <c r="H33" s="142" t="s">
        <v>594</v>
      </c>
      <c r="I33" s="141">
        <f>SUMIFS(F32:F47, C32:C47,H33)</f>
        <v>0</v>
      </c>
    </row>
    <row r="34" spans="1:9" ht="15.75" thickBot="1">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ht="15.75" thickBot="1">
      <c r="A62" s="347"/>
      <c r="B62" s="45"/>
      <c r="C62" s="144"/>
      <c r="D62" s="145">
        <v>0.84027777777777779</v>
      </c>
      <c r="E62" s="145">
        <v>0.85763888888888884</v>
      </c>
      <c r="F62" s="145">
        <v>1.7361111111111112E-2</v>
      </c>
    </row>
    <row r="63" spans="1:9">
      <c r="A63" s="380" t="s">
        <v>12</v>
      </c>
      <c r="B63" s="264" t="s">
        <v>1423</v>
      </c>
      <c r="C63" s="264" t="s">
        <v>602</v>
      </c>
      <c r="D63" s="265">
        <v>0.35416666666666669</v>
      </c>
      <c r="E63" s="265">
        <v>0.36805555555555558</v>
      </c>
      <c r="F63" s="186">
        <f>E63-D63</f>
        <v>1.3888888888888895E-2</v>
      </c>
      <c r="H63" s="139" t="s">
        <v>595</v>
      </c>
      <c r="I63" s="139" t="s">
        <v>596</v>
      </c>
    </row>
    <row r="64" spans="1:9">
      <c r="A64" s="381"/>
      <c r="B64" s="266" t="s">
        <v>1733</v>
      </c>
      <c r="C64" s="267" t="s">
        <v>594</v>
      </c>
      <c r="D64" s="268">
        <v>0.36805555555555558</v>
      </c>
      <c r="E64" s="268">
        <v>0.4375</v>
      </c>
      <c r="F64" s="187">
        <f>E64-D64</f>
        <v>6.944444444444442E-2</v>
      </c>
      <c r="H64" s="142" t="s">
        <v>594</v>
      </c>
      <c r="I64" s="141">
        <f>SUMIFS(F63:F77, C63:C77,H64)</f>
        <v>0.26736111111111105</v>
      </c>
    </row>
    <row r="65" spans="1:9">
      <c r="A65" s="381"/>
      <c r="B65" s="269" t="s">
        <v>1734</v>
      </c>
      <c r="C65" s="270" t="s">
        <v>594</v>
      </c>
      <c r="D65" s="268">
        <v>0.4375</v>
      </c>
      <c r="E65" s="268">
        <v>0.53125</v>
      </c>
      <c r="F65" s="187">
        <f>E65-D65</f>
        <v>9.375E-2</v>
      </c>
      <c r="H65" s="142" t="s">
        <v>598</v>
      </c>
      <c r="I65" s="141">
        <f>SUMIFS(F63:F77, C63:C77,H65)</f>
        <v>1.041666666666663E-2</v>
      </c>
    </row>
    <row r="66" spans="1:9">
      <c r="A66" s="381"/>
      <c r="B66" s="271" t="s">
        <v>1735</v>
      </c>
      <c r="C66" s="267" t="s">
        <v>598</v>
      </c>
      <c r="D66" s="268">
        <v>0.53125</v>
      </c>
      <c r="E66" s="268">
        <v>0.54166666666666663</v>
      </c>
      <c r="F66" s="187">
        <f>E66-D66</f>
        <v>1.041666666666663E-2</v>
      </c>
      <c r="H66" s="142" t="s">
        <v>600</v>
      </c>
      <c r="I66" s="141">
        <f>SUMIFS(F63:F77, C63:C77,H66)</f>
        <v>0</v>
      </c>
    </row>
    <row r="67" spans="1:9">
      <c r="A67" s="381"/>
      <c r="B67" s="267" t="s">
        <v>655</v>
      </c>
      <c r="C67" s="267" t="s">
        <v>602</v>
      </c>
      <c r="D67" s="268">
        <v>0.54166666666666663</v>
      </c>
      <c r="E67" s="268">
        <v>0.5625</v>
      </c>
      <c r="F67" s="187">
        <f>E67-D67</f>
        <v>2.083333333333337E-2</v>
      </c>
      <c r="H67" s="142" t="s">
        <v>597</v>
      </c>
      <c r="I67" s="141">
        <f>SUMIFS(F63:F77, C63:C77,H67)</f>
        <v>0</v>
      </c>
    </row>
    <row r="68" spans="1:9" ht="15.75" thickBot="1">
      <c r="A68" s="381"/>
      <c r="B68" s="267" t="s">
        <v>1716</v>
      </c>
      <c r="C68" s="267" t="s">
        <v>594</v>
      </c>
      <c r="D68" s="272">
        <v>0.5625</v>
      </c>
      <c r="E68" s="272">
        <v>0.57291666666666663</v>
      </c>
      <c r="F68" s="187">
        <f>E68-D68</f>
        <v>1.041666666666663E-2</v>
      </c>
      <c r="H68" s="142" t="s">
        <v>604</v>
      </c>
      <c r="I68" s="141">
        <f>SUMIFS(F63:F77, C63:C77,H68)</f>
        <v>4.3055555555555514E-2</v>
      </c>
    </row>
    <row r="69" spans="1:9">
      <c r="A69" s="381"/>
      <c r="B69" s="267" t="s">
        <v>1736</v>
      </c>
      <c r="C69" s="267" t="s">
        <v>594</v>
      </c>
      <c r="D69" s="268">
        <v>0.57291666666666663</v>
      </c>
      <c r="E69" s="268">
        <v>0.58333333333333337</v>
      </c>
      <c r="F69" s="187">
        <f>E69-D69</f>
        <v>1.0416666666666741E-2</v>
      </c>
      <c r="H69" s="142" t="s">
        <v>602</v>
      </c>
      <c r="I69" s="141">
        <f>SUMIFS(F63:F77, C63:C77,H69)</f>
        <v>4.5138888888889006E-2</v>
      </c>
    </row>
    <row r="70" spans="1:9">
      <c r="A70" s="381"/>
      <c r="B70" s="267" t="s">
        <v>1737</v>
      </c>
      <c r="C70" s="267" t="s">
        <v>594</v>
      </c>
      <c r="D70" s="268">
        <v>0.58333333333333337</v>
      </c>
      <c r="E70" s="268">
        <v>0.66666666666666663</v>
      </c>
      <c r="F70" s="187">
        <f>E70-D70</f>
        <v>8.3333333333333259E-2</v>
      </c>
      <c r="H70" s="138" t="s">
        <v>608</v>
      </c>
      <c r="I70" s="139">
        <f>SUM(I64:I69)</f>
        <v>0.3659722222222222</v>
      </c>
    </row>
    <row r="71" spans="1:9">
      <c r="A71" s="381"/>
      <c r="B71" s="267" t="s">
        <v>1738</v>
      </c>
      <c r="C71" s="267" t="s">
        <v>602</v>
      </c>
      <c r="D71" s="268">
        <v>0.66666666666666663</v>
      </c>
      <c r="E71" s="268">
        <v>0.67708333333333337</v>
      </c>
      <c r="F71" s="187">
        <f>E71-D71</f>
        <v>1.0416666666666741E-2</v>
      </c>
      <c r="I71" s="143"/>
    </row>
    <row r="72" spans="1:9">
      <c r="A72" s="381"/>
      <c r="B72" s="267" t="s">
        <v>354</v>
      </c>
      <c r="C72" s="267" t="s">
        <v>604</v>
      </c>
      <c r="D72" s="268">
        <v>0.80972222222222223</v>
      </c>
      <c r="E72" s="268">
        <v>0.85277777777777775</v>
      </c>
      <c r="F72" s="187">
        <f>E72-D72</f>
        <v>4.3055555555555514E-2</v>
      </c>
      <c r="I72" s="143"/>
    </row>
    <row r="73" spans="1:9">
      <c r="A73" s="381"/>
      <c r="B73" s="267"/>
      <c r="C73" s="267"/>
      <c r="D73" s="267"/>
      <c r="E73" s="267"/>
      <c r="F73" s="187"/>
    </row>
    <row r="74" spans="1:9" ht="15.75" thickBot="1">
      <c r="A74" s="381"/>
      <c r="B74" s="267"/>
      <c r="C74" s="267"/>
      <c r="D74" s="273"/>
      <c r="E74" s="273"/>
      <c r="F74" s="187"/>
    </row>
    <row r="75" spans="1:9">
      <c r="A75" s="381"/>
      <c r="B75" s="267"/>
      <c r="C75" s="267"/>
      <c r="D75" s="267"/>
      <c r="E75" s="267"/>
      <c r="F75" s="187"/>
    </row>
    <row r="76" spans="1:9">
      <c r="A76" s="381"/>
      <c r="B76" s="267"/>
      <c r="C76" s="267"/>
      <c r="D76" s="267"/>
      <c r="E76" s="267"/>
      <c r="F76" s="187"/>
    </row>
    <row r="77" spans="1:9" ht="15.75" thickBot="1">
      <c r="A77" s="382"/>
      <c r="B77" s="273"/>
      <c r="C77" s="273"/>
      <c r="D77" s="273"/>
      <c r="E77" s="273"/>
      <c r="F77" s="190"/>
    </row>
    <row r="78" spans="1:9">
      <c r="A78" s="358" t="s">
        <v>28</v>
      </c>
      <c r="B78" s="140"/>
      <c r="C78" s="140" t="s">
        <v>598</v>
      </c>
      <c r="D78" s="141"/>
      <c r="E78" s="141"/>
      <c r="F78" s="147">
        <f>E78-D78</f>
        <v>0</v>
      </c>
      <c r="H78" s="139" t="s">
        <v>595</v>
      </c>
      <c r="I78" s="139" t="s">
        <v>596</v>
      </c>
    </row>
    <row r="79" spans="1:9" ht="15.75" thickBot="1">
      <c r="A79" s="359"/>
      <c r="B79" s="140"/>
      <c r="C79" s="188" t="s">
        <v>594</v>
      </c>
      <c r="D79" s="141"/>
      <c r="E79" s="141"/>
      <c r="F79" s="141">
        <f>E79-D79</f>
        <v>0</v>
      </c>
      <c r="H79" s="142" t="s">
        <v>594</v>
      </c>
      <c r="I79" s="141">
        <f>SUMIFS(F78:F92, C78:C92,H79)</f>
        <v>0</v>
      </c>
    </row>
    <row r="80" spans="1:9" ht="15.75" thickBot="1">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ht="15.75" thickBot="1">
      <c r="A85" s="359"/>
      <c r="B85" s="140"/>
      <c r="C85" s="188" t="s">
        <v>594</v>
      </c>
      <c r="D85" s="141"/>
      <c r="E85" s="141"/>
      <c r="F85" s="141">
        <f>E85-D85</f>
        <v>0</v>
      </c>
      <c r="H85" s="138" t="s">
        <v>608</v>
      </c>
      <c r="I85" s="139">
        <f>SUM(I79:I84)</f>
        <v>0</v>
      </c>
    </row>
    <row r="86" spans="1:9" ht="15.75" thickBot="1">
      <c r="A86" s="359"/>
      <c r="B86" s="140"/>
      <c r="C86" s="188" t="s">
        <v>594</v>
      </c>
      <c r="D86" s="141"/>
      <c r="E86" s="141"/>
      <c r="F86" s="141">
        <f>E86-D86</f>
        <v>0</v>
      </c>
      <c r="I86" s="143"/>
    </row>
    <row r="87" spans="1:9">
      <c r="A87" s="359"/>
      <c r="B87" s="154"/>
      <c r="C87" s="163" t="s">
        <v>598</v>
      </c>
      <c r="D87" s="141"/>
      <c r="E87" s="141"/>
      <c r="F87" s="141">
        <f>E87-D87</f>
        <v>0</v>
      </c>
      <c r="I87" s="143"/>
    </row>
    <row r="88" spans="1:9" ht="15.75" thickBot="1">
      <c r="A88" s="359"/>
      <c r="B88" s="140"/>
      <c r="C88" s="188" t="s">
        <v>597</v>
      </c>
      <c r="D88" s="141"/>
      <c r="E88" s="141"/>
      <c r="F88" s="141">
        <f>E88-D88</f>
        <v>0</v>
      </c>
    </row>
    <row r="89" spans="1:9" ht="15.75" thickBot="1">
      <c r="A89" s="359"/>
      <c r="B89" s="140"/>
      <c r="C89" s="188" t="s">
        <v>594</v>
      </c>
      <c r="D89" s="141"/>
      <c r="E89" s="141"/>
      <c r="F89" s="141">
        <f>E89-D89</f>
        <v>0</v>
      </c>
    </row>
    <row r="90" spans="1:9" ht="15.75" thickBot="1">
      <c r="A90" s="359"/>
      <c r="B90" s="140"/>
      <c r="C90" s="188" t="s">
        <v>594</v>
      </c>
      <c r="D90" s="141"/>
      <c r="E90" s="141"/>
      <c r="F90" s="141">
        <f>E90-D90</f>
        <v>0</v>
      </c>
    </row>
    <row r="91" spans="1:9" ht="15.75" thickBot="1">
      <c r="A91" s="359"/>
      <c r="B91" s="140"/>
      <c r="C91" s="188" t="s">
        <v>594</v>
      </c>
      <c r="D91" s="141"/>
      <c r="E91" s="141"/>
      <c r="F91" s="141">
        <f>E91-D91</f>
        <v>0</v>
      </c>
    </row>
    <row r="92" spans="1:9" ht="15.75" thickBot="1">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c r="C94" s="140" t="s">
        <v>594</v>
      </c>
      <c r="D94" s="141">
        <v>0.39583333333333331</v>
      </c>
      <c r="E94" s="141">
        <v>0.47916666666666669</v>
      </c>
      <c r="F94" s="141">
        <f>E94-D94</f>
        <v>8.333333333333337E-2</v>
      </c>
      <c r="H94" s="142" t="s">
        <v>594</v>
      </c>
      <c r="I94" s="141">
        <f>SUMIFS(F93:F107, C93:C107,H94)</f>
        <v>0.3055555555555558</v>
      </c>
    </row>
    <row r="95" spans="1:9">
      <c r="A95" s="346"/>
      <c r="B95" s="140"/>
      <c r="C95" s="140" t="s">
        <v>598</v>
      </c>
      <c r="D95" s="141">
        <v>0.48958333333333331</v>
      </c>
      <c r="E95" s="141">
        <v>0.5625</v>
      </c>
      <c r="F95" s="141">
        <f>E95-D95</f>
        <v>7.2916666666666685E-2</v>
      </c>
      <c r="H95" s="142" t="s">
        <v>598</v>
      </c>
      <c r="I95" s="141">
        <f>SUMIFS(F93:F107, C93:C107,H95)</f>
        <v>0.21180555555555552</v>
      </c>
    </row>
    <row r="96" spans="1:9">
      <c r="A96" s="346"/>
      <c r="B96" s="140"/>
      <c r="C96" s="140" t="s">
        <v>602</v>
      </c>
      <c r="D96" s="141">
        <v>0.5625</v>
      </c>
      <c r="E96" s="141">
        <v>0.58333333333333337</v>
      </c>
      <c r="F96" s="141">
        <f>E96-D96</f>
        <v>2.083333333333337E-2</v>
      </c>
      <c r="H96" s="142" t="s">
        <v>600</v>
      </c>
      <c r="I96" s="141">
        <f>SUMIFS(F93:F107, C93:C107,H96)</f>
        <v>0</v>
      </c>
    </row>
    <row r="97" spans="1:9">
      <c r="A97" s="346"/>
      <c r="B97" s="140"/>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276"/>
      <c r="C107" s="191" t="s">
        <v>598</v>
      </c>
      <c r="D107" s="277"/>
      <c r="E107" s="277"/>
      <c r="F107" s="277">
        <f>E107-D107</f>
        <v>0</v>
      </c>
    </row>
    <row r="108" spans="1:9" ht="16.5">
      <c r="A108" s="346" t="s">
        <v>671</v>
      </c>
      <c r="B108" s="274" t="s">
        <v>834</v>
      </c>
      <c r="C108" s="274" t="s">
        <v>598</v>
      </c>
      <c r="D108" s="275">
        <v>0.35416666666666669</v>
      </c>
      <c r="E108" s="275">
        <v>0.36458333333333331</v>
      </c>
      <c r="F108" s="278">
        <f>E108-D108</f>
        <v>1.041666666666663E-2</v>
      </c>
      <c r="H108" s="139" t="s">
        <v>595</v>
      </c>
      <c r="I108" s="139" t="s">
        <v>596</v>
      </c>
    </row>
    <row r="109" spans="1:9" ht="16.5">
      <c r="A109" s="346"/>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46"/>
      <c r="B110" s="274" t="s">
        <v>1740</v>
      </c>
      <c r="C110" s="274" t="s">
        <v>594</v>
      </c>
      <c r="D110" s="275">
        <v>0.40625</v>
      </c>
      <c r="E110" s="275">
        <v>0.45833333333333331</v>
      </c>
      <c r="F110" s="278">
        <v>8.3333333333333329E-2</v>
      </c>
      <c r="H110" s="142" t="s">
        <v>598</v>
      </c>
      <c r="I110" s="141">
        <f>SUMIFS(F108:F122, C108:C122,H110)</f>
        <v>1.041666666666663E-2</v>
      </c>
    </row>
    <row r="111" spans="1:9" ht="16.5">
      <c r="A111" s="346"/>
      <c r="B111" s="274" t="s">
        <v>601</v>
      </c>
      <c r="C111" s="274" t="s">
        <v>602</v>
      </c>
      <c r="D111" s="275">
        <v>0.45833333333333331</v>
      </c>
      <c r="E111" s="275">
        <v>0.46875</v>
      </c>
      <c r="F111" s="278">
        <f>E111-D111</f>
        <v>1.0416666666666685E-2</v>
      </c>
      <c r="H111" s="142" t="s">
        <v>600</v>
      </c>
      <c r="I111" s="141">
        <f>SUMIFS(F108:F122, C108:C122,H111)</f>
        <v>0</v>
      </c>
    </row>
    <row r="112" spans="1:9" ht="16.5">
      <c r="A112" s="346"/>
      <c r="B112" s="274" t="s">
        <v>1741</v>
      </c>
      <c r="C112" s="274" t="s">
        <v>1742</v>
      </c>
      <c r="D112" s="275">
        <v>0.46875</v>
      </c>
      <c r="E112" s="275">
        <v>0.52083333333333337</v>
      </c>
      <c r="F112" s="278">
        <f>E112-D112</f>
        <v>5.208333333333337E-2</v>
      </c>
      <c r="H112" s="142" t="s">
        <v>597</v>
      </c>
      <c r="I112" s="141">
        <f>SUMIFS(F108:F122, C108:C122,H112)</f>
        <v>0</v>
      </c>
    </row>
    <row r="113" spans="1:9" ht="16.5">
      <c r="A113" s="346"/>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46"/>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46"/>
      <c r="B115" s="274" t="s">
        <v>1102</v>
      </c>
      <c r="C115" s="274" t="s">
        <v>602</v>
      </c>
      <c r="D115" s="275">
        <v>0.70833333333333337</v>
      </c>
      <c r="E115" s="275">
        <v>0.71875</v>
      </c>
      <c r="F115" s="278">
        <f>E115-D115</f>
        <v>1.041666666666663E-2</v>
      </c>
      <c r="H115" s="138" t="s">
        <v>608</v>
      </c>
      <c r="I115" s="139">
        <f>SUM(I109:I114)</f>
        <v>0.46527777777777773</v>
      </c>
    </row>
    <row r="116" spans="1:9" ht="16.5">
      <c r="A116" s="346"/>
      <c r="B116" s="274" t="s">
        <v>1744</v>
      </c>
      <c r="C116" s="274" t="s">
        <v>594</v>
      </c>
      <c r="D116" s="275">
        <v>0.71875</v>
      </c>
      <c r="E116" s="275">
        <v>0.79166666666666663</v>
      </c>
      <c r="F116" s="278">
        <f>E116-D116</f>
        <v>7.291666666666663E-2</v>
      </c>
      <c r="I116" s="143"/>
    </row>
    <row r="117" spans="1:9" ht="16.5">
      <c r="A117" s="346"/>
      <c r="B117" s="274" t="s">
        <v>380</v>
      </c>
      <c r="C117" s="274" t="s">
        <v>604</v>
      </c>
      <c r="D117" s="275">
        <v>0.80555555555555547</v>
      </c>
      <c r="E117" s="275">
        <v>0.85416666666666663</v>
      </c>
      <c r="F117" s="278">
        <f>E117-D117</f>
        <v>4.861111111111116E-2</v>
      </c>
      <c r="I117" s="143"/>
    </row>
    <row r="118" spans="1:9">
      <c r="A118" s="346"/>
      <c r="B118" s="191"/>
      <c r="C118" s="191"/>
      <c r="D118" s="277"/>
      <c r="E118" s="277"/>
      <c r="F118" s="278"/>
    </row>
    <row r="119" spans="1:9">
      <c r="A119" s="346"/>
      <c r="B119" s="191"/>
      <c r="C119" s="191"/>
      <c r="D119" s="277"/>
      <c r="E119" s="277"/>
      <c r="F119" s="279"/>
      <c r="H119" s="286"/>
    </row>
    <row r="120" spans="1:9">
      <c r="A120" s="346"/>
      <c r="B120" s="191"/>
      <c r="C120" s="191"/>
      <c r="D120" s="277"/>
      <c r="E120" s="280"/>
      <c r="F120" s="281"/>
    </row>
    <row r="121" spans="1:9">
      <c r="A121" s="346"/>
      <c r="B121" s="191"/>
      <c r="C121" s="191"/>
      <c r="D121" s="277"/>
      <c r="E121" s="280"/>
      <c r="F121" s="281"/>
    </row>
    <row r="122" spans="1:9" ht="15.75" thickBot="1">
      <c r="A122" s="347"/>
      <c r="B122" s="282"/>
      <c r="C122" s="282"/>
      <c r="D122" s="283"/>
      <c r="E122" s="284"/>
      <c r="F122" s="285"/>
    </row>
    <row r="123" spans="1:9">
      <c r="A123" s="383" t="s">
        <v>16</v>
      </c>
      <c r="B123" s="256" t="s">
        <v>1745</v>
      </c>
      <c r="C123" s="256" t="s">
        <v>594</v>
      </c>
      <c r="D123" s="257">
        <v>0.35416666666666669</v>
      </c>
      <c r="E123" s="257">
        <v>0.46875</v>
      </c>
      <c r="F123" s="258">
        <f>E123-D123</f>
        <v>0.11458333333333331</v>
      </c>
      <c r="H123" s="149" t="s">
        <v>595</v>
      </c>
      <c r="I123" s="149" t="s">
        <v>596</v>
      </c>
    </row>
    <row r="124" spans="1:9">
      <c r="A124" s="384"/>
      <c r="B124" s="140" t="s">
        <v>1142</v>
      </c>
      <c r="C124" s="140" t="s">
        <v>602</v>
      </c>
      <c r="D124" s="141">
        <v>0.46875</v>
      </c>
      <c r="E124" s="141">
        <v>0.47916666666666669</v>
      </c>
      <c r="F124" s="259">
        <f>E124-D124</f>
        <v>1.0416666666666685E-2</v>
      </c>
      <c r="H124" s="114" t="s">
        <v>594</v>
      </c>
      <c r="I124" s="143">
        <f>SUMIFS(F123:F137, C123:C137,H124)</f>
        <v>0.41944444444444445</v>
      </c>
    </row>
    <row r="125" spans="1:9">
      <c r="A125" s="384"/>
      <c r="B125" s="140" t="s">
        <v>1746</v>
      </c>
      <c r="C125" s="140" t="s">
        <v>594</v>
      </c>
      <c r="D125" s="141">
        <v>0.46875</v>
      </c>
      <c r="E125" s="141">
        <v>0.47916666666666669</v>
      </c>
      <c r="F125" s="259">
        <f>E125-D125</f>
        <v>1.0416666666666685E-2</v>
      </c>
      <c r="H125" s="114" t="s">
        <v>598</v>
      </c>
      <c r="I125" s="143">
        <f>SUMIFS(F123:F137, C123:C137,H125)</f>
        <v>0</v>
      </c>
    </row>
    <row r="126" spans="1:9">
      <c r="A126" s="384"/>
      <c r="B126" s="140" t="s">
        <v>1747</v>
      </c>
      <c r="C126" s="140" t="s">
        <v>594</v>
      </c>
      <c r="D126" s="141">
        <v>0.47916666666666669</v>
      </c>
      <c r="E126" s="141">
        <v>0.5</v>
      </c>
      <c r="F126" s="259">
        <f>E126-D126</f>
        <v>2.0833333333333315E-2</v>
      </c>
      <c r="H126" s="114" t="s">
        <v>600</v>
      </c>
      <c r="I126" s="143">
        <f>SUMIFS(F123:F137, C123:C137,H126)</f>
        <v>0</v>
      </c>
    </row>
    <row r="127" spans="1:9">
      <c r="A127" s="384"/>
      <c r="B127" s="140" t="s">
        <v>1748</v>
      </c>
      <c r="C127" s="140" t="s">
        <v>594</v>
      </c>
      <c r="D127" s="141">
        <v>0.50763888888888886</v>
      </c>
      <c r="E127" s="141">
        <v>0.52083333333333337</v>
      </c>
      <c r="F127" s="259">
        <f>E127-D127</f>
        <v>1.3194444444444509E-2</v>
      </c>
      <c r="H127" s="114" t="s">
        <v>597</v>
      </c>
      <c r="I127" s="143">
        <f>SUMIFS(F123:F137, C123:C137,H127)</f>
        <v>0</v>
      </c>
    </row>
    <row r="128" spans="1:9">
      <c r="A128" s="384"/>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84"/>
      <c r="B129" s="140" t="s">
        <v>1750</v>
      </c>
      <c r="C129" s="140" t="s">
        <v>602</v>
      </c>
      <c r="D129" s="141">
        <v>0.54166666666666663</v>
      </c>
      <c r="E129" s="141">
        <v>0.5625</v>
      </c>
      <c r="F129" s="259">
        <f>E129-D129</f>
        <v>2.083333333333337E-2</v>
      </c>
      <c r="H129" s="114" t="s">
        <v>602</v>
      </c>
      <c r="I129" s="143">
        <f>SUMIFS(F123:F137, C123:C137,H129)</f>
        <v>3.8194444444444586E-2</v>
      </c>
    </row>
    <row r="130" spans="1:9">
      <c r="A130" s="384"/>
      <c r="B130" s="140" t="s">
        <v>1751</v>
      </c>
      <c r="C130" s="140" t="s">
        <v>594</v>
      </c>
      <c r="D130" s="155">
        <v>0.54166666666666663</v>
      </c>
      <c r="E130" s="155">
        <v>0.64930555555555558</v>
      </c>
      <c r="F130" s="259">
        <f>E130-D130</f>
        <v>0.10763888888888895</v>
      </c>
      <c r="H130" s="150" t="s">
        <v>608</v>
      </c>
      <c r="I130" s="149">
        <f>SUM(I124:I129)</f>
        <v>0.5062500000000002</v>
      </c>
    </row>
    <row r="131" spans="1:9">
      <c r="A131" s="384"/>
      <c r="B131" s="140" t="s">
        <v>1752</v>
      </c>
      <c r="C131" s="140" t="s">
        <v>594</v>
      </c>
      <c r="D131" s="253">
        <v>0.64930555555555558</v>
      </c>
      <c r="E131" s="253">
        <v>0.65625</v>
      </c>
      <c r="F131" s="259">
        <f>E131-D131</f>
        <v>6.9444444444444198E-3</v>
      </c>
      <c r="I131" s="143"/>
    </row>
    <row r="132" spans="1:9">
      <c r="A132" s="384"/>
      <c r="B132" s="140" t="s">
        <v>1102</v>
      </c>
      <c r="C132" s="196" t="s">
        <v>602</v>
      </c>
      <c r="D132" s="240">
        <v>0.66666666666666663</v>
      </c>
      <c r="E132" s="240">
        <v>0.67361111111111116</v>
      </c>
      <c r="F132" s="260">
        <f>E132-D132</f>
        <v>6.9444444444445308E-3</v>
      </c>
      <c r="I132" s="143"/>
    </row>
    <row r="133" spans="1:9">
      <c r="A133" s="384"/>
      <c r="B133" s="140" t="s">
        <v>1753</v>
      </c>
      <c r="C133" s="196" t="s">
        <v>594</v>
      </c>
      <c r="D133" s="255">
        <v>0.67361111111111116</v>
      </c>
      <c r="E133" s="255">
        <v>0.75</v>
      </c>
      <c r="F133" s="260">
        <f>E133-D133</f>
        <v>7.638888888888884E-2</v>
      </c>
    </row>
    <row r="134" spans="1:9">
      <c r="A134" s="384"/>
      <c r="B134" s="140" t="s">
        <v>1754</v>
      </c>
      <c r="C134" s="196" t="s">
        <v>594</v>
      </c>
      <c r="D134" s="240">
        <v>0.75</v>
      </c>
      <c r="E134" s="240">
        <v>0.79861111111111116</v>
      </c>
      <c r="F134" s="260">
        <f>E134-D134</f>
        <v>4.861111111111116E-2</v>
      </c>
    </row>
    <row r="135" spans="1:9">
      <c r="A135" s="384"/>
      <c r="B135" s="140" t="s">
        <v>380</v>
      </c>
      <c r="C135" s="196" t="s">
        <v>604</v>
      </c>
      <c r="D135" s="240">
        <v>0.80555555555555547</v>
      </c>
      <c r="E135" s="240">
        <v>0.85416666666666663</v>
      </c>
      <c r="F135" s="260">
        <f>E135-D135</f>
        <v>4.861111111111116E-2</v>
      </c>
    </row>
    <row r="136" spans="1:9">
      <c r="A136" s="384"/>
      <c r="B136" s="144" t="s">
        <v>1755</v>
      </c>
      <c r="C136" s="154"/>
      <c r="D136" s="254">
        <v>0</v>
      </c>
      <c r="E136" s="254">
        <v>0</v>
      </c>
      <c r="F136" s="259">
        <f>E136-D136</f>
        <v>0</v>
      </c>
    </row>
    <row r="137" spans="1:9" ht="15.75" thickBot="1">
      <c r="A137" s="385"/>
      <c r="B137" s="263"/>
      <c r="C137" s="261"/>
      <c r="D137" s="249">
        <v>0</v>
      </c>
      <c r="E137" s="249">
        <v>0</v>
      </c>
      <c r="F137" s="262">
        <f>E137-D137</f>
        <v>0</v>
      </c>
    </row>
    <row r="138" spans="1:9">
      <c r="A138" s="351" t="s">
        <v>686</v>
      </c>
      <c r="B138" s="146"/>
      <c r="C138" s="146"/>
      <c r="D138" s="147"/>
      <c r="E138" s="147"/>
      <c r="F138" s="147">
        <f>E138-D138</f>
        <v>0</v>
      </c>
      <c r="H138" s="139" t="s">
        <v>595</v>
      </c>
      <c r="I138" s="139" t="s">
        <v>596</v>
      </c>
    </row>
    <row r="139" spans="1:9">
      <c r="A139" s="346"/>
      <c r="B139" s="140"/>
      <c r="C139" s="140"/>
      <c r="D139" s="141"/>
      <c r="E139" s="141"/>
      <c r="F139" s="147">
        <f>E139-D139</f>
        <v>0</v>
      </c>
      <c r="H139" s="142" t="s">
        <v>594</v>
      </c>
      <c r="I139" s="141">
        <f>SUMIFS(F138:F152, C138:C152,H139)</f>
        <v>0</v>
      </c>
    </row>
    <row r="140" spans="1:9">
      <c r="A140" s="346"/>
      <c r="B140" s="140"/>
      <c r="C140" s="140"/>
      <c r="D140" s="141"/>
      <c r="E140" s="141"/>
      <c r="F140" s="147">
        <f>E140-D140</f>
        <v>0</v>
      </c>
      <c r="H140" s="142" t="s">
        <v>598</v>
      </c>
      <c r="I140" s="141">
        <f>SUMIFS(F138:F152, C138:C152,H140)</f>
        <v>0</v>
      </c>
    </row>
    <row r="141" spans="1:9">
      <c r="A141" s="346"/>
      <c r="B141" s="140"/>
      <c r="C141" s="140"/>
      <c r="D141" s="141"/>
      <c r="E141" s="141"/>
      <c r="F141" s="147">
        <f>E141-D141</f>
        <v>0</v>
      </c>
      <c r="H141" s="142" t="s">
        <v>600</v>
      </c>
      <c r="I141" s="141">
        <f>SUMIFS(F138:F152, C138:C152,H141)</f>
        <v>0</v>
      </c>
    </row>
    <row r="142" spans="1:9">
      <c r="A142" s="346"/>
      <c r="B142" s="140"/>
      <c r="C142" s="140"/>
      <c r="D142" s="141"/>
      <c r="E142" s="141"/>
      <c r="F142" s="147">
        <f>E142-D142</f>
        <v>0</v>
      </c>
      <c r="H142" s="142" t="s">
        <v>597</v>
      </c>
      <c r="I142" s="141">
        <f>SUMIFS(F138:F152, C138:C152,H142)</f>
        <v>0</v>
      </c>
    </row>
    <row r="143" spans="1:9">
      <c r="A143" s="346"/>
      <c r="B143" s="140"/>
      <c r="C143" s="140"/>
      <c r="D143" s="141"/>
      <c r="E143" s="141"/>
      <c r="F143" s="147">
        <f>E143-D143</f>
        <v>0</v>
      </c>
      <c r="H143" s="142" t="s">
        <v>604</v>
      </c>
      <c r="I143" s="141">
        <f>SUMIFS(F138:F152, C138:C152,H143)</f>
        <v>0</v>
      </c>
    </row>
    <row r="144" spans="1:9">
      <c r="A144" s="346"/>
      <c r="B144" s="140"/>
      <c r="C144" s="140"/>
      <c r="D144" s="141"/>
      <c r="E144" s="141"/>
      <c r="F144" s="147">
        <f>E144-D144</f>
        <v>0</v>
      </c>
      <c r="H144" s="142" t="s">
        <v>602</v>
      </c>
      <c r="I144" s="141">
        <f>SUMIFS(F138:F152, C138:C152,H144)</f>
        <v>0</v>
      </c>
    </row>
    <row r="145" spans="1:9">
      <c r="A145" s="346"/>
      <c r="B145" s="140"/>
      <c r="C145" s="146"/>
      <c r="D145" s="141"/>
      <c r="E145" s="141"/>
      <c r="F145" s="147">
        <f>E145-D145</f>
        <v>0</v>
      </c>
      <c r="H145" s="138" t="s">
        <v>608</v>
      </c>
      <c r="I145" s="139">
        <f>SUM(I139:I144)</f>
        <v>0</v>
      </c>
    </row>
    <row r="146" spans="1:9">
      <c r="A146" s="346"/>
      <c r="B146" s="165"/>
      <c r="C146" s="146"/>
      <c r="D146" s="141"/>
      <c r="E146" s="141"/>
      <c r="F146" s="147"/>
    </row>
    <row r="147" spans="1:9">
      <c r="A147" s="346"/>
      <c r="B147" s="165"/>
      <c r="C147" s="140"/>
      <c r="D147" s="141"/>
      <c r="E147" s="141"/>
      <c r="F147" s="147"/>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abSelected="1"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46" t="s">
        <v>592</v>
      </c>
      <c r="B2" s="140" t="s">
        <v>719</v>
      </c>
      <c r="C2" t="s">
        <v>597</v>
      </c>
      <c r="D2" s="141">
        <v>0.36458333333333331</v>
      </c>
      <c r="E2" s="141">
        <v>0.375</v>
      </c>
      <c r="F2" s="141">
        <f>E2-D2</f>
        <v>1.0416666666666685E-2</v>
      </c>
      <c r="H2" s="139" t="s">
        <v>595</v>
      </c>
      <c r="I2" s="139" t="s">
        <v>596</v>
      </c>
      <c r="Q2" t="s">
        <v>594</v>
      </c>
    </row>
    <row r="3" spans="1:17">
      <c r="A3" s="346"/>
      <c r="B3" t="s">
        <v>1756</v>
      </c>
      <c r="C3" s="140" t="s">
        <v>594</v>
      </c>
      <c r="D3" s="141">
        <v>0.3756944444444445</v>
      </c>
      <c r="E3" s="141">
        <v>0.38541666666666669</v>
      </c>
      <c r="F3" s="141">
        <f>E3-D3</f>
        <v>9.7222222222221877E-3</v>
      </c>
      <c r="H3" s="142" t="s">
        <v>594</v>
      </c>
      <c r="I3" s="141">
        <f>SUMIFS(F2:F16, C2:C16,H3)</f>
        <v>0.26805555555555549</v>
      </c>
      <c r="Q3" t="s">
        <v>598</v>
      </c>
    </row>
    <row r="4" spans="1:17">
      <c r="A4" s="346"/>
      <c r="B4" s="140" t="s">
        <v>1757</v>
      </c>
      <c r="C4" s="140" t="s">
        <v>594</v>
      </c>
      <c r="D4" s="141">
        <v>0.38611111111111113</v>
      </c>
      <c r="E4" s="141">
        <v>0.46180555555555558</v>
      </c>
      <c r="F4" s="141">
        <f>E4-D4</f>
        <v>7.5694444444444453E-2</v>
      </c>
      <c r="H4" s="142" t="s">
        <v>598</v>
      </c>
      <c r="I4" s="141">
        <f>SUMIFS(F2:F16, C2:C16,H4)</f>
        <v>6.2499999999998668E-3</v>
      </c>
      <c r="Q4" t="s">
        <v>600</v>
      </c>
    </row>
    <row r="5" spans="1:17">
      <c r="A5" s="346"/>
      <c r="B5" s="140" t="s">
        <v>601</v>
      </c>
      <c r="C5" s="140" t="s">
        <v>602</v>
      </c>
      <c r="D5" s="141">
        <v>0.46249999999999997</v>
      </c>
      <c r="E5" s="141">
        <v>0.46875</v>
      </c>
      <c r="F5" s="141">
        <f>E5-D5</f>
        <v>6.2500000000000333E-3</v>
      </c>
      <c r="H5" s="142" t="s">
        <v>600</v>
      </c>
      <c r="I5" s="141">
        <f>SUMIFS(F2:F16, C2:C16,H5)</f>
        <v>0</v>
      </c>
      <c r="Q5" t="s">
        <v>597</v>
      </c>
    </row>
    <row r="6" spans="1:17">
      <c r="A6" s="346"/>
      <c r="B6" s="140" t="s">
        <v>1758</v>
      </c>
      <c r="C6" s="140" t="s">
        <v>594</v>
      </c>
      <c r="D6" s="141">
        <v>0.4694444444444445</v>
      </c>
      <c r="E6" s="141">
        <v>0.55208333333333337</v>
      </c>
      <c r="F6" s="141">
        <f>E6-D6</f>
        <v>8.2638888888888873E-2</v>
      </c>
      <c r="H6" s="142" t="s">
        <v>597</v>
      </c>
      <c r="I6" s="141">
        <f>SUMIFS(F2:F16, C2:C16,H6)</f>
        <v>1.0416666666666685E-2</v>
      </c>
      <c r="Q6" t="s">
        <v>604</v>
      </c>
    </row>
    <row r="7" spans="1:17">
      <c r="A7" s="346"/>
      <c r="B7" s="140" t="s">
        <v>655</v>
      </c>
      <c r="C7" s="140" t="s">
        <v>602</v>
      </c>
      <c r="D7" s="141">
        <v>0.55277777777777781</v>
      </c>
      <c r="E7" s="141">
        <v>0.57291666666666663</v>
      </c>
      <c r="F7" s="141">
        <f>E7-D7</f>
        <v>2.0138888888888817E-2</v>
      </c>
      <c r="H7" s="142" t="s">
        <v>604</v>
      </c>
      <c r="I7" s="141">
        <f>SUMIFS(F2:F16, C2:C16,H7)</f>
        <v>0.1347222222222223</v>
      </c>
      <c r="Q7" t="s">
        <v>602</v>
      </c>
    </row>
    <row r="8" spans="1:17">
      <c r="A8" s="346"/>
      <c r="B8" s="140" t="s">
        <v>1759</v>
      </c>
      <c r="C8" s="140" t="s">
        <v>594</v>
      </c>
      <c r="D8" s="141">
        <v>0.57361111111111118</v>
      </c>
      <c r="E8" s="141">
        <v>0.67361111111111116</v>
      </c>
      <c r="F8" s="141">
        <f>E8-D8</f>
        <v>9.9999999999999978E-2</v>
      </c>
      <c r="H8" s="142" t="s">
        <v>602</v>
      </c>
      <c r="I8" s="141">
        <f>SUMIFS(F2:F16, C2:C16,H8)</f>
        <v>2.6388888888888851E-2</v>
      </c>
    </row>
    <row r="9" spans="1:17">
      <c r="A9" s="346"/>
      <c r="B9" s="140" t="s">
        <v>681</v>
      </c>
      <c r="C9" s="140" t="s">
        <v>598</v>
      </c>
      <c r="D9" s="141">
        <v>0.6743055555555556</v>
      </c>
      <c r="E9" s="141">
        <v>0.68055555555555547</v>
      </c>
      <c r="F9" s="141">
        <f>E9-D9</f>
        <v>6.2499999999998668E-3</v>
      </c>
      <c r="H9" s="138" t="s">
        <v>608</v>
      </c>
      <c r="I9" s="139">
        <f>SUM(I3:I8)</f>
        <v>0.44583333333333319</v>
      </c>
    </row>
    <row r="10" spans="1:17">
      <c r="A10" s="346"/>
      <c r="B10" s="140" t="s">
        <v>1246</v>
      </c>
      <c r="C10" s="140" t="s">
        <v>604</v>
      </c>
      <c r="D10" s="141">
        <v>0.68472222222222223</v>
      </c>
      <c r="E10" s="141">
        <v>0.81944444444444453</v>
      </c>
      <c r="F10" s="141">
        <f>E10-D10</f>
        <v>0.1347222222222223</v>
      </c>
      <c r="I10" s="143"/>
    </row>
    <row r="11" spans="1:17">
      <c r="A11" s="346"/>
      <c r="B11" s="140"/>
      <c r="C11" s="140" t="s">
        <v>602</v>
      </c>
      <c r="D11" s="141"/>
      <c r="E11" s="141"/>
      <c r="F11" s="141">
        <f>E11-D11</f>
        <v>0</v>
      </c>
      <c r="I11" s="143"/>
    </row>
    <row r="12" spans="1:17">
      <c r="A12" s="346"/>
      <c r="B12" s="140"/>
      <c r="C12" s="140" t="s">
        <v>594</v>
      </c>
      <c r="D12" s="141"/>
      <c r="E12" s="141"/>
      <c r="F12" s="141">
        <f>E12-D12</f>
        <v>0</v>
      </c>
    </row>
    <row r="13" spans="1:17">
      <c r="A13" s="346"/>
      <c r="B13" s="140"/>
      <c r="C13" s="140" t="s">
        <v>604</v>
      </c>
      <c r="D13" s="141"/>
      <c r="E13" s="141"/>
      <c r="F13" s="141">
        <f>E13-D13</f>
        <v>0</v>
      </c>
    </row>
    <row r="14" spans="1:17">
      <c r="A14" s="346"/>
      <c r="B14" s="140"/>
      <c r="C14" s="140" t="s">
        <v>597</v>
      </c>
      <c r="D14" s="141"/>
      <c r="E14" s="141"/>
      <c r="F14" s="141">
        <f>E14-D14</f>
        <v>0</v>
      </c>
    </row>
    <row r="15" spans="1:17">
      <c r="A15" s="346"/>
      <c r="B15" s="140"/>
      <c r="C15" s="140" t="s">
        <v>598</v>
      </c>
      <c r="D15" s="141"/>
      <c r="E15" s="141"/>
      <c r="F15" s="141">
        <f>E15-D15</f>
        <v>0</v>
      </c>
    </row>
    <row r="16" spans="1:17">
      <c r="A16" s="346"/>
      <c r="B16" s="140"/>
      <c r="C16" s="140"/>
      <c r="D16" s="141"/>
      <c r="E16" s="141"/>
      <c r="F16" s="141">
        <v>0</v>
      </c>
    </row>
    <row r="17" spans="1:9">
      <c r="A17" s="346" t="s">
        <v>704</v>
      </c>
      <c r="B17" t="s">
        <v>719</v>
      </c>
      <c r="C17" s="140" t="s">
        <v>597</v>
      </c>
      <c r="D17" s="141">
        <v>0.36458333333333331</v>
      </c>
      <c r="E17" s="141">
        <v>0.375</v>
      </c>
      <c r="F17" s="141">
        <f>E17-D17</f>
        <v>1.0416666666666685E-2</v>
      </c>
      <c r="H17" s="139" t="s">
        <v>595</v>
      </c>
      <c r="I17" s="139" t="s">
        <v>596</v>
      </c>
    </row>
    <row r="18" spans="1:9">
      <c r="A18" s="346"/>
      <c r="B18" s="140" t="s">
        <v>1760</v>
      </c>
      <c r="C18" s="140" t="s">
        <v>594</v>
      </c>
      <c r="D18" s="141">
        <v>0.375</v>
      </c>
      <c r="E18" s="141">
        <v>0.45833333333333331</v>
      </c>
      <c r="F18" s="141">
        <f>E18-D18</f>
        <v>8.3333333333333315E-2</v>
      </c>
      <c r="H18" s="142" t="s">
        <v>594</v>
      </c>
      <c r="I18" s="141">
        <f>SUMIFS(F17:F31, C17:C31,H18)</f>
        <v>0.28194444444444455</v>
      </c>
    </row>
    <row r="19" spans="1:9">
      <c r="A19" s="346"/>
      <c r="B19" s="140" t="s">
        <v>638</v>
      </c>
      <c r="C19" s="140" t="s">
        <v>602</v>
      </c>
      <c r="D19" s="141">
        <v>0.45833333333333331</v>
      </c>
      <c r="E19" s="141">
        <v>0.46527777777777773</v>
      </c>
      <c r="F19" s="141">
        <f>E19-D19</f>
        <v>6.9444444444444198E-3</v>
      </c>
      <c r="H19" s="142" t="s">
        <v>598</v>
      </c>
      <c r="I19" s="141">
        <f>SUMIFS(F17:F31, C17:C31,H19)</f>
        <v>0</v>
      </c>
    </row>
    <row r="20" spans="1:9">
      <c r="A20" s="346"/>
      <c r="B20" s="154" t="s">
        <v>1761</v>
      </c>
      <c r="C20" s="140" t="s">
        <v>594</v>
      </c>
      <c r="D20" s="141">
        <v>0.46527777777777773</v>
      </c>
      <c r="E20" s="141">
        <v>0.55208333333333337</v>
      </c>
      <c r="F20" s="141">
        <f>E20-D20</f>
        <v>8.6805555555555636E-2</v>
      </c>
      <c r="H20" s="142" t="s">
        <v>600</v>
      </c>
      <c r="I20" s="141">
        <f>SUMIFS(F17:F31, C17:C31,H20)</f>
        <v>0</v>
      </c>
    </row>
    <row r="21" spans="1:9">
      <c r="A21" s="352"/>
      <c r="B21" s="154" t="s">
        <v>619</v>
      </c>
      <c r="C21" s="163" t="s">
        <v>602</v>
      </c>
      <c r="D21" s="141">
        <v>0.55208333333333337</v>
      </c>
      <c r="E21" s="141">
        <v>0.57291666666666663</v>
      </c>
      <c r="F21" s="141">
        <f>E21-D21</f>
        <v>2.0833333333333259E-2</v>
      </c>
      <c r="H21" s="142" t="s">
        <v>597</v>
      </c>
      <c r="I21" s="141">
        <f>SUMIFS(F17:F31, C17:C31,H21)</f>
        <v>1.0416666666666685E-2</v>
      </c>
    </row>
    <row r="22" spans="1:9">
      <c r="A22" s="352"/>
      <c r="B22" s="154" t="s">
        <v>1762</v>
      </c>
      <c r="C22" s="163" t="s">
        <v>594</v>
      </c>
      <c r="D22" s="141">
        <v>0.57291666666666663</v>
      </c>
      <c r="E22" s="141">
        <v>0.68472222222222223</v>
      </c>
      <c r="F22" s="141">
        <f>E22-D22</f>
        <v>0.1118055555555556</v>
      </c>
      <c r="H22" s="142" t="s">
        <v>604</v>
      </c>
      <c r="I22" s="141">
        <f>SUMIFS(F17:F31, C17:C31,H22)</f>
        <v>0.12847222222222221</v>
      </c>
    </row>
    <row r="23" spans="1:9">
      <c r="A23" s="352"/>
      <c r="B23" s="140" t="s">
        <v>1763</v>
      </c>
      <c r="C23" s="163" t="s">
        <v>604</v>
      </c>
      <c r="D23" s="141">
        <v>0.6875</v>
      </c>
      <c r="E23" s="141">
        <v>0.81597222222222221</v>
      </c>
      <c r="F23" s="141">
        <f>E23-D23</f>
        <v>0.12847222222222221</v>
      </c>
      <c r="H23" s="142" t="s">
        <v>602</v>
      </c>
      <c r="I23" s="141">
        <f>SUMIFS(F17:F31, C17:C31,H23)</f>
        <v>2.7777777777777679E-2</v>
      </c>
    </row>
    <row r="24" spans="1:9">
      <c r="A24" s="352"/>
      <c r="B24" s="154"/>
      <c r="C24" s="163"/>
      <c r="D24" s="141"/>
      <c r="E24" s="141"/>
      <c r="F24" s="141">
        <f>E24-D24</f>
        <v>0</v>
      </c>
      <c r="H24" s="138" t="s">
        <v>608</v>
      </c>
      <c r="I24" s="139">
        <f>SUM(I18:I23)</f>
        <v>0.44861111111111113</v>
      </c>
    </row>
    <row r="25" spans="1:9">
      <c r="A25" s="346"/>
      <c r="B25" s="154"/>
      <c r="C25" s="163"/>
      <c r="D25" s="141"/>
      <c r="E25" s="141"/>
      <c r="F25" s="141">
        <f>E25-D25</f>
        <v>0</v>
      </c>
      <c r="I25" s="143"/>
    </row>
    <row r="26" spans="1:9">
      <c r="A26" s="346"/>
      <c r="C26" s="140"/>
      <c r="D26" s="141"/>
      <c r="E26" s="141"/>
      <c r="F26" s="141">
        <f>E26-D26</f>
        <v>0</v>
      </c>
      <c r="I26" s="143"/>
    </row>
    <row r="27" spans="1:9">
      <c r="A27" s="346"/>
      <c r="B27" s="198"/>
      <c r="C27" s="140"/>
      <c r="D27" s="141"/>
      <c r="E27" s="141"/>
      <c r="F27" s="141">
        <f>E27-D27</f>
        <v>0</v>
      </c>
    </row>
    <row r="28" spans="1:9">
      <c r="A28" s="346"/>
      <c r="B28" s="140"/>
      <c r="C28" s="140"/>
      <c r="D28" s="141"/>
      <c r="E28" s="141"/>
      <c r="F28" s="141">
        <f>E28-D28</f>
        <v>0</v>
      </c>
    </row>
    <row r="29" spans="1:9">
      <c r="A29" s="346"/>
      <c r="B29" s="140"/>
      <c r="C29" s="140"/>
      <c r="D29" s="141"/>
      <c r="E29" s="141"/>
      <c r="F29" s="141">
        <f>E29-D29</f>
        <v>0</v>
      </c>
    </row>
    <row r="30" spans="1:9">
      <c r="A30" s="346"/>
      <c r="B30" s="140"/>
      <c r="C30" s="140"/>
      <c r="D30" s="141"/>
      <c r="E30" s="141"/>
      <c r="F30" s="141">
        <f>E30-D30</f>
        <v>0</v>
      </c>
    </row>
    <row r="31" spans="1:9" ht="15.75" thickBot="1">
      <c r="A31" s="353"/>
      <c r="B31" s="140"/>
      <c r="C31" s="140"/>
      <c r="D31" s="141"/>
      <c r="E31" s="141"/>
      <c r="F31" s="141">
        <f>E31-D31</f>
        <v>0</v>
      </c>
    </row>
    <row r="32" spans="1:9" ht="15.75" thickBot="1">
      <c r="A32" s="351" t="s">
        <v>622</v>
      </c>
      <c r="B32" s="140"/>
      <c r="C32" s="140"/>
      <c r="D32" s="153"/>
      <c r="E32" s="153"/>
      <c r="F32" s="141">
        <f>E32-D32</f>
        <v>0</v>
      </c>
      <c r="H32" s="139" t="s">
        <v>595</v>
      </c>
      <c r="I32" s="139" t="s">
        <v>596</v>
      </c>
    </row>
    <row r="33" spans="1:9" ht="15.75" thickBot="1">
      <c r="A33" s="346"/>
      <c r="B33" s="140"/>
      <c r="C33" s="140"/>
      <c r="D33" s="153"/>
      <c r="E33" s="153"/>
      <c r="F33" s="141">
        <f>E33-D33</f>
        <v>0</v>
      </c>
      <c r="H33" s="142" t="s">
        <v>594</v>
      </c>
      <c r="I33" s="141">
        <f>SUMIFS(F32:F47, C32:C47,H33)</f>
        <v>0</v>
      </c>
    </row>
    <row r="34" spans="1:9" ht="15.75" thickBot="1">
      <c r="A34" s="346"/>
      <c r="B34" s="140"/>
      <c r="C34" s="140"/>
      <c r="D34" s="153"/>
      <c r="E34" s="153"/>
      <c r="F34" s="141">
        <f>E34-D34</f>
        <v>0</v>
      </c>
      <c r="H34" s="142" t="s">
        <v>598</v>
      </c>
      <c r="I34" s="141">
        <f>SUMIFS(F32:F47, C32:C47,H34)</f>
        <v>0</v>
      </c>
    </row>
    <row r="35" spans="1:9">
      <c r="A35" s="346"/>
      <c r="B35" s="140"/>
      <c r="C35" s="140"/>
      <c r="D35" s="153"/>
      <c r="E35" s="141"/>
      <c r="F35" s="141">
        <f>E35-D35</f>
        <v>0</v>
      </c>
      <c r="H35" s="142" t="s">
        <v>600</v>
      </c>
      <c r="I35" s="141">
        <f>SUMIFS(F32:F47, C32:C47,H35)</f>
        <v>0</v>
      </c>
    </row>
    <row r="36" spans="1:9">
      <c r="A36" s="346"/>
      <c r="B36" s="140"/>
      <c r="C36" s="140"/>
      <c r="D36" s="141"/>
      <c r="E36" s="141"/>
      <c r="F36" s="141">
        <f>E36-D36</f>
        <v>0</v>
      </c>
      <c r="H36" s="142" t="s">
        <v>597</v>
      </c>
      <c r="I36" s="141">
        <f>SUMIFS(F32:F47, C32:C47,H36)</f>
        <v>0</v>
      </c>
    </row>
    <row r="37" spans="1:9">
      <c r="A37" s="346"/>
      <c r="B37" s="140"/>
      <c r="C37" s="140"/>
      <c r="D37" s="141"/>
      <c r="E37" s="141"/>
      <c r="F37" s="141">
        <f>E37-D37</f>
        <v>0</v>
      </c>
      <c r="H37" s="142" t="s">
        <v>604</v>
      </c>
      <c r="I37" s="141">
        <f>SUMIFS(F32:F47, C32:C47,H37)</f>
        <v>0</v>
      </c>
    </row>
    <row r="38" spans="1:9">
      <c r="A38" s="346"/>
      <c r="B38" s="140"/>
      <c r="C38" s="140"/>
      <c r="D38" s="141"/>
      <c r="E38" s="141"/>
      <c r="F38" s="141">
        <f>E38-D38</f>
        <v>0</v>
      </c>
      <c r="H38" s="142" t="s">
        <v>602</v>
      </c>
      <c r="I38" s="141">
        <f>SUMIFS(F32:F47, C32:C47,H38)</f>
        <v>0</v>
      </c>
    </row>
    <row r="39" spans="1:9">
      <c r="A39" s="346"/>
      <c r="B39" s="140"/>
      <c r="C39" s="140"/>
      <c r="D39" s="141"/>
      <c r="E39" s="141"/>
      <c r="F39" s="141">
        <f>E39-D39</f>
        <v>0</v>
      </c>
      <c r="H39" s="138" t="s">
        <v>608</v>
      </c>
      <c r="I39" s="139">
        <f>SUM(I33:I38)</f>
        <v>0</v>
      </c>
    </row>
    <row r="40" spans="1:9">
      <c r="A40" s="346"/>
      <c r="B40" s="140"/>
      <c r="C40" s="140"/>
      <c r="D40" s="141"/>
      <c r="E40" s="141"/>
      <c r="F40" s="141">
        <f>E40-D40</f>
        <v>0</v>
      </c>
    </row>
    <row r="41" spans="1:9">
      <c r="A41" s="346"/>
      <c r="B41" s="140"/>
      <c r="C41" s="140"/>
      <c r="D41" s="141"/>
      <c r="E41" s="141"/>
      <c r="F41" s="141">
        <f>E41-D41</f>
        <v>0</v>
      </c>
    </row>
    <row r="42" spans="1:9">
      <c r="A42" s="346"/>
      <c r="B42" s="140"/>
      <c r="C42" s="140"/>
      <c r="D42" s="141"/>
      <c r="E42" s="141"/>
      <c r="F42" s="141">
        <f>E42-D42</f>
        <v>0</v>
      </c>
    </row>
    <row r="43" spans="1:9">
      <c r="A43" s="346"/>
      <c r="B43" s="140"/>
      <c r="C43" s="140"/>
      <c r="D43" s="141"/>
      <c r="E43" s="141"/>
      <c r="F43" s="141">
        <f>E43-D43</f>
        <v>0</v>
      </c>
    </row>
    <row r="44" spans="1:9">
      <c r="A44" s="346"/>
      <c r="B44" s="140"/>
      <c r="C44" s="140"/>
      <c r="D44" s="141"/>
      <c r="E44" s="141"/>
      <c r="F44" s="141">
        <f>E44-D44</f>
        <v>0</v>
      </c>
    </row>
    <row r="45" spans="1:9">
      <c r="A45" s="346"/>
      <c r="B45" s="140"/>
      <c r="C45" s="140"/>
      <c r="D45" s="141"/>
      <c r="E45" s="141"/>
      <c r="F45" s="141">
        <f>E45-D45</f>
        <v>0</v>
      </c>
    </row>
    <row r="46" spans="1:9">
      <c r="A46" s="346"/>
      <c r="B46" s="140"/>
      <c r="C46" s="140"/>
      <c r="D46" s="141"/>
      <c r="E46" s="141"/>
      <c r="F46" s="141">
        <f>E46-D46</f>
        <v>0</v>
      </c>
    </row>
    <row r="47" spans="1:9">
      <c r="A47" s="346"/>
      <c r="B47" s="140"/>
      <c r="C47" s="140"/>
      <c r="D47" s="141"/>
      <c r="E47" s="141"/>
      <c r="F47" s="141"/>
    </row>
    <row r="48" spans="1:9">
      <c r="A48" s="346" t="s">
        <v>636</v>
      </c>
      <c r="B48" s="140"/>
      <c r="C48" s="140" t="s">
        <v>598</v>
      </c>
      <c r="D48" s="141">
        <v>0.35416666666666669</v>
      </c>
      <c r="E48" s="141">
        <v>0.39583333333333331</v>
      </c>
      <c r="F48" s="141">
        <f>E48-D48</f>
        <v>4.166666666666663E-2</v>
      </c>
      <c r="H48" s="139" t="s">
        <v>595</v>
      </c>
      <c r="I48" s="139" t="s">
        <v>596</v>
      </c>
    </row>
    <row r="49" spans="1:9">
      <c r="A49" s="346"/>
      <c r="B49" s="140"/>
      <c r="C49" s="140" t="s">
        <v>594</v>
      </c>
      <c r="D49" s="141">
        <v>0.39583333333333331</v>
      </c>
      <c r="E49" s="141">
        <v>0.4375</v>
      </c>
      <c r="F49" s="141">
        <f>E49-D49</f>
        <v>4.1666666666666685E-2</v>
      </c>
      <c r="H49" s="142" t="s">
        <v>594</v>
      </c>
      <c r="I49" s="141">
        <f>SUMIFS(F48:F62, C48:C62,H49)</f>
        <v>0.26041666666666663</v>
      </c>
    </row>
    <row r="50" spans="1:9">
      <c r="A50" s="346"/>
      <c r="B50" s="140"/>
      <c r="C50" s="140" t="s">
        <v>602</v>
      </c>
      <c r="D50" s="141">
        <v>0.4375</v>
      </c>
      <c r="E50" s="141">
        <v>0.44791666666666669</v>
      </c>
      <c r="F50" s="141">
        <f>E50-D50</f>
        <v>1.0416666666666685E-2</v>
      </c>
      <c r="H50" s="142" t="s">
        <v>598</v>
      </c>
      <c r="I50" s="141">
        <f>SUMIFS(F48:F62, C48:C62,H50)</f>
        <v>4.166666666666663E-2</v>
      </c>
    </row>
    <row r="51" spans="1:9">
      <c r="A51" s="346"/>
      <c r="B51" s="140"/>
      <c r="C51" s="140" t="s">
        <v>594</v>
      </c>
      <c r="D51" s="141">
        <v>0.44791666666666669</v>
      </c>
      <c r="E51" s="141">
        <v>0.47222222222222227</v>
      </c>
      <c r="F51" s="141">
        <f>E51-D51</f>
        <v>2.430555555555558E-2</v>
      </c>
      <c r="H51" s="142" t="s">
        <v>600</v>
      </c>
      <c r="I51" s="141">
        <f>SUMIFS(F48:F62, C48:C62,H51)</f>
        <v>3.4722222222222099E-2</v>
      </c>
    </row>
    <row r="52" spans="1:9">
      <c r="A52" s="346"/>
      <c r="B52" s="140"/>
      <c r="C52" s="140" t="s">
        <v>594</v>
      </c>
      <c r="D52" s="141">
        <v>0.47222222222222227</v>
      </c>
      <c r="E52" s="141">
        <v>0.54166666666666663</v>
      </c>
      <c r="F52" s="141">
        <f>E52-D52</f>
        <v>6.9444444444444364E-2</v>
      </c>
      <c r="H52" s="142" t="s">
        <v>597</v>
      </c>
      <c r="I52" s="141">
        <f>SUMIFS(F48:F62, C48:C62,H52)</f>
        <v>2.9166666666666674E-2</v>
      </c>
    </row>
    <row r="53" spans="1:9">
      <c r="A53" s="346"/>
      <c r="B53" s="140"/>
      <c r="C53" s="140" t="s">
        <v>602</v>
      </c>
      <c r="D53" s="141">
        <v>0.54166666666666663</v>
      </c>
      <c r="E53" s="141">
        <v>0.5625</v>
      </c>
      <c r="F53" s="141">
        <f>E53-D53</f>
        <v>2.083333333333337E-2</v>
      </c>
      <c r="H53" s="142" t="s">
        <v>604</v>
      </c>
      <c r="I53" s="141">
        <f>SUMIFS(F48:F62, C48:C62,H53)</f>
        <v>0</v>
      </c>
    </row>
    <row r="54" spans="1:9">
      <c r="A54" s="346"/>
      <c r="B54" s="165"/>
      <c r="C54" s="140" t="s">
        <v>597</v>
      </c>
      <c r="D54" s="141">
        <v>0.56944444444444442</v>
      </c>
      <c r="E54" s="141">
        <v>0.57777777777777783</v>
      </c>
      <c r="F54" s="141">
        <f>E54-D54</f>
        <v>8.3333333333334147E-3</v>
      </c>
      <c r="H54" s="142" t="s">
        <v>602</v>
      </c>
      <c r="I54" s="141">
        <f>SUMIFS(F48:F62, C48:C62,H54)</f>
        <v>3.1250000000000056E-2</v>
      </c>
    </row>
    <row r="55" spans="1:9">
      <c r="A55" s="346"/>
      <c r="B55" s="165"/>
      <c r="C55" s="140" t="s">
        <v>594</v>
      </c>
      <c r="D55" s="141">
        <v>0.5625</v>
      </c>
      <c r="E55" s="141">
        <v>0.625</v>
      </c>
      <c r="F55" s="141">
        <f>E55-D55</f>
        <v>6.25E-2</v>
      </c>
      <c r="H55" s="138" t="s">
        <v>608</v>
      </c>
      <c r="I55" s="139">
        <f>SUM(I49:I54)</f>
        <v>0.39722222222222209</v>
      </c>
    </row>
    <row r="56" spans="1:9">
      <c r="A56" s="346"/>
      <c r="C56" s="140" t="s">
        <v>594</v>
      </c>
      <c r="D56" s="141">
        <v>0.625</v>
      </c>
      <c r="E56" s="141">
        <v>0.6875</v>
      </c>
      <c r="F56" s="141">
        <f>E56-D56</f>
        <v>6.25E-2</v>
      </c>
      <c r="I56" s="143"/>
    </row>
    <row r="57" spans="1:9">
      <c r="A57" s="346"/>
      <c r="B57" s="140"/>
      <c r="C57" s="140" t="s">
        <v>600</v>
      </c>
      <c r="D57" s="141">
        <v>0.69444444444444453</v>
      </c>
      <c r="E57" s="141">
        <v>0.72916666666666663</v>
      </c>
      <c r="F57" s="141">
        <f>E57-D57</f>
        <v>3.4722222222222099E-2</v>
      </c>
      <c r="I57" s="143"/>
    </row>
    <row r="58" spans="1:9">
      <c r="A58" s="346"/>
      <c r="B58" s="140"/>
      <c r="C58" s="140" t="s">
        <v>597</v>
      </c>
      <c r="D58" s="141">
        <v>0.77083333333333337</v>
      </c>
      <c r="E58" s="141">
        <v>0.79166666666666663</v>
      </c>
      <c r="F58" s="141">
        <f>E58-D58</f>
        <v>2.0833333333333259E-2</v>
      </c>
    </row>
    <row r="59" spans="1:9">
      <c r="A59" s="346"/>
      <c r="B59" s="140"/>
      <c r="C59" s="140"/>
      <c r="D59" s="141">
        <v>0.77083333333333337</v>
      </c>
      <c r="E59" s="141">
        <v>0.78472222222222221</v>
      </c>
      <c r="F59" s="141">
        <f>E59-D59</f>
        <v>1.388888888888884E-2</v>
      </c>
    </row>
    <row r="60" spans="1:9">
      <c r="A60" s="346"/>
      <c r="B60" s="140"/>
      <c r="C60" s="140"/>
      <c r="D60" s="141">
        <v>0.78472222222222221</v>
      </c>
      <c r="E60" s="141">
        <v>0.81597222222222221</v>
      </c>
      <c r="F60" s="141">
        <f>E60-D60</f>
        <v>3.125E-2</v>
      </c>
    </row>
    <row r="61" spans="1:9">
      <c r="A61" s="346"/>
      <c r="B61" s="140"/>
      <c r="C61" s="140"/>
      <c r="D61" s="141">
        <v>0.81597222222222221</v>
      </c>
      <c r="E61" s="141">
        <v>0.84027777777777779</v>
      </c>
      <c r="F61" s="141">
        <v>2.4305555555555556E-2</v>
      </c>
    </row>
    <row r="62" spans="1:9" ht="15.75" thickBot="1">
      <c r="A62" s="347"/>
      <c r="B62" s="45"/>
      <c r="C62" s="144"/>
      <c r="D62" s="145">
        <v>0.84027777777777779</v>
      </c>
      <c r="E62" s="145">
        <v>0.85763888888888884</v>
      </c>
      <c r="F62" s="145">
        <v>1.7361111111111112E-2</v>
      </c>
    </row>
    <row r="63" spans="1:9">
      <c r="A63" s="380" t="s">
        <v>12</v>
      </c>
      <c r="B63" s="264" t="s">
        <v>1423</v>
      </c>
      <c r="C63" s="264" t="s">
        <v>602</v>
      </c>
      <c r="D63" s="265">
        <v>0.3611111111111111</v>
      </c>
      <c r="E63" s="265">
        <v>0.37152777777777773</v>
      </c>
      <c r="F63" s="186">
        <f>E63-D63</f>
        <v>1.041666666666663E-2</v>
      </c>
      <c r="H63" s="139" t="s">
        <v>595</v>
      </c>
      <c r="I63" s="139" t="s">
        <v>596</v>
      </c>
    </row>
    <row r="64" spans="1:9">
      <c r="A64" s="381"/>
      <c r="B64" s="266" t="s">
        <v>1764</v>
      </c>
      <c r="C64" s="267" t="s">
        <v>594</v>
      </c>
      <c r="D64" s="268">
        <v>0.37152777777777773</v>
      </c>
      <c r="E64" s="268">
        <v>0.4375</v>
      </c>
      <c r="F64" s="187">
        <f>E64-D64</f>
        <v>6.5972222222222265E-2</v>
      </c>
      <c r="H64" s="142" t="s">
        <v>594</v>
      </c>
      <c r="I64" s="141">
        <f>SUMIFS(F63:F77, C63:C77,H64)</f>
        <v>0.2638888888888889</v>
      </c>
    </row>
    <row r="65" spans="1:9">
      <c r="A65" s="381"/>
      <c r="B65" s="269" t="s">
        <v>1765</v>
      </c>
      <c r="C65" s="270" t="s">
        <v>594</v>
      </c>
      <c r="D65" s="268">
        <v>0.4375</v>
      </c>
      <c r="E65" s="268">
        <v>0.53125</v>
      </c>
      <c r="F65" s="187">
        <f>E65-D65</f>
        <v>9.375E-2</v>
      </c>
      <c r="H65" s="142" t="s">
        <v>598</v>
      </c>
      <c r="I65" s="141">
        <f>SUMIFS(F63:F77, C63:C77,H65)</f>
        <v>1.041666666666663E-2</v>
      </c>
    </row>
    <row r="66" spans="1:9">
      <c r="A66" s="381"/>
      <c r="B66" s="271" t="s">
        <v>1735</v>
      </c>
      <c r="C66" s="267" t="s">
        <v>598</v>
      </c>
      <c r="D66" s="268">
        <v>0.53125</v>
      </c>
      <c r="E66" s="268">
        <v>0.54166666666666663</v>
      </c>
      <c r="F66" s="187">
        <f>E66-D66</f>
        <v>1.041666666666663E-2</v>
      </c>
      <c r="H66" s="142" t="s">
        <v>600</v>
      </c>
      <c r="I66" s="141">
        <f>SUMIFS(F63:F77, C63:C77,H66)</f>
        <v>0</v>
      </c>
    </row>
    <row r="67" spans="1:9">
      <c r="A67" s="381"/>
      <c r="B67" s="267" t="s">
        <v>655</v>
      </c>
      <c r="C67" s="267" t="s">
        <v>602</v>
      </c>
      <c r="D67" s="268">
        <v>0.54166666666666663</v>
      </c>
      <c r="E67" s="268">
        <v>0.5625</v>
      </c>
      <c r="F67" s="187">
        <f>E67-D67</f>
        <v>2.083333333333337E-2</v>
      </c>
      <c r="H67" s="142" t="s">
        <v>597</v>
      </c>
      <c r="I67" s="141">
        <f>SUMIFS(F63:F77, C63:C77,H67)</f>
        <v>0</v>
      </c>
    </row>
    <row r="68" spans="1:9" ht="15.75" thickBot="1">
      <c r="A68" s="381"/>
      <c r="B68" s="267" t="s">
        <v>1766</v>
      </c>
      <c r="C68" s="267" t="s">
        <v>594</v>
      </c>
      <c r="D68" s="272">
        <v>0.5625</v>
      </c>
      <c r="E68" s="272">
        <v>0.57291666666666663</v>
      </c>
      <c r="F68" s="187">
        <f>E68-D68</f>
        <v>1.041666666666663E-2</v>
      </c>
      <c r="H68" s="142" t="s">
        <v>604</v>
      </c>
      <c r="I68" s="141">
        <f>SUMIFS(F63:F77, C63:C77,H68)</f>
        <v>0.1347222222222223</v>
      </c>
    </row>
    <row r="69" spans="1:9">
      <c r="A69" s="381"/>
      <c r="B69" s="267" t="s">
        <v>1767</v>
      </c>
      <c r="C69" s="267" t="s">
        <v>594</v>
      </c>
      <c r="D69" s="268">
        <v>0.57291666666666663</v>
      </c>
      <c r="E69" s="268">
        <v>0.58333333333333337</v>
      </c>
      <c r="F69" s="187">
        <f>E69-D69</f>
        <v>1.0416666666666741E-2</v>
      </c>
      <c r="H69" s="142" t="s">
        <v>602</v>
      </c>
      <c r="I69" s="141">
        <f>SUMIFS(F63:F77, C63:C77,H69)</f>
        <v>4.1666666666666741E-2</v>
      </c>
    </row>
    <row r="70" spans="1:9">
      <c r="A70" s="381"/>
      <c r="B70" s="267" t="s">
        <v>1768</v>
      </c>
      <c r="C70" s="267" t="s">
        <v>594</v>
      </c>
      <c r="D70" s="268">
        <v>0.58333333333333337</v>
      </c>
      <c r="E70" s="268">
        <v>0.66666666666666663</v>
      </c>
      <c r="F70" s="187">
        <f>E70-D70</f>
        <v>8.3333333333333259E-2</v>
      </c>
      <c r="H70" s="138" t="s">
        <v>608</v>
      </c>
      <c r="I70" s="139">
        <f>SUM(I64:I69)</f>
        <v>0.45069444444444456</v>
      </c>
    </row>
    <row r="71" spans="1:9">
      <c r="A71" s="381"/>
      <c r="B71" s="267" t="s">
        <v>1738</v>
      </c>
      <c r="C71" s="267" t="s">
        <v>602</v>
      </c>
      <c r="D71" s="268">
        <v>0.66666666666666663</v>
      </c>
      <c r="E71" s="268">
        <v>0.67708333333333337</v>
      </c>
      <c r="F71" s="187">
        <f>E71-D71</f>
        <v>1.0416666666666741E-2</v>
      </c>
      <c r="I71" s="143"/>
    </row>
    <row r="72" spans="1:9">
      <c r="A72" s="381"/>
      <c r="B72" s="267" t="s">
        <v>354</v>
      </c>
      <c r="C72" s="267" t="s">
        <v>604</v>
      </c>
      <c r="D72" s="268">
        <v>0.68472222222222223</v>
      </c>
      <c r="E72" s="268">
        <v>0.81944444444444453</v>
      </c>
      <c r="F72" s="187">
        <f>E72-D72</f>
        <v>0.1347222222222223</v>
      </c>
      <c r="I72" s="143"/>
    </row>
    <row r="73" spans="1:9">
      <c r="A73" s="381"/>
      <c r="B73" s="267"/>
      <c r="C73" s="267"/>
      <c r="D73" s="267"/>
      <c r="E73" s="267"/>
      <c r="F73" s="187"/>
    </row>
    <row r="74" spans="1:9" ht="15.75" thickBot="1">
      <c r="A74" s="381"/>
      <c r="B74" s="267"/>
      <c r="C74" s="267"/>
      <c r="D74" s="273"/>
      <c r="E74" s="273"/>
      <c r="F74" s="187"/>
    </row>
    <row r="75" spans="1:9">
      <c r="A75" s="381"/>
      <c r="B75" s="267"/>
      <c r="C75" s="267"/>
      <c r="D75" s="267"/>
      <c r="E75" s="267"/>
      <c r="F75" s="187"/>
    </row>
    <row r="76" spans="1:9">
      <c r="A76" s="381"/>
      <c r="B76" s="267"/>
      <c r="C76" s="267"/>
      <c r="D76" s="267"/>
      <c r="E76" s="267"/>
      <c r="F76" s="187"/>
    </row>
    <row r="77" spans="1:9" ht="15.75" thickBot="1">
      <c r="A77" s="382"/>
      <c r="B77" s="273"/>
      <c r="C77" s="273"/>
      <c r="D77" s="273"/>
      <c r="E77" s="273"/>
      <c r="F77" s="190"/>
    </row>
    <row r="78" spans="1:9">
      <c r="A78" s="358" t="s">
        <v>28</v>
      </c>
      <c r="B78" s="140"/>
      <c r="C78" s="140" t="s">
        <v>598</v>
      </c>
      <c r="D78" s="141"/>
      <c r="E78" s="141"/>
      <c r="F78" s="147">
        <f>E78-D78</f>
        <v>0</v>
      </c>
      <c r="H78" s="139" t="s">
        <v>595</v>
      </c>
      <c r="I78" s="139" t="s">
        <v>596</v>
      </c>
    </row>
    <row r="79" spans="1:9" ht="15.75" thickBot="1">
      <c r="A79" s="359"/>
      <c r="B79" s="140"/>
      <c r="C79" s="188" t="s">
        <v>594</v>
      </c>
      <c r="D79" s="141"/>
      <c r="E79" s="141"/>
      <c r="F79" s="141">
        <f>E79-D79</f>
        <v>0</v>
      </c>
      <c r="H79" s="142" t="s">
        <v>594</v>
      </c>
      <c r="I79" s="141">
        <f>SUMIFS(F78:F92, C78:C92,H79)</f>
        <v>0</v>
      </c>
    </row>
    <row r="80" spans="1:9" ht="15.75" thickBot="1">
      <c r="A80" s="360"/>
      <c r="B80" s="140"/>
      <c r="C80" s="188" t="s">
        <v>594</v>
      </c>
      <c r="D80" s="141"/>
      <c r="E80" s="141"/>
      <c r="F80" s="141">
        <f>E80-D80</f>
        <v>0</v>
      </c>
      <c r="H80" s="142" t="s">
        <v>598</v>
      </c>
      <c r="I80" s="141">
        <f>SUMIFS(F78:F92, C78:C92,H80)</f>
        <v>0</v>
      </c>
    </row>
    <row r="81" spans="1:9">
      <c r="A81" s="359"/>
      <c r="B81" s="154"/>
      <c r="C81" s="163" t="s">
        <v>594</v>
      </c>
      <c r="D81" s="141"/>
      <c r="E81" s="141"/>
      <c r="F81" s="141">
        <f>E81-D81</f>
        <v>0</v>
      </c>
      <c r="H81" s="142" t="s">
        <v>600</v>
      </c>
      <c r="I81" s="141">
        <f>SUMIFS(F78:F92, C78:C92,H81)</f>
        <v>0</v>
      </c>
    </row>
    <row r="82" spans="1:9">
      <c r="A82" s="359"/>
      <c r="C82" s="140" t="s">
        <v>594</v>
      </c>
      <c r="D82" s="141"/>
      <c r="E82" s="141"/>
      <c r="F82" s="141">
        <f>E82-D82</f>
        <v>0</v>
      </c>
      <c r="H82" s="142" t="s">
        <v>597</v>
      </c>
      <c r="I82" s="141">
        <f>SUMIFS(F78:F92, C78:C92,H82)</f>
        <v>0</v>
      </c>
    </row>
    <row r="83" spans="1:9">
      <c r="A83" s="359"/>
      <c r="C83" s="140" t="s">
        <v>602</v>
      </c>
      <c r="D83" s="141"/>
      <c r="E83" s="141"/>
      <c r="F83" s="141">
        <f>E83-D83</f>
        <v>0</v>
      </c>
      <c r="H83" s="142" t="s">
        <v>604</v>
      </c>
      <c r="I83" s="141">
        <f>SUMIFS(F78:F92, C78:C92,H83)</f>
        <v>0</v>
      </c>
    </row>
    <row r="84" spans="1:9">
      <c r="A84" s="359"/>
      <c r="B84" s="198"/>
      <c r="C84" s="140" t="s">
        <v>594</v>
      </c>
      <c r="D84" s="141"/>
      <c r="E84" s="141"/>
      <c r="F84" s="141">
        <f>E84-D84</f>
        <v>0</v>
      </c>
      <c r="H84" s="142" t="s">
        <v>602</v>
      </c>
      <c r="I84" s="141">
        <f>SUMIFS(F78:F92, C78:C92,H84)</f>
        <v>0</v>
      </c>
    </row>
    <row r="85" spans="1:9" ht="15.75" thickBot="1">
      <c r="A85" s="359"/>
      <c r="B85" s="140"/>
      <c r="C85" s="188" t="s">
        <v>594</v>
      </c>
      <c r="D85" s="141"/>
      <c r="E85" s="141"/>
      <c r="F85" s="141">
        <f>E85-D85</f>
        <v>0</v>
      </c>
      <c r="H85" s="138" t="s">
        <v>608</v>
      </c>
      <c r="I85" s="139">
        <f>SUM(I79:I84)</f>
        <v>0</v>
      </c>
    </row>
    <row r="86" spans="1:9" ht="15.75" thickBot="1">
      <c r="A86" s="359"/>
      <c r="B86" s="140"/>
      <c r="C86" s="188" t="s">
        <v>594</v>
      </c>
      <c r="D86" s="141"/>
      <c r="E86" s="141"/>
      <c r="F86" s="141">
        <f>E86-D86</f>
        <v>0</v>
      </c>
      <c r="I86" s="143"/>
    </row>
    <row r="87" spans="1:9">
      <c r="A87" s="359"/>
      <c r="B87" s="154"/>
      <c r="C87" s="163" t="s">
        <v>598</v>
      </c>
      <c r="D87" s="141"/>
      <c r="E87" s="141"/>
      <c r="F87" s="141">
        <f>E87-D87</f>
        <v>0</v>
      </c>
      <c r="I87" s="143"/>
    </row>
    <row r="88" spans="1:9" ht="15.75" thickBot="1">
      <c r="A88" s="359"/>
      <c r="B88" s="140"/>
      <c r="C88" s="188" t="s">
        <v>597</v>
      </c>
      <c r="D88" s="141"/>
      <c r="E88" s="141"/>
      <c r="F88" s="141">
        <f>E88-D88</f>
        <v>0</v>
      </c>
    </row>
    <row r="89" spans="1:9" ht="15.75" thickBot="1">
      <c r="A89" s="359"/>
      <c r="B89" s="140"/>
      <c r="C89" s="188" t="s">
        <v>594</v>
      </c>
      <c r="D89" s="141"/>
      <c r="E89" s="141"/>
      <c r="F89" s="141">
        <f>E89-D89</f>
        <v>0</v>
      </c>
    </row>
    <row r="90" spans="1:9" ht="15.75" thickBot="1">
      <c r="A90" s="359"/>
      <c r="B90" s="140"/>
      <c r="C90" s="188" t="s">
        <v>594</v>
      </c>
      <c r="D90" s="141"/>
      <c r="E90" s="141"/>
      <c r="F90" s="141">
        <f>E90-D90</f>
        <v>0</v>
      </c>
    </row>
    <row r="91" spans="1:9" ht="15.75" thickBot="1">
      <c r="A91" s="359"/>
      <c r="B91" s="140"/>
      <c r="C91" s="188" t="s">
        <v>594</v>
      </c>
      <c r="D91" s="141"/>
      <c r="E91" s="141"/>
      <c r="F91" s="141">
        <f>E91-D91</f>
        <v>0</v>
      </c>
    </row>
    <row r="92" spans="1:9" ht="15.75" thickBot="1">
      <c r="A92" s="361"/>
      <c r="B92" s="140"/>
      <c r="C92" s="188" t="s">
        <v>594</v>
      </c>
      <c r="D92" s="141"/>
      <c r="E92" s="141"/>
      <c r="F92" s="141">
        <f>E92-D92</f>
        <v>0</v>
      </c>
    </row>
    <row r="93" spans="1:9">
      <c r="A93" s="346" t="s">
        <v>661</v>
      </c>
      <c r="B93" s="140"/>
      <c r="C93" s="140" t="s">
        <v>597</v>
      </c>
      <c r="D93" s="141"/>
      <c r="E93" s="141"/>
      <c r="F93" s="141">
        <f>E93-D93</f>
        <v>0</v>
      </c>
      <c r="H93" s="139" t="s">
        <v>595</v>
      </c>
      <c r="I93" s="139" t="s">
        <v>596</v>
      </c>
    </row>
    <row r="94" spans="1:9">
      <c r="A94" s="346"/>
      <c r="B94" s="140"/>
      <c r="C94" s="140" t="s">
        <v>594</v>
      </c>
      <c r="D94" s="141">
        <v>0.39583333333333331</v>
      </c>
      <c r="E94" s="141">
        <v>0.47916666666666669</v>
      </c>
      <c r="F94" s="141">
        <f>E94-D94</f>
        <v>8.333333333333337E-2</v>
      </c>
      <c r="H94" s="142" t="s">
        <v>594</v>
      </c>
      <c r="I94" s="141">
        <f>SUMIFS(F93:F107, C93:C107,H94)</f>
        <v>0.3055555555555558</v>
      </c>
    </row>
    <row r="95" spans="1:9">
      <c r="A95" s="346"/>
      <c r="B95" s="140"/>
      <c r="C95" s="140" t="s">
        <v>598</v>
      </c>
      <c r="D95" s="141">
        <v>0.48958333333333331</v>
      </c>
      <c r="E95" s="141">
        <v>0.5625</v>
      </c>
      <c r="F95" s="141">
        <f>E95-D95</f>
        <v>7.2916666666666685E-2</v>
      </c>
      <c r="H95" s="142" t="s">
        <v>598</v>
      </c>
      <c r="I95" s="141">
        <f>SUMIFS(F93:F107, C93:C107,H95)</f>
        <v>0.21180555555555552</v>
      </c>
    </row>
    <row r="96" spans="1:9">
      <c r="A96" s="346"/>
      <c r="B96" s="140"/>
      <c r="C96" s="140" t="s">
        <v>602</v>
      </c>
      <c r="D96" s="141">
        <v>0.5625</v>
      </c>
      <c r="E96" s="141">
        <v>0.58333333333333337</v>
      </c>
      <c r="F96" s="141">
        <f>E96-D96</f>
        <v>2.083333333333337E-2</v>
      </c>
      <c r="H96" s="142" t="s">
        <v>600</v>
      </c>
      <c r="I96" s="141">
        <f>SUMIFS(F93:F107, C93:C107,H96)</f>
        <v>0</v>
      </c>
    </row>
    <row r="97" spans="1:9">
      <c r="A97" s="346"/>
      <c r="B97" s="140"/>
      <c r="C97" s="140" t="s">
        <v>598</v>
      </c>
      <c r="D97" s="141">
        <v>0.59027777777777779</v>
      </c>
      <c r="E97" s="141">
        <v>0.72916666666666663</v>
      </c>
      <c r="F97" s="141">
        <f>E97-D97</f>
        <v>0.13888888888888884</v>
      </c>
      <c r="H97" s="142" t="s">
        <v>597</v>
      </c>
      <c r="I97" s="141">
        <f>SUMIFS(F93:F107, C93:C107,H97)</f>
        <v>1.041666666666663E-2</v>
      </c>
    </row>
    <row r="98" spans="1:9">
      <c r="A98" s="346"/>
      <c r="C98" s="140" t="s">
        <v>602</v>
      </c>
      <c r="D98" s="141">
        <v>0.49374999999999997</v>
      </c>
      <c r="E98" s="141">
        <v>0.50694444444444442</v>
      </c>
      <c r="F98" s="141">
        <f>E98-D98</f>
        <v>1.3194444444444453E-2</v>
      </c>
      <c r="H98" s="142" t="s">
        <v>604</v>
      </c>
      <c r="I98" s="141">
        <f>SUMIFS(F93:F107, C93:C107,H98)</f>
        <v>2.4305555555555469E-2</v>
      </c>
    </row>
    <row r="99" spans="1:9">
      <c r="A99" s="346"/>
      <c r="B99" s="165"/>
      <c r="C99" s="140" t="s">
        <v>594</v>
      </c>
      <c r="D99" s="141">
        <v>0.50694444444444442</v>
      </c>
      <c r="E99" s="141">
        <v>0.58333333333333337</v>
      </c>
      <c r="F99" s="141">
        <f>E99-D99</f>
        <v>7.6388888888888951E-2</v>
      </c>
      <c r="H99" s="142" t="s">
        <v>602</v>
      </c>
      <c r="I99" s="141">
        <f>SUMIFS(F93:F107, C93:C107,H99)</f>
        <v>6.5277777777777712E-2</v>
      </c>
    </row>
    <row r="100" spans="1:9">
      <c r="A100" s="346"/>
      <c r="B100" s="140"/>
      <c r="C100" s="140" t="s">
        <v>602</v>
      </c>
      <c r="D100" s="141">
        <v>0.58333333333333337</v>
      </c>
      <c r="E100" s="141">
        <v>0.60416666666666663</v>
      </c>
      <c r="F100" s="141">
        <f>E100-D100</f>
        <v>2.0833333333333259E-2</v>
      </c>
      <c r="H100" s="138" t="s">
        <v>608</v>
      </c>
      <c r="I100" s="139">
        <f>SUM(I94:I99)</f>
        <v>0.61736111111111125</v>
      </c>
    </row>
    <row r="101" spans="1:9">
      <c r="A101" s="346"/>
      <c r="B101" s="140"/>
      <c r="C101" s="140" t="s">
        <v>594</v>
      </c>
      <c r="D101" s="141">
        <v>0.60416666666666663</v>
      </c>
      <c r="E101" s="141">
        <v>0.69097222222222221</v>
      </c>
      <c r="F101" s="141">
        <f>E101-D101</f>
        <v>8.680555555555558E-2</v>
      </c>
      <c r="I101" s="143"/>
    </row>
    <row r="102" spans="1:9">
      <c r="A102" s="346"/>
      <c r="C102" s="140" t="s">
        <v>604</v>
      </c>
      <c r="D102" s="141">
        <v>0.69444444444444453</v>
      </c>
      <c r="E102" s="141">
        <v>0.71875</v>
      </c>
      <c r="F102" s="141">
        <f>E102-D102</f>
        <v>2.4305555555555469E-2</v>
      </c>
      <c r="I102" s="143"/>
    </row>
    <row r="103" spans="1:9">
      <c r="A103" s="346"/>
      <c r="C103" s="140" t="s">
        <v>602</v>
      </c>
      <c r="D103" s="141">
        <v>0.72222222222222221</v>
      </c>
      <c r="E103" s="141">
        <v>0.73263888888888884</v>
      </c>
      <c r="F103" s="141">
        <f>E103-D103</f>
        <v>1.041666666666663E-2</v>
      </c>
    </row>
    <row r="104" spans="1:9">
      <c r="A104" s="346"/>
      <c r="B104" s="140"/>
      <c r="C104" s="140" t="s">
        <v>597</v>
      </c>
      <c r="D104" s="141">
        <v>0.73263888888888884</v>
      </c>
      <c r="E104" s="141">
        <v>0.74305555555555547</v>
      </c>
      <c r="F104" s="141">
        <f>E104-D104</f>
        <v>1.041666666666663E-2</v>
      </c>
    </row>
    <row r="105" spans="1:9">
      <c r="A105" s="346"/>
      <c r="B105" s="140"/>
      <c r="C105" s="140" t="s">
        <v>594</v>
      </c>
      <c r="D105" s="141">
        <v>0.74305555555555547</v>
      </c>
      <c r="E105" s="141">
        <v>0.80208333333333337</v>
      </c>
      <c r="F105" s="141">
        <f>E105-D105</f>
        <v>5.9027777777777901E-2</v>
      </c>
    </row>
    <row r="106" spans="1:9">
      <c r="A106" s="346"/>
      <c r="B106" s="140"/>
      <c r="C106" s="140" t="s">
        <v>594</v>
      </c>
      <c r="D106" s="141"/>
      <c r="E106" s="141"/>
      <c r="F106" s="141">
        <f>E106-D106</f>
        <v>0</v>
      </c>
    </row>
    <row r="107" spans="1:9">
      <c r="A107" s="346"/>
      <c r="B107" s="161"/>
      <c r="C107" s="140" t="s">
        <v>598</v>
      </c>
      <c r="D107" s="141"/>
      <c r="E107" s="141"/>
      <c r="F107" s="141">
        <f>E107-D107</f>
        <v>0</v>
      </c>
    </row>
    <row r="108" spans="1:9">
      <c r="A108" s="346" t="s">
        <v>671</v>
      </c>
      <c r="B108" s="140" t="s">
        <v>947</v>
      </c>
      <c r="C108" s="140" t="s">
        <v>597</v>
      </c>
      <c r="D108" s="147">
        <v>0.36458333333333331</v>
      </c>
      <c r="E108" s="147">
        <v>0.375</v>
      </c>
      <c r="F108" s="147">
        <f>E108-D108</f>
        <v>1.0416666666666685E-2</v>
      </c>
      <c r="H108" s="139" t="s">
        <v>595</v>
      </c>
      <c r="I108" s="139" t="s">
        <v>596</v>
      </c>
    </row>
    <row r="109" spans="1:9">
      <c r="A109" s="346"/>
      <c r="B109" s="140" t="s">
        <v>1769</v>
      </c>
      <c r="C109" s="140" t="s">
        <v>594</v>
      </c>
      <c r="D109" s="141">
        <v>0.375</v>
      </c>
      <c r="E109" s="141">
        <v>0.4375</v>
      </c>
      <c r="F109" s="147">
        <f>E109-D109</f>
        <v>6.25E-2</v>
      </c>
      <c r="H109" s="142" t="s">
        <v>594</v>
      </c>
      <c r="I109" s="141">
        <f>SUMIFS(F108:F122, C108:C122,H109)</f>
        <v>0.26041666666666657</v>
      </c>
    </row>
    <row r="110" spans="1:9">
      <c r="A110" s="346"/>
      <c r="B110" s="140" t="s">
        <v>601</v>
      </c>
      <c r="C110" s="140" t="s">
        <v>602</v>
      </c>
      <c r="D110" s="141">
        <v>0.4375</v>
      </c>
      <c r="E110" s="141">
        <v>0.44791666666666669</v>
      </c>
      <c r="F110" s="147">
        <v>1.0416666666666666E-2</v>
      </c>
      <c r="H110" s="142" t="s">
        <v>598</v>
      </c>
      <c r="I110" s="141">
        <f>SUMIFS(F108:F122, C108:C122,H110)</f>
        <v>1.388888888888884E-2</v>
      </c>
    </row>
    <row r="111" spans="1:9">
      <c r="A111" s="346"/>
      <c r="B111" s="140" t="s">
        <v>1770</v>
      </c>
      <c r="C111" s="140" t="s">
        <v>594</v>
      </c>
      <c r="D111" s="141">
        <v>0.44791666666666669</v>
      </c>
      <c r="E111" s="141">
        <v>0.54166666666666663</v>
      </c>
      <c r="F111" s="147">
        <f>E111-D111</f>
        <v>9.3749999999999944E-2</v>
      </c>
      <c r="H111" s="142" t="s">
        <v>600</v>
      </c>
      <c r="I111" s="141">
        <f>SUMIFS(F108:F122, C108:C122,H111)</f>
        <v>0</v>
      </c>
    </row>
    <row r="112" spans="1:9">
      <c r="A112" s="346"/>
      <c r="B112" s="140" t="s">
        <v>655</v>
      </c>
      <c r="C112" s="140" t="s">
        <v>602</v>
      </c>
      <c r="D112" s="141">
        <v>0.54166666666666663</v>
      </c>
      <c r="E112" s="141">
        <v>0.5625</v>
      </c>
      <c r="F112" s="147">
        <f>E112-D112</f>
        <v>2.083333333333337E-2</v>
      </c>
      <c r="H112" s="142" t="s">
        <v>597</v>
      </c>
      <c r="I112" s="141">
        <f>SUMIFS(F108:F122, C108:C122,H112)</f>
        <v>1.0416666666666685E-2</v>
      </c>
    </row>
    <row r="113" spans="1:9">
      <c r="A113" s="346"/>
      <c r="B113" s="165" t="s">
        <v>1771</v>
      </c>
      <c r="C113" s="140" t="s">
        <v>594</v>
      </c>
      <c r="D113" s="141">
        <v>0.5625</v>
      </c>
      <c r="E113" s="141">
        <v>0.66666666666666663</v>
      </c>
      <c r="F113" s="147">
        <f>E113-D113</f>
        <v>0.10416666666666663</v>
      </c>
      <c r="H113" s="142" t="s">
        <v>604</v>
      </c>
      <c r="I113" s="141">
        <f>SUMIFS(F108:F122, C108:C122,H113)</f>
        <v>0.125</v>
      </c>
    </row>
    <row r="114" spans="1:9">
      <c r="A114" s="346"/>
      <c r="B114" t="s">
        <v>807</v>
      </c>
      <c r="C114" s="140" t="s">
        <v>598</v>
      </c>
      <c r="D114" s="141">
        <v>0.66666666666666663</v>
      </c>
      <c r="E114" s="141">
        <v>0.68055555555555547</v>
      </c>
      <c r="F114" s="147">
        <f>E114-D114</f>
        <v>1.388888888888884E-2</v>
      </c>
      <c r="H114" s="142" t="s">
        <v>602</v>
      </c>
      <c r="I114" s="141">
        <f>SUMIFS(F108:F122, C108:C122,H114)</f>
        <v>3.1250000000000035E-2</v>
      </c>
    </row>
    <row r="115" spans="1:9">
      <c r="A115" s="346"/>
      <c r="B115" s="140" t="s">
        <v>620</v>
      </c>
      <c r="C115" s="140" t="s">
        <v>604</v>
      </c>
      <c r="D115" s="141">
        <v>0.6875</v>
      </c>
      <c r="E115" s="141">
        <v>0.8125</v>
      </c>
      <c r="F115" s="259">
        <f>E115-D115</f>
        <v>0.125</v>
      </c>
      <c r="H115" s="138" t="s">
        <v>608</v>
      </c>
      <c r="I115" s="139">
        <f>SUM(I109:I114)</f>
        <v>0.44097222222222215</v>
      </c>
    </row>
    <row r="116" spans="1:9">
      <c r="A116" s="346"/>
      <c r="B116" s="140"/>
      <c r="C116" s="140"/>
      <c r="D116" s="141"/>
      <c r="E116" s="141"/>
      <c r="F116" s="147"/>
      <c r="I116" s="143"/>
    </row>
    <row r="117" spans="1:9">
      <c r="A117" s="346"/>
      <c r="B117" s="140"/>
      <c r="C117" s="140"/>
      <c r="D117" s="141"/>
      <c r="E117" s="141"/>
      <c r="F117" s="147"/>
      <c r="I117" s="143"/>
    </row>
    <row r="118" spans="1:9">
      <c r="A118" s="346"/>
      <c r="B118" s="140"/>
      <c r="C118" s="140"/>
      <c r="D118" s="141"/>
      <c r="E118" s="141"/>
      <c r="F118" s="147"/>
    </row>
    <row r="119" spans="1:9">
      <c r="A119" s="346"/>
      <c r="B119" s="140"/>
      <c r="C119" s="140"/>
      <c r="D119" s="141"/>
      <c r="E119" s="141"/>
      <c r="F119" s="180"/>
    </row>
    <row r="120" spans="1:9">
      <c r="A120" s="346"/>
      <c r="B120" s="140"/>
      <c r="C120" s="140"/>
      <c r="D120" s="141"/>
      <c r="E120" s="182"/>
      <c r="F120" s="155"/>
    </row>
    <row r="121" spans="1:9">
      <c r="A121" s="346"/>
      <c r="B121" s="140"/>
      <c r="C121" s="140"/>
      <c r="D121" s="141"/>
      <c r="E121" s="182"/>
      <c r="F121" s="155"/>
    </row>
    <row r="122" spans="1:9" ht="15.75" thickBot="1">
      <c r="A122" s="347"/>
      <c r="B122" s="144"/>
      <c r="C122" s="144"/>
      <c r="D122" s="145"/>
      <c r="E122" s="183"/>
      <c r="F122" s="253"/>
    </row>
    <row r="123" spans="1:9">
      <c r="A123" s="383" t="s">
        <v>16</v>
      </c>
      <c r="B123" s="256" t="s">
        <v>947</v>
      </c>
      <c r="C123" s="256" t="s">
        <v>594</v>
      </c>
      <c r="D123" s="257">
        <v>0.36458333333333331</v>
      </c>
      <c r="E123" s="257">
        <v>0.375</v>
      </c>
      <c r="F123" s="258">
        <f>E123-D123</f>
        <v>1.0416666666666685E-2</v>
      </c>
      <c r="H123" s="149" t="s">
        <v>595</v>
      </c>
      <c r="I123" s="149" t="s">
        <v>596</v>
      </c>
    </row>
    <row r="124" spans="1:9">
      <c r="A124" s="384"/>
      <c r="B124" s="140" t="s">
        <v>1772</v>
      </c>
      <c r="C124" s="140" t="s">
        <v>594</v>
      </c>
      <c r="D124" s="141">
        <v>0.375</v>
      </c>
      <c r="E124" s="141">
        <v>0.45833333333333331</v>
      </c>
      <c r="F124" s="259">
        <f>E124-D124</f>
        <v>8.3333333333333315E-2</v>
      </c>
      <c r="H124" s="114" t="s">
        <v>594</v>
      </c>
      <c r="I124" s="143">
        <f>SUMIFS(F123:F137, C123:C137,H124)</f>
        <v>0.39583333333333331</v>
      </c>
    </row>
    <row r="125" spans="1:9">
      <c r="A125" s="384"/>
      <c r="B125" s="140" t="s">
        <v>1142</v>
      </c>
      <c r="C125" s="140" t="s">
        <v>602</v>
      </c>
      <c r="D125" s="141">
        <v>0.46875</v>
      </c>
      <c r="E125" s="141">
        <v>0.47916666666666669</v>
      </c>
      <c r="F125" s="259">
        <f>E125-D125</f>
        <v>1.0416666666666685E-2</v>
      </c>
      <c r="H125" s="114" t="s">
        <v>598</v>
      </c>
      <c r="I125" s="143">
        <f>SUMIFS(F123:F137, C123:C137,H125)</f>
        <v>6.9444444444444198E-3</v>
      </c>
    </row>
    <row r="126" spans="1:9">
      <c r="A126" s="384"/>
      <c r="B126" s="140" t="s">
        <v>1773</v>
      </c>
      <c r="C126" s="140" t="s">
        <v>594</v>
      </c>
      <c r="D126" s="141">
        <v>0.47916666666666669</v>
      </c>
      <c r="E126" s="141">
        <v>0.54166666666666663</v>
      </c>
      <c r="F126" s="259">
        <f>E126-D126</f>
        <v>6.2499999999999944E-2</v>
      </c>
      <c r="H126" s="114" t="s">
        <v>600</v>
      </c>
      <c r="I126" s="143">
        <f>SUMIFS(F123:F137, C123:C137,H126)</f>
        <v>0</v>
      </c>
    </row>
    <row r="127" spans="1:9">
      <c r="A127" s="384"/>
      <c r="B127" s="140" t="s">
        <v>889</v>
      </c>
      <c r="C127" s="140" t="s">
        <v>602</v>
      </c>
      <c r="D127" s="141">
        <v>0.54166666666666663</v>
      </c>
      <c r="E127" s="141">
        <v>0.5625</v>
      </c>
      <c r="F127" s="259">
        <f>E127-D127</f>
        <v>2.083333333333337E-2</v>
      </c>
      <c r="H127" s="114" t="s">
        <v>597</v>
      </c>
      <c r="I127" s="143">
        <f>SUMIFS(F123:F137, C123:C137,H127)</f>
        <v>0</v>
      </c>
    </row>
    <row r="128" spans="1:9">
      <c r="A128" s="384"/>
      <c r="B128" s="140" t="s">
        <v>1774</v>
      </c>
      <c r="C128" s="140" t="s">
        <v>598</v>
      </c>
      <c r="D128" s="141">
        <v>0.5625</v>
      </c>
      <c r="E128" s="141">
        <v>0.56944444444444442</v>
      </c>
      <c r="F128" s="259">
        <f>E128-D128</f>
        <v>6.9444444444444198E-3</v>
      </c>
      <c r="H128" s="114" t="s">
        <v>604</v>
      </c>
      <c r="I128" s="143">
        <f>SUMIFS(F123:F137, C123:C137,H128)</f>
        <v>4.861111111111116E-2</v>
      </c>
    </row>
    <row r="129" spans="1:9">
      <c r="A129" s="384"/>
      <c r="B129" s="140"/>
      <c r="C129" s="140" t="s">
        <v>602</v>
      </c>
      <c r="D129" s="141">
        <v>0.54166666666666663</v>
      </c>
      <c r="E129" s="141">
        <v>0.5625</v>
      </c>
      <c r="F129" s="259">
        <f>E129-D129</f>
        <v>2.083333333333337E-2</v>
      </c>
      <c r="H129" s="114" t="s">
        <v>602</v>
      </c>
      <c r="I129" s="143">
        <f>SUMIFS(F123:F137, C123:C137,H129)</f>
        <v>5.9027777777777957E-2</v>
      </c>
    </row>
    <row r="130" spans="1:9">
      <c r="A130" s="384"/>
      <c r="B130" s="140" t="s">
        <v>1751</v>
      </c>
      <c r="C130" s="140" t="s">
        <v>594</v>
      </c>
      <c r="D130" s="155">
        <v>0.54166666666666663</v>
      </c>
      <c r="E130" s="155">
        <v>0.64930555555555558</v>
      </c>
      <c r="F130" s="259">
        <f>E130-D130</f>
        <v>0.10763888888888895</v>
      </c>
      <c r="H130" s="150" t="s">
        <v>608</v>
      </c>
      <c r="I130" s="149">
        <f>SUM(I124:I129)</f>
        <v>0.51041666666666685</v>
      </c>
    </row>
    <row r="131" spans="1:9">
      <c r="A131" s="384"/>
      <c r="B131" s="140" t="s">
        <v>1752</v>
      </c>
      <c r="C131" s="140" t="s">
        <v>594</v>
      </c>
      <c r="D131" s="253">
        <v>0.64930555555555558</v>
      </c>
      <c r="E131" s="253">
        <v>0.65625</v>
      </c>
      <c r="F131" s="259">
        <f>E131-D131</f>
        <v>6.9444444444444198E-3</v>
      </c>
      <c r="I131" s="143"/>
    </row>
    <row r="132" spans="1:9">
      <c r="A132" s="384"/>
      <c r="B132" s="140" t="s">
        <v>1102</v>
      </c>
      <c r="C132" s="196" t="s">
        <v>602</v>
      </c>
      <c r="D132" s="240">
        <v>0.66666666666666663</v>
      </c>
      <c r="E132" s="240">
        <v>0.67361111111111116</v>
      </c>
      <c r="F132" s="260">
        <f>E132-D132</f>
        <v>6.9444444444445308E-3</v>
      </c>
      <c r="I132" s="143"/>
    </row>
    <row r="133" spans="1:9">
      <c r="A133" s="384"/>
      <c r="B133" s="140" t="s">
        <v>1753</v>
      </c>
      <c r="C133" s="196" t="s">
        <v>594</v>
      </c>
      <c r="D133" s="255">
        <v>0.67361111111111116</v>
      </c>
      <c r="E133" s="255">
        <v>0.75</v>
      </c>
      <c r="F133" s="260">
        <f>E133-D133</f>
        <v>7.638888888888884E-2</v>
      </c>
    </row>
    <row r="134" spans="1:9">
      <c r="A134" s="384"/>
      <c r="B134" s="140" t="s">
        <v>1754</v>
      </c>
      <c r="C134" s="196" t="s">
        <v>594</v>
      </c>
      <c r="D134" s="240">
        <v>0.75</v>
      </c>
      <c r="E134" s="240">
        <v>0.79861111111111116</v>
      </c>
      <c r="F134" s="260">
        <f>E134-D134</f>
        <v>4.861111111111116E-2</v>
      </c>
    </row>
    <row r="135" spans="1:9">
      <c r="A135" s="384"/>
      <c r="B135" s="140" t="s">
        <v>380</v>
      </c>
      <c r="C135" s="196" t="s">
        <v>604</v>
      </c>
      <c r="D135" s="240">
        <v>0.80555555555555547</v>
      </c>
      <c r="E135" s="240">
        <v>0.85416666666666663</v>
      </c>
      <c r="F135" s="260">
        <f>E135-D135</f>
        <v>4.861111111111116E-2</v>
      </c>
    </row>
    <row r="136" spans="1:9">
      <c r="A136" s="384"/>
      <c r="B136" s="144" t="s">
        <v>1755</v>
      </c>
      <c r="C136" s="154"/>
      <c r="D136" s="254">
        <v>0</v>
      </c>
      <c r="E136" s="254">
        <v>0</v>
      </c>
      <c r="F136" s="259">
        <f>E136-D136</f>
        <v>0</v>
      </c>
    </row>
    <row r="137" spans="1:9" ht="15.75" thickBot="1">
      <c r="A137" s="385"/>
      <c r="B137" s="263"/>
      <c r="C137" s="261"/>
      <c r="D137" s="249">
        <v>0</v>
      </c>
      <c r="E137" s="249">
        <v>0</v>
      </c>
      <c r="F137" s="262">
        <f>E137-D137</f>
        <v>0</v>
      </c>
    </row>
    <row r="138" spans="1:9">
      <c r="A138" s="351" t="s">
        <v>686</v>
      </c>
      <c r="B138" s="146" t="s">
        <v>947</v>
      </c>
      <c r="C138" s="146" t="s">
        <v>597</v>
      </c>
      <c r="D138" s="147">
        <v>0.36458333333333331</v>
      </c>
      <c r="E138" s="147">
        <v>0.375</v>
      </c>
      <c r="F138" s="147">
        <f>E138-D138</f>
        <v>1.0416666666666685E-2</v>
      </c>
      <c r="H138" s="139" t="s">
        <v>595</v>
      </c>
      <c r="I138" s="139" t="s">
        <v>596</v>
      </c>
    </row>
    <row r="139" spans="1:9">
      <c r="A139" s="346"/>
      <c r="B139" s="140" t="s">
        <v>1775</v>
      </c>
      <c r="C139" s="140" t="s">
        <v>594</v>
      </c>
      <c r="D139" s="141">
        <v>0.375</v>
      </c>
      <c r="E139" s="141">
        <v>0.45833333333333331</v>
      </c>
      <c r="F139" s="147">
        <f>E139-D139</f>
        <v>8.3333333333333315E-2</v>
      </c>
      <c r="H139" s="142" t="s">
        <v>594</v>
      </c>
      <c r="I139" s="141">
        <f>SUMIFS(F138:F152, C138:C152,H139)</f>
        <v>0.32291666666666657</v>
      </c>
    </row>
    <row r="140" spans="1:9">
      <c r="A140" s="346"/>
      <c r="B140" s="140" t="s">
        <v>638</v>
      </c>
      <c r="C140" s="140" t="s">
        <v>602</v>
      </c>
      <c r="D140" s="141">
        <v>0.45833333333333331</v>
      </c>
      <c r="E140" s="141">
        <v>0.46875</v>
      </c>
      <c r="F140" s="147">
        <f>E140-D140</f>
        <v>1.0416666666666685E-2</v>
      </c>
      <c r="H140" s="142" t="s">
        <v>598</v>
      </c>
      <c r="I140" s="141">
        <f>SUMIFS(F138:F152, C138:C152,H140)</f>
        <v>0</v>
      </c>
    </row>
    <row r="141" spans="1:9">
      <c r="A141" s="346"/>
      <c r="B141" s="140" t="s">
        <v>1776</v>
      </c>
      <c r="C141" s="140" t="s">
        <v>594</v>
      </c>
      <c r="D141" s="141">
        <v>0.46875</v>
      </c>
      <c r="E141" s="141">
        <v>0.54166666666666663</v>
      </c>
      <c r="F141" s="147">
        <f>E141-D141</f>
        <v>7.291666666666663E-2</v>
      </c>
      <c r="H141" s="142" t="s">
        <v>600</v>
      </c>
      <c r="I141" s="141">
        <f>SUMIFS(F138:F152, C138:C152,H141)</f>
        <v>0</v>
      </c>
    </row>
    <row r="142" spans="1:9">
      <c r="A142" s="346"/>
      <c r="B142" s="140" t="s">
        <v>638</v>
      </c>
      <c r="C142" s="140" t="s">
        <v>602</v>
      </c>
      <c r="D142" s="141">
        <v>0.54166666666666663</v>
      </c>
      <c r="E142" s="141">
        <v>0.5625</v>
      </c>
      <c r="F142" s="147">
        <f>E142-D142</f>
        <v>2.083333333333337E-2</v>
      </c>
      <c r="H142" s="142" t="s">
        <v>597</v>
      </c>
      <c r="I142" s="141">
        <f>SUMIFS(F138:F152, C138:C152,H142)</f>
        <v>1.0416666666666685E-2</v>
      </c>
    </row>
    <row r="143" spans="1:9">
      <c r="A143" s="346"/>
      <c r="B143" s="140" t="s">
        <v>1777</v>
      </c>
      <c r="C143" s="140" t="s">
        <v>594</v>
      </c>
      <c r="D143" s="141">
        <v>0.54166666666666663</v>
      </c>
      <c r="E143" s="141">
        <v>0.625</v>
      </c>
      <c r="F143" s="147">
        <f>E143-D143</f>
        <v>8.333333333333337E-2</v>
      </c>
      <c r="H143" s="142" t="s">
        <v>604</v>
      </c>
      <c r="I143" s="141">
        <f>SUMIFS(F138:F152, C138:C152,H143)</f>
        <v>0.12847222222222221</v>
      </c>
    </row>
    <row r="144" spans="1:9">
      <c r="A144" s="346"/>
      <c r="B144" s="140" t="s">
        <v>1778</v>
      </c>
      <c r="C144" s="140" t="s">
        <v>594</v>
      </c>
      <c r="D144" s="141">
        <v>0.625</v>
      </c>
      <c r="E144" s="141">
        <v>0.66666666666666663</v>
      </c>
      <c r="F144" s="147">
        <f>E144-D144</f>
        <v>4.166666666666663E-2</v>
      </c>
      <c r="H144" s="142" t="s">
        <v>602</v>
      </c>
      <c r="I144" s="141">
        <f>SUMIFS(F138:F152, C138:C152,H144)</f>
        <v>3.8194444444444586E-2</v>
      </c>
    </row>
    <row r="145" spans="1:9">
      <c r="A145" s="346"/>
      <c r="B145" s="140" t="s">
        <v>638</v>
      </c>
      <c r="C145" s="146" t="s">
        <v>602</v>
      </c>
      <c r="D145" s="141">
        <v>0.66666666666666663</v>
      </c>
      <c r="E145" s="141">
        <v>0.67361111111111116</v>
      </c>
      <c r="F145" s="147">
        <f>E145-D145</f>
        <v>6.9444444444445308E-3</v>
      </c>
      <c r="H145" s="138" t="s">
        <v>608</v>
      </c>
      <c r="I145" s="139">
        <f>SUM(I139:I144)</f>
        <v>0.5</v>
      </c>
    </row>
    <row r="146" spans="1:9">
      <c r="A146" s="346"/>
      <c r="B146" s="165" t="s">
        <v>798</v>
      </c>
      <c r="C146" s="146" t="s">
        <v>604</v>
      </c>
      <c r="D146" s="141">
        <v>0.6875</v>
      </c>
      <c r="E146" s="141">
        <v>0.81597222222222221</v>
      </c>
      <c r="F146" s="147">
        <f>E146-D146</f>
        <v>0.12847222222222221</v>
      </c>
    </row>
    <row r="147" spans="1:9">
      <c r="A147" s="346"/>
      <c r="B147" s="165" t="s">
        <v>1779</v>
      </c>
      <c r="C147" s="140" t="s">
        <v>594</v>
      </c>
      <c r="D147" s="141">
        <v>0.875</v>
      </c>
      <c r="E147" s="141">
        <v>0.91666666666666663</v>
      </c>
      <c r="F147" s="147">
        <f>E147-D147</f>
        <v>4.166666666666663E-2</v>
      </c>
    </row>
    <row r="148" spans="1:9">
      <c r="A148" s="346"/>
      <c r="B148" s="165"/>
      <c r="C148" s="140"/>
      <c r="D148" s="174"/>
      <c r="E148" s="175"/>
      <c r="F148" s="173"/>
    </row>
    <row r="149" spans="1:9">
      <c r="A149" s="346"/>
      <c r="B149" s="165"/>
      <c r="C149" s="140"/>
      <c r="D149" s="141"/>
      <c r="E149" s="141"/>
      <c r="F149" s="147"/>
    </row>
    <row r="150" spans="1:9">
      <c r="A150" s="346"/>
      <c r="B150" s="140"/>
      <c r="C150" s="140"/>
      <c r="D150" s="141"/>
      <c r="E150" s="141"/>
      <c r="F150" s="147"/>
    </row>
    <row r="151" spans="1:9">
      <c r="A151" s="346"/>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1" xr:uid="{80E75CA4-AEEC-4B18-ADC2-6F06635E2D3D}">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97" t="s">
        <v>6</v>
      </c>
      <c r="B2" s="47" t="s">
        <v>125</v>
      </c>
      <c r="C2" s="47" t="s">
        <v>126</v>
      </c>
      <c r="D2" s="293" t="s">
        <v>24</v>
      </c>
      <c r="E2" s="52" t="s">
        <v>127</v>
      </c>
      <c r="F2" s="52" t="s">
        <v>106</v>
      </c>
      <c r="G2" s="48"/>
    </row>
    <row r="3" spans="1:7">
      <c r="A3" s="298"/>
      <c r="B3" t="s">
        <v>128</v>
      </c>
      <c r="C3" s="45" t="s">
        <v>129</v>
      </c>
      <c r="D3" s="294"/>
      <c r="E3" s="46" t="s">
        <v>130</v>
      </c>
      <c r="F3" s="46"/>
      <c r="G3" s="49"/>
    </row>
    <row r="4" spans="1:7">
      <c r="A4" s="298"/>
      <c r="C4" t="s">
        <v>131</v>
      </c>
      <c r="D4" s="294"/>
      <c r="E4" s="46" t="s">
        <v>132</v>
      </c>
      <c r="F4" s="46"/>
      <c r="G4" s="49"/>
    </row>
    <row r="5" spans="1:7">
      <c r="A5" s="299"/>
      <c r="B5" s="50"/>
      <c r="C5" s="50" t="s">
        <v>133</v>
      </c>
      <c r="D5" s="295"/>
      <c r="E5" s="55" t="s">
        <v>132</v>
      </c>
      <c r="F5" s="55"/>
      <c r="G5" s="51"/>
    </row>
    <row r="6" spans="1:7">
      <c r="A6" s="300" t="s">
        <v>134</v>
      </c>
      <c r="B6" t="s">
        <v>135</v>
      </c>
      <c r="C6" t="s">
        <v>136</v>
      </c>
      <c r="D6" s="293" t="s">
        <v>137</v>
      </c>
      <c r="E6" s="46" t="s">
        <v>138</v>
      </c>
      <c r="F6" s="46"/>
      <c r="G6" s="49"/>
    </row>
    <row r="7" spans="1:7">
      <c r="A7" s="300"/>
      <c r="C7" t="s">
        <v>139</v>
      </c>
      <c r="D7" s="294"/>
      <c r="E7" s="46" t="s">
        <v>118</v>
      </c>
      <c r="F7" s="46"/>
      <c r="G7" s="49"/>
    </row>
    <row r="8" spans="1:7">
      <c r="A8" s="300"/>
      <c r="D8" s="294"/>
      <c r="E8" s="46"/>
      <c r="F8" s="46"/>
      <c r="G8" s="49"/>
    </row>
    <row r="9" spans="1:7">
      <c r="A9" s="300"/>
      <c r="D9" s="294"/>
      <c r="E9" s="46"/>
      <c r="F9" s="46"/>
      <c r="G9" s="49"/>
    </row>
    <row r="10" spans="1:7">
      <c r="A10" s="301"/>
      <c r="D10" s="295"/>
      <c r="E10" s="46" t="s">
        <v>140</v>
      </c>
      <c r="F10" s="46"/>
      <c r="G10" s="49"/>
    </row>
    <row r="11" spans="1:7">
      <c r="A11" s="302" t="s">
        <v>5</v>
      </c>
      <c r="B11" s="47" t="s">
        <v>135</v>
      </c>
      <c r="C11" s="47" t="s">
        <v>141</v>
      </c>
      <c r="D11" s="293" t="s">
        <v>142</v>
      </c>
      <c r="E11" s="52" t="s">
        <v>143</v>
      </c>
      <c r="F11" s="52"/>
      <c r="G11" s="48"/>
    </row>
    <row r="12" spans="1:7">
      <c r="A12" s="302"/>
      <c r="C12" t="s">
        <v>144</v>
      </c>
      <c r="D12" s="294"/>
      <c r="E12" s="46"/>
      <c r="F12" s="46" t="s">
        <v>143</v>
      </c>
      <c r="G12" s="49"/>
    </row>
    <row r="13" spans="1:7">
      <c r="A13" s="302"/>
      <c r="B13" t="s">
        <v>145</v>
      </c>
      <c r="C13" t="s">
        <v>146</v>
      </c>
      <c r="D13" s="294"/>
      <c r="E13" s="46" t="s">
        <v>143</v>
      </c>
      <c r="F13" s="46"/>
      <c r="G13" s="49"/>
    </row>
    <row r="14" spans="1:7">
      <c r="A14" s="302"/>
      <c r="C14" t="s">
        <v>147</v>
      </c>
      <c r="D14" s="294"/>
      <c r="E14" s="46"/>
      <c r="F14" s="46"/>
      <c r="G14" s="49"/>
    </row>
    <row r="15" spans="1:7">
      <c r="A15" s="302"/>
      <c r="D15" s="295"/>
      <c r="E15" s="46"/>
      <c r="F15" s="46"/>
      <c r="G15" s="49"/>
    </row>
    <row r="16" spans="1:7" ht="21.75" customHeight="1">
      <c r="A16" s="287" t="s">
        <v>4</v>
      </c>
      <c r="B16" s="47" t="s">
        <v>128</v>
      </c>
      <c r="C16" s="47" t="s">
        <v>126</v>
      </c>
      <c r="D16" s="293" t="s">
        <v>24</v>
      </c>
      <c r="E16" s="52" t="s">
        <v>148</v>
      </c>
      <c r="F16" s="52"/>
      <c r="G16" s="48"/>
    </row>
    <row r="17" spans="1:7" ht="16.5" customHeight="1">
      <c r="A17" s="288"/>
      <c r="C17" t="s">
        <v>149</v>
      </c>
      <c r="D17" s="294"/>
      <c r="E17" s="46">
        <v>1.5</v>
      </c>
      <c r="F17" s="46"/>
      <c r="G17" s="49"/>
    </row>
    <row r="18" spans="1:7" ht="16.5" customHeight="1">
      <c r="A18" s="288"/>
      <c r="C18" t="s">
        <v>150</v>
      </c>
      <c r="D18" s="294"/>
      <c r="E18" s="46"/>
      <c r="F18" s="46">
        <v>1.5</v>
      </c>
      <c r="G18" s="49"/>
    </row>
    <row r="19" spans="1:7" ht="16.5" customHeight="1">
      <c r="A19" s="288"/>
      <c r="C19" t="s">
        <v>151</v>
      </c>
      <c r="D19" s="295"/>
      <c r="E19" s="46"/>
      <c r="F19" s="57">
        <v>0.5</v>
      </c>
      <c r="G19" s="49"/>
    </row>
    <row r="20" spans="1:7">
      <c r="A20" s="287" t="s">
        <v>12</v>
      </c>
      <c r="B20" s="47" t="s">
        <v>152</v>
      </c>
      <c r="C20" s="47" t="s">
        <v>153</v>
      </c>
      <c r="D20" s="52"/>
      <c r="E20" s="52"/>
      <c r="F20" s="52"/>
      <c r="G20" s="48"/>
    </row>
    <row r="21" spans="1:7">
      <c r="A21" s="288"/>
      <c r="C21" t="s">
        <v>154</v>
      </c>
      <c r="D21" s="46"/>
      <c r="E21" s="46"/>
      <c r="F21" s="46"/>
      <c r="G21" s="49"/>
    </row>
    <row r="22" spans="1:7">
      <c r="A22" s="289"/>
      <c r="B22" s="50"/>
      <c r="C22" s="50" t="s">
        <v>155</v>
      </c>
      <c r="D22" s="58" t="s">
        <v>24</v>
      </c>
      <c r="E22" s="55" t="s">
        <v>156</v>
      </c>
      <c r="F22" s="55"/>
      <c r="G22" s="51"/>
    </row>
    <row r="23" spans="1:7">
      <c r="A23" s="296" t="s">
        <v>28</v>
      </c>
      <c r="B23" t="s">
        <v>157</v>
      </c>
      <c r="C23" t="s">
        <v>136</v>
      </c>
      <c r="D23" s="293"/>
      <c r="E23" s="46" t="s">
        <v>158</v>
      </c>
      <c r="F23" s="46"/>
      <c r="G23" s="49"/>
    </row>
    <row r="24" spans="1:7">
      <c r="A24" s="296"/>
      <c r="C24" t="s">
        <v>159</v>
      </c>
      <c r="D24" s="294"/>
      <c r="E24" s="46">
        <v>2</v>
      </c>
      <c r="F24" s="46"/>
      <c r="G24" s="49"/>
    </row>
    <row r="25" spans="1:7">
      <c r="A25" s="296"/>
      <c r="C25" t="s">
        <v>151</v>
      </c>
      <c r="D25" s="294"/>
      <c r="E25" s="46">
        <v>1</v>
      </c>
      <c r="F25" s="46"/>
      <c r="G25" s="49"/>
    </row>
    <row r="26" spans="1:7">
      <c r="A26" s="296"/>
      <c r="C26" t="s">
        <v>125</v>
      </c>
      <c r="D26" s="295"/>
      <c r="E26" s="46">
        <v>1</v>
      </c>
      <c r="F26" s="46"/>
      <c r="G26" s="49"/>
    </row>
    <row r="27" spans="1:7">
      <c r="A27" s="287" t="s">
        <v>10</v>
      </c>
      <c r="B27" s="47" t="s">
        <v>125</v>
      </c>
      <c r="C27" s="47" t="s">
        <v>126</v>
      </c>
      <c r="D27" s="293" t="s">
        <v>24</v>
      </c>
      <c r="E27" s="52" t="s">
        <v>127</v>
      </c>
      <c r="F27" s="52"/>
      <c r="G27" s="48"/>
    </row>
    <row r="28" spans="1:7">
      <c r="A28" s="288"/>
      <c r="B28" s="45" t="s">
        <v>128</v>
      </c>
      <c r="C28" s="45" t="s">
        <v>129</v>
      </c>
      <c r="D28" s="294"/>
      <c r="E28" s="46" t="s">
        <v>130</v>
      </c>
      <c r="F28" s="46"/>
      <c r="G28" s="49"/>
    </row>
    <row r="29" spans="1:7">
      <c r="A29" s="288"/>
      <c r="C29" t="s">
        <v>131</v>
      </c>
      <c r="D29" s="294"/>
      <c r="E29" s="46" t="s">
        <v>132</v>
      </c>
      <c r="F29" s="46"/>
      <c r="G29" s="49"/>
    </row>
    <row r="30" spans="1:7" ht="14.25" customHeight="1">
      <c r="A30" s="288"/>
      <c r="B30" s="50"/>
      <c r="C30" s="50" t="s">
        <v>160</v>
      </c>
      <c r="D30" s="295"/>
      <c r="E30" s="55" t="s">
        <v>132</v>
      </c>
      <c r="F30" s="55"/>
      <c r="G30" s="51"/>
    </row>
    <row r="31" spans="1:7">
      <c r="A31" s="287" t="s">
        <v>29</v>
      </c>
      <c r="D31" s="290" t="s">
        <v>24</v>
      </c>
      <c r="E31" s="46"/>
      <c r="F31" s="46"/>
      <c r="G31" s="49"/>
    </row>
    <row r="32" spans="1:7">
      <c r="A32" s="288"/>
      <c r="B32" t="s">
        <v>161</v>
      </c>
      <c r="C32" t="s">
        <v>162</v>
      </c>
      <c r="D32" s="291"/>
      <c r="E32" s="46" t="s">
        <v>138</v>
      </c>
      <c r="F32" s="46"/>
      <c r="G32" s="49"/>
    </row>
    <row r="33" spans="1:7" ht="21" customHeight="1">
      <c r="A33" s="288"/>
      <c r="B33" t="s">
        <v>135</v>
      </c>
      <c r="C33" t="s">
        <v>163</v>
      </c>
      <c r="D33" s="291"/>
      <c r="E33" s="46" t="s">
        <v>130</v>
      </c>
      <c r="F33" s="46"/>
      <c r="G33" s="49"/>
    </row>
    <row r="34" spans="1:7">
      <c r="A34" s="288"/>
      <c r="D34" s="291"/>
      <c r="E34" s="46"/>
      <c r="F34" s="46"/>
      <c r="G34" s="49"/>
    </row>
    <row r="35" spans="1:7">
      <c r="A35" s="288"/>
      <c r="D35" s="292"/>
      <c r="E35" s="46"/>
      <c r="F35" s="46"/>
      <c r="G35" s="49"/>
    </row>
    <row r="36" spans="1:7">
      <c r="A36" s="287" t="s">
        <v>16</v>
      </c>
      <c r="B36" s="47"/>
      <c r="C36" s="47" t="s">
        <v>164</v>
      </c>
      <c r="D36" s="293"/>
      <c r="E36" s="52" t="s">
        <v>165</v>
      </c>
      <c r="F36" s="52"/>
      <c r="G36" s="48"/>
    </row>
    <row r="37" spans="1:7">
      <c r="A37" s="288"/>
      <c r="B37" t="s">
        <v>166</v>
      </c>
      <c r="C37" s="45" t="s">
        <v>167</v>
      </c>
      <c r="D37" s="294"/>
      <c r="E37" s="46" t="s">
        <v>168</v>
      </c>
      <c r="F37" s="46"/>
      <c r="G37" s="49"/>
    </row>
    <row r="38" spans="1:7">
      <c r="A38" s="288"/>
      <c r="C38" t="s">
        <v>169</v>
      </c>
      <c r="D38" s="294"/>
      <c r="E38" s="46"/>
      <c r="F38" s="46" t="s">
        <v>170</v>
      </c>
      <c r="G38" s="49"/>
    </row>
    <row r="39" spans="1:7">
      <c r="A39" s="288"/>
      <c r="D39" s="294"/>
      <c r="E39" s="46"/>
      <c r="F39" s="46"/>
      <c r="G39" s="49"/>
    </row>
    <row r="40" spans="1:7">
      <c r="A40" s="289"/>
      <c r="B40" s="50"/>
      <c r="C40" s="50"/>
      <c r="D40" s="295"/>
      <c r="E40" s="55"/>
      <c r="F40" s="55"/>
      <c r="G40" s="51"/>
    </row>
    <row r="41" spans="1:7">
      <c r="A41" s="288" t="s">
        <v>30</v>
      </c>
      <c r="D41" s="293" t="s">
        <v>24</v>
      </c>
      <c r="E41" s="46"/>
      <c r="G41" s="49"/>
    </row>
    <row r="42" spans="1:7">
      <c r="A42" s="288"/>
      <c r="D42" s="294"/>
      <c r="E42" s="46"/>
      <c r="G42" s="49"/>
    </row>
    <row r="43" spans="1:7">
      <c r="A43" s="288"/>
      <c r="B43" t="s">
        <v>24</v>
      </c>
      <c r="C43" t="s">
        <v>162</v>
      </c>
      <c r="D43" s="294"/>
      <c r="E43" s="46" t="s">
        <v>171</v>
      </c>
      <c r="F43" t="s">
        <v>24</v>
      </c>
      <c r="G43" s="49"/>
    </row>
    <row r="44" spans="1:7">
      <c r="A44" s="288"/>
      <c r="D44" s="294"/>
      <c r="E44" s="46"/>
      <c r="G44" s="49"/>
    </row>
    <row r="45" spans="1:7">
      <c r="A45" s="289"/>
      <c r="B45" s="50"/>
      <c r="C45" s="50"/>
      <c r="D45" s="29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8" t="s">
        <v>6</v>
      </c>
      <c r="B2" s="65" t="s">
        <v>172</v>
      </c>
      <c r="C2" s="65" t="s">
        <v>126</v>
      </c>
      <c r="D2" s="311" t="s">
        <v>24</v>
      </c>
      <c r="E2" s="56" t="s">
        <v>173</v>
      </c>
      <c r="F2" s="62" t="s">
        <v>106</v>
      </c>
      <c r="G2" s="59"/>
    </row>
    <row r="3" spans="1:7">
      <c r="A3" s="309"/>
      <c r="B3" s="66"/>
      <c r="C3" s="68" t="s">
        <v>174</v>
      </c>
      <c r="D3" s="312"/>
      <c r="E3" s="57" t="s">
        <v>130</v>
      </c>
      <c r="F3" s="63"/>
      <c r="G3" s="60"/>
    </row>
    <row r="4" spans="1:7">
      <c r="A4" s="309"/>
      <c r="B4" s="66"/>
      <c r="C4" s="66" t="s">
        <v>175</v>
      </c>
      <c r="D4" s="312"/>
      <c r="E4" s="57" t="s">
        <v>176</v>
      </c>
      <c r="F4" s="63"/>
      <c r="G4" s="60"/>
    </row>
    <row r="5" spans="1:7">
      <c r="A5" s="309"/>
      <c r="B5" s="66"/>
      <c r="C5" s="68" t="s">
        <v>177</v>
      </c>
      <c r="D5" s="312"/>
      <c r="E5" s="57" t="s">
        <v>173</v>
      </c>
      <c r="F5" s="63"/>
      <c r="G5" s="60"/>
    </row>
    <row r="6" spans="1:7">
      <c r="A6" s="309"/>
      <c r="B6" s="66"/>
      <c r="C6" s="57" t="s">
        <v>178</v>
      </c>
      <c r="D6" s="312"/>
      <c r="E6" s="57" t="s">
        <v>127</v>
      </c>
      <c r="F6" s="63"/>
      <c r="G6" s="60"/>
    </row>
    <row r="7" spans="1:7">
      <c r="A7" s="310"/>
      <c r="B7" s="67"/>
      <c r="C7" s="67" t="s">
        <v>133</v>
      </c>
      <c r="D7" s="313"/>
      <c r="E7" s="58" t="s">
        <v>179</v>
      </c>
      <c r="F7" s="64"/>
      <c r="G7" s="61"/>
    </row>
    <row r="8" spans="1:7">
      <c r="A8" s="314" t="s">
        <v>134</v>
      </c>
      <c r="B8" s="66" t="s">
        <v>135</v>
      </c>
      <c r="C8" s="66" t="s">
        <v>136</v>
      </c>
      <c r="D8" s="306" t="s">
        <v>137</v>
      </c>
      <c r="E8" s="63" t="s">
        <v>180</v>
      </c>
      <c r="F8" s="60"/>
      <c r="G8" s="60"/>
    </row>
    <row r="9" spans="1:7">
      <c r="A9" s="314"/>
      <c r="B9" s="66"/>
      <c r="C9" s="66" t="s">
        <v>181</v>
      </c>
      <c r="D9" s="306"/>
      <c r="E9" s="63" t="s">
        <v>130</v>
      </c>
      <c r="F9" s="60"/>
      <c r="G9" s="60"/>
    </row>
    <row r="10" spans="1:7">
      <c r="A10" s="314"/>
      <c r="B10" s="66"/>
      <c r="C10" s="66" t="s">
        <v>182</v>
      </c>
      <c r="D10" s="306"/>
      <c r="E10" s="63" t="s">
        <v>183</v>
      </c>
      <c r="F10" s="60"/>
      <c r="G10" s="60"/>
    </row>
    <row r="11" spans="1:7">
      <c r="A11" s="315"/>
      <c r="B11" s="66"/>
      <c r="C11" s="66" t="s">
        <v>184</v>
      </c>
      <c r="D11" s="306"/>
      <c r="E11" s="63" t="s">
        <v>185</v>
      </c>
      <c r="F11" s="60"/>
      <c r="G11" s="60"/>
    </row>
    <row r="12" spans="1:7">
      <c r="A12" s="314" t="s">
        <v>5</v>
      </c>
      <c r="B12" s="62"/>
      <c r="C12" s="56" t="s">
        <v>186</v>
      </c>
      <c r="D12" s="305" t="s">
        <v>142</v>
      </c>
      <c r="E12" s="62" t="s">
        <v>187</v>
      </c>
      <c r="F12" s="59"/>
      <c r="G12" s="59"/>
    </row>
    <row r="13" spans="1:7">
      <c r="A13" s="314"/>
      <c r="B13" s="63"/>
      <c r="C13" s="57" t="s">
        <v>188</v>
      </c>
      <c r="D13" s="306"/>
      <c r="E13" s="63" t="s">
        <v>187</v>
      </c>
      <c r="F13" s="60"/>
      <c r="G13" s="60"/>
    </row>
    <row r="14" spans="1:7">
      <c r="A14" s="314"/>
      <c r="B14" s="76"/>
      <c r="C14" s="57" t="s">
        <v>189</v>
      </c>
      <c r="D14" s="306"/>
      <c r="E14" s="63"/>
      <c r="F14" s="60" t="s">
        <v>130</v>
      </c>
      <c r="G14" s="60"/>
    </row>
    <row r="15" spans="1:7">
      <c r="A15" s="314"/>
      <c r="B15" s="63" t="s">
        <v>190</v>
      </c>
      <c r="C15" s="57"/>
      <c r="D15" s="306"/>
      <c r="E15" s="63" t="s">
        <v>191</v>
      </c>
      <c r="F15" s="60"/>
      <c r="G15" s="60"/>
    </row>
    <row r="16" spans="1:7">
      <c r="A16" s="315"/>
      <c r="B16" s="64"/>
      <c r="C16" s="57"/>
      <c r="D16" s="307"/>
      <c r="E16" s="63"/>
      <c r="F16" s="60"/>
      <c r="G16" s="60"/>
    </row>
    <row r="17" spans="1:7" ht="21.75" customHeight="1">
      <c r="A17" s="303" t="s">
        <v>4</v>
      </c>
      <c r="B17" s="66"/>
      <c r="C17" s="65" t="s">
        <v>126</v>
      </c>
      <c r="D17" s="305" t="s">
        <v>24</v>
      </c>
      <c r="E17" s="62" t="s">
        <v>192</v>
      </c>
      <c r="F17" s="59"/>
      <c r="G17" s="59"/>
    </row>
    <row r="18" spans="1:7" ht="16.5" customHeight="1">
      <c r="A18" s="303"/>
      <c r="B18" s="66" t="s">
        <v>193</v>
      </c>
      <c r="C18" s="66" t="s">
        <v>149</v>
      </c>
      <c r="D18" s="306"/>
      <c r="E18" s="63" t="s">
        <v>176</v>
      </c>
      <c r="F18" s="60"/>
      <c r="G18" s="60"/>
    </row>
    <row r="19" spans="1:7" ht="16.5" customHeight="1">
      <c r="A19" s="303"/>
      <c r="B19" s="66"/>
      <c r="C19" s="66" t="s">
        <v>175</v>
      </c>
      <c r="D19" s="306"/>
      <c r="E19" s="63" t="s">
        <v>176</v>
      </c>
      <c r="F19" s="60"/>
      <c r="G19" s="60"/>
    </row>
    <row r="20" spans="1:7" ht="16.5" customHeight="1">
      <c r="A20" s="303"/>
      <c r="B20" s="66"/>
      <c r="C20" s="66" t="s">
        <v>178</v>
      </c>
      <c r="D20" s="306"/>
      <c r="E20" s="63"/>
      <c r="F20" s="63" t="s">
        <v>194</v>
      </c>
      <c r="G20" s="60"/>
    </row>
    <row r="21" spans="1:7">
      <c r="A21" s="316" t="s">
        <v>12</v>
      </c>
      <c r="B21" s="65" t="s">
        <v>195</v>
      </c>
      <c r="C21" s="65" t="s">
        <v>196</v>
      </c>
      <c r="D21" s="305" t="s">
        <v>24</v>
      </c>
      <c r="E21" s="305" t="s">
        <v>197</v>
      </c>
      <c r="F21" s="317" t="s">
        <v>198</v>
      </c>
      <c r="G21" s="59"/>
    </row>
    <row r="22" spans="1:7">
      <c r="A22" s="303"/>
      <c r="B22" s="66"/>
      <c r="C22" s="66" t="s">
        <v>154</v>
      </c>
      <c r="D22" s="306"/>
      <c r="E22" s="306"/>
      <c r="F22" s="318"/>
      <c r="G22" s="60"/>
    </row>
    <row r="23" spans="1:7">
      <c r="A23" s="303"/>
      <c r="B23" s="67"/>
      <c r="C23" s="67" t="s">
        <v>199</v>
      </c>
      <c r="D23" s="307"/>
      <c r="E23" s="307"/>
      <c r="F23" s="319"/>
      <c r="G23" s="61"/>
    </row>
    <row r="24" spans="1:7">
      <c r="A24" s="316" t="s">
        <v>28</v>
      </c>
      <c r="B24" s="66" t="s">
        <v>157</v>
      </c>
      <c r="C24" s="66" t="s">
        <v>136</v>
      </c>
      <c r="D24" s="306"/>
      <c r="E24" s="63" t="s">
        <v>173</v>
      </c>
      <c r="F24" s="60"/>
      <c r="G24" s="60"/>
    </row>
    <row r="25" spans="1:7">
      <c r="A25" s="303"/>
      <c r="B25" s="66"/>
      <c r="C25" s="66" t="s">
        <v>200</v>
      </c>
      <c r="D25" s="306"/>
      <c r="E25" s="63" t="s">
        <v>191</v>
      </c>
      <c r="F25" s="60"/>
      <c r="G25" s="60"/>
    </row>
    <row r="26" spans="1:7">
      <c r="A26" s="303"/>
      <c r="B26" s="66"/>
      <c r="C26" s="66" t="s">
        <v>181</v>
      </c>
      <c r="D26" s="306"/>
      <c r="E26" s="63" t="s">
        <v>130</v>
      </c>
      <c r="F26" s="60"/>
      <c r="G26" s="60"/>
    </row>
    <row r="27" spans="1:7">
      <c r="A27" s="303"/>
      <c r="B27" s="66"/>
      <c r="C27" s="66" t="s">
        <v>201</v>
      </c>
      <c r="D27" s="306"/>
      <c r="E27" s="63" t="s">
        <v>202</v>
      </c>
      <c r="F27" s="60"/>
      <c r="G27" s="60"/>
    </row>
    <row r="28" spans="1:7">
      <c r="A28" s="304"/>
      <c r="B28" s="66"/>
      <c r="C28" s="66" t="s">
        <v>203</v>
      </c>
      <c r="D28" s="307"/>
      <c r="E28" s="63" t="s">
        <v>130</v>
      </c>
      <c r="F28" s="60"/>
      <c r="G28" s="60"/>
    </row>
    <row r="29" spans="1:7">
      <c r="A29" s="303" t="s">
        <v>10</v>
      </c>
      <c r="B29" s="74" t="s">
        <v>172</v>
      </c>
      <c r="C29" s="56" t="s">
        <v>126</v>
      </c>
      <c r="D29" s="305" t="s">
        <v>24</v>
      </c>
      <c r="E29" s="62" t="s">
        <v>173</v>
      </c>
      <c r="F29" s="59" t="s">
        <v>106</v>
      </c>
      <c r="G29" s="59"/>
    </row>
    <row r="30" spans="1:7">
      <c r="A30" s="303"/>
      <c r="B30" s="70"/>
      <c r="C30" s="57" t="s">
        <v>204</v>
      </c>
      <c r="D30" s="306"/>
      <c r="E30" s="63" t="s">
        <v>205</v>
      </c>
      <c r="F30" s="60"/>
      <c r="G30" s="60"/>
    </row>
    <row r="31" spans="1:7">
      <c r="A31" s="303"/>
      <c r="B31" s="71"/>
      <c r="C31" s="69" t="s">
        <v>206</v>
      </c>
      <c r="D31" s="306"/>
      <c r="E31" s="63" t="s">
        <v>130</v>
      </c>
      <c r="F31" s="60"/>
      <c r="G31" s="60"/>
    </row>
    <row r="32" spans="1:7">
      <c r="A32" s="303"/>
      <c r="B32" s="71"/>
      <c r="C32" s="57" t="s">
        <v>207</v>
      </c>
      <c r="D32" s="306"/>
      <c r="E32" s="63" t="s">
        <v>179</v>
      </c>
      <c r="F32" s="60"/>
      <c r="G32" s="60"/>
    </row>
    <row r="33" spans="1:7">
      <c r="A33" s="303"/>
      <c r="B33" s="72"/>
      <c r="C33" s="57" t="s">
        <v>178</v>
      </c>
      <c r="D33" s="306"/>
      <c r="E33" s="63" t="s">
        <v>208</v>
      </c>
      <c r="F33" s="60"/>
      <c r="G33" s="60"/>
    </row>
    <row r="34" spans="1:7" ht="14.25" customHeight="1">
      <c r="A34" s="303"/>
      <c r="B34" s="73"/>
      <c r="C34" s="58" t="s">
        <v>209</v>
      </c>
      <c r="D34" s="307"/>
      <c r="E34" s="64" t="s">
        <v>132</v>
      </c>
      <c r="F34" s="61"/>
      <c r="G34" s="61"/>
    </row>
    <row r="35" spans="1:7">
      <c r="A35" s="316" t="s">
        <v>29</v>
      </c>
      <c r="B35" s="66"/>
      <c r="C35" s="66"/>
      <c r="D35" s="305" t="s">
        <v>24</v>
      </c>
      <c r="E35" s="63"/>
      <c r="F35" s="60"/>
      <c r="G35" s="60"/>
    </row>
    <row r="36" spans="1:7">
      <c r="A36" s="303"/>
      <c r="B36" s="66"/>
      <c r="C36" s="66" t="s">
        <v>210</v>
      </c>
      <c r="D36" s="306"/>
      <c r="E36" s="63" t="s">
        <v>130</v>
      </c>
      <c r="F36" s="60"/>
      <c r="G36" s="60"/>
    </row>
    <row r="37" spans="1:7" ht="21" customHeight="1">
      <c r="A37" s="303"/>
      <c r="B37" s="66" t="s">
        <v>211</v>
      </c>
      <c r="C37" s="66" t="s">
        <v>126</v>
      </c>
      <c r="D37" s="306"/>
      <c r="E37" s="63" t="s">
        <v>180</v>
      </c>
      <c r="F37" s="60"/>
      <c r="G37" s="60"/>
    </row>
    <row r="38" spans="1:7">
      <c r="A38" s="303"/>
      <c r="B38" s="66"/>
      <c r="C38" s="66" t="s">
        <v>212</v>
      </c>
      <c r="D38" s="306"/>
      <c r="E38" s="63"/>
      <c r="F38" s="60" t="s">
        <v>130</v>
      </c>
      <c r="G38" s="60"/>
    </row>
    <row r="39" spans="1:7">
      <c r="A39" s="303"/>
      <c r="B39" s="66"/>
      <c r="C39" s="66"/>
      <c r="D39" s="307"/>
      <c r="E39" s="63"/>
      <c r="F39" s="60"/>
      <c r="G39" s="60"/>
    </row>
    <row r="40" spans="1:7">
      <c r="A40" s="316" t="s">
        <v>16</v>
      </c>
      <c r="B40" s="65"/>
      <c r="C40" s="65" t="s">
        <v>126</v>
      </c>
      <c r="D40" s="305"/>
      <c r="E40" s="62" t="s">
        <v>165</v>
      </c>
      <c r="F40" s="59"/>
      <c r="G40" s="59"/>
    </row>
    <row r="41" spans="1:7">
      <c r="A41" s="303"/>
      <c r="B41" s="66" t="s">
        <v>166</v>
      </c>
      <c r="C41" s="68" t="s">
        <v>167</v>
      </c>
      <c r="D41" s="306"/>
      <c r="E41" s="63" t="s">
        <v>168</v>
      </c>
      <c r="F41" s="60"/>
      <c r="G41" s="60"/>
    </row>
    <row r="42" spans="1:7">
      <c r="A42" s="303"/>
      <c r="B42" s="66"/>
      <c r="C42" s="66" t="s">
        <v>213</v>
      </c>
      <c r="D42" s="306"/>
      <c r="E42" s="63"/>
      <c r="F42" s="60" t="s">
        <v>170</v>
      </c>
      <c r="G42" s="60"/>
    </row>
    <row r="43" spans="1:7">
      <c r="A43" s="303"/>
      <c r="B43" s="66"/>
      <c r="C43" s="66"/>
      <c r="D43" s="306"/>
      <c r="E43" s="63"/>
      <c r="F43" s="60"/>
      <c r="G43" s="60"/>
    </row>
    <row r="44" spans="1:7">
      <c r="A44" s="304"/>
      <c r="B44" s="67"/>
      <c r="C44" s="67"/>
      <c r="D44" s="307"/>
      <c r="E44" s="64"/>
      <c r="F44" s="60"/>
      <c r="G44" s="61"/>
    </row>
    <row r="45" spans="1:7">
      <c r="A45" s="303" t="s">
        <v>30</v>
      </c>
      <c r="B45" s="66"/>
      <c r="C45" s="65" t="s">
        <v>126</v>
      </c>
      <c r="D45" s="305" t="s">
        <v>24</v>
      </c>
      <c r="E45" s="65" t="s">
        <v>173</v>
      </c>
      <c r="F45" s="62"/>
      <c r="G45" s="60"/>
    </row>
    <row r="46" spans="1:7">
      <c r="A46" s="303"/>
      <c r="B46" s="66"/>
      <c r="C46" s="66" t="s">
        <v>149</v>
      </c>
      <c r="D46" s="306"/>
      <c r="E46" s="66" t="s">
        <v>176</v>
      </c>
      <c r="F46" s="63"/>
      <c r="G46" s="60"/>
    </row>
    <row r="47" spans="1:7">
      <c r="A47" s="303"/>
      <c r="B47" s="66" t="s">
        <v>193</v>
      </c>
      <c r="C47" s="66" t="s">
        <v>214</v>
      </c>
      <c r="D47" s="306"/>
      <c r="E47" s="66" t="s">
        <v>176</v>
      </c>
      <c r="F47" s="76"/>
      <c r="G47" s="60"/>
    </row>
    <row r="48" spans="1:7">
      <c r="A48" s="303"/>
      <c r="B48" s="66"/>
      <c r="C48" s="66" t="s">
        <v>215</v>
      </c>
      <c r="D48" s="306"/>
      <c r="E48" s="66"/>
      <c r="F48" s="63" t="s">
        <v>194</v>
      </c>
      <c r="G48" s="60"/>
    </row>
    <row r="49" spans="1:7">
      <c r="A49" s="304"/>
      <c r="B49" s="67"/>
      <c r="C49" s="67"/>
      <c r="D49" s="30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16" t="s">
        <v>6</v>
      </c>
      <c r="B2" s="65"/>
      <c r="C2" s="65"/>
      <c r="D2" s="311" t="s">
        <v>24</v>
      </c>
      <c r="E2" s="62" t="s">
        <v>106</v>
      </c>
      <c r="F2" s="62" t="s">
        <v>106</v>
      </c>
      <c r="G2" s="59"/>
    </row>
    <row r="3" spans="1:7">
      <c r="A3" s="303"/>
      <c r="B3" s="66" t="s">
        <v>216</v>
      </c>
      <c r="C3" s="66" t="s">
        <v>216</v>
      </c>
      <c r="D3" s="312"/>
      <c r="E3" s="57"/>
      <c r="F3" s="63"/>
      <c r="G3" s="60"/>
    </row>
    <row r="4" spans="1:7">
      <c r="A4" s="304"/>
      <c r="B4" s="67"/>
      <c r="C4" s="66"/>
      <c r="D4" s="313"/>
      <c r="E4" s="58"/>
      <c r="F4" s="64"/>
      <c r="G4" s="61"/>
    </row>
    <row r="5" spans="1:7">
      <c r="A5" s="314" t="s">
        <v>134</v>
      </c>
      <c r="B5" s="66"/>
      <c r="C5" s="62"/>
      <c r="D5" s="291" t="s">
        <v>137</v>
      </c>
      <c r="E5" s="63"/>
      <c r="F5" s="60"/>
      <c r="G5" s="60"/>
    </row>
    <row r="6" spans="1:7">
      <c r="A6" s="314"/>
      <c r="B6" s="66"/>
      <c r="C6" s="63" t="s">
        <v>217</v>
      </c>
      <c r="D6" s="291"/>
      <c r="E6" s="63" t="s">
        <v>218</v>
      </c>
      <c r="F6" s="60"/>
      <c r="G6" s="60"/>
    </row>
    <row r="7" spans="1:7">
      <c r="A7" s="314"/>
      <c r="B7" s="66"/>
      <c r="C7" s="63"/>
      <c r="D7" s="291"/>
      <c r="E7" s="63"/>
      <c r="F7" s="60"/>
      <c r="G7" s="60"/>
    </row>
    <row r="8" spans="1:7">
      <c r="A8" s="315"/>
      <c r="B8" s="66"/>
      <c r="C8" s="64"/>
      <c r="D8" s="291"/>
      <c r="E8" s="63"/>
      <c r="F8" s="60"/>
      <c r="G8" s="60"/>
    </row>
    <row r="9" spans="1:7">
      <c r="A9" s="314" t="s">
        <v>5</v>
      </c>
      <c r="B9" s="62"/>
      <c r="C9" s="57"/>
      <c r="D9" s="305" t="s">
        <v>142</v>
      </c>
      <c r="E9" s="65"/>
      <c r="F9" s="62"/>
      <c r="G9" s="59"/>
    </row>
    <row r="10" spans="1:7">
      <c r="A10" s="314"/>
      <c r="B10" s="63"/>
      <c r="C10" s="57" t="s">
        <v>219</v>
      </c>
      <c r="D10" s="306"/>
      <c r="E10" s="66" t="s">
        <v>106</v>
      </c>
      <c r="F10" s="63" t="s">
        <v>130</v>
      </c>
      <c r="G10" s="60"/>
    </row>
    <row r="11" spans="1:7">
      <c r="A11" s="314"/>
      <c r="B11" s="63" t="s">
        <v>220</v>
      </c>
      <c r="C11" s="57"/>
      <c r="D11" s="307"/>
      <c r="E11" s="67"/>
      <c r="F11" s="63" t="s">
        <v>130</v>
      </c>
      <c r="G11" s="60"/>
    </row>
    <row r="12" spans="1:7">
      <c r="A12" s="316" t="s">
        <v>4</v>
      </c>
      <c r="B12" s="65"/>
      <c r="C12" s="62"/>
      <c r="D12" s="290" t="s">
        <v>24</v>
      </c>
      <c r="E12" s="66"/>
      <c r="F12" s="62"/>
      <c r="G12" s="59"/>
    </row>
    <row r="13" spans="1:7">
      <c r="A13" s="303"/>
      <c r="B13" s="66" t="s">
        <v>221</v>
      </c>
      <c r="C13" s="76"/>
      <c r="D13" s="291"/>
      <c r="E13" s="66" t="s">
        <v>222</v>
      </c>
      <c r="F13" s="76"/>
      <c r="G13" s="60"/>
    </row>
    <row r="14" spans="1:7">
      <c r="A14" s="303"/>
      <c r="B14" s="66"/>
      <c r="C14" s="63" t="s">
        <v>223</v>
      </c>
      <c r="D14" s="291"/>
      <c r="E14" s="66"/>
      <c r="F14" s="63" t="s">
        <v>222</v>
      </c>
      <c r="G14" s="60"/>
    </row>
    <row r="15" spans="1:7">
      <c r="A15" s="304"/>
      <c r="B15" s="67"/>
      <c r="C15" s="64"/>
      <c r="D15" s="291"/>
      <c r="E15" s="66"/>
      <c r="F15" s="64"/>
      <c r="G15" s="60"/>
    </row>
    <row r="16" spans="1:7">
      <c r="A16" s="303" t="s">
        <v>12</v>
      </c>
      <c r="B16" s="63"/>
      <c r="C16" s="57"/>
      <c r="D16" s="305" t="s">
        <v>24</v>
      </c>
      <c r="E16" s="305" t="s">
        <v>197</v>
      </c>
      <c r="F16" s="318">
        <v>1</v>
      </c>
      <c r="G16" s="59"/>
    </row>
    <row r="17" spans="1:7">
      <c r="A17" s="303"/>
      <c r="B17" s="63" t="s">
        <v>224</v>
      </c>
      <c r="C17" s="77" t="s">
        <v>225</v>
      </c>
      <c r="D17" s="306"/>
      <c r="E17" s="306"/>
      <c r="F17" s="318"/>
      <c r="G17" s="60"/>
    </row>
    <row r="18" spans="1:7">
      <c r="A18" s="303"/>
      <c r="B18" s="64"/>
      <c r="C18" s="58" t="s">
        <v>226</v>
      </c>
      <c r="D18" s="307"/>
      <c r="E18" s="307"/>
      <c r="F18" s="319"/>
      <c r="G18" s="61"/>
    </row>
    <row r="19" spans="1:7">
      <c r="A19" s="316" t="s">
        <v>28</v>
      </c>
      <c r="B19" s="66"/>
      <c r="C19" s="66"/>
      <c r="D19" s="306" t="s">
        <v>227</v>
      </c>
      <c r="E19" s="63"/>
      <c r="F19" s="60"/>
      <c r="G19" s="60"/>
    </row>
    <row r="20" spans="1:7">
      <c r="A20" s="303"/>
      <c r="B20" s="66"/>
      <c r="C20" s="66"/>
      <c r="D20" s="306"/>
      <c r="E20" s="63"/>
      <c r="F20" s="60"/>
      <c r="G20" s="60"/>
    </row>
    <row r="21" spans="1:7">
      <c r="A21" s="303"/>
      <c r="B21" s="66" t="s">
        <v>228</v>
      </c>
      <c r="C21" s="66" t="s">
        <v>229</v>
      </c>
      <c r="D21" s="306"/>
      <c r="E21" s="63" t="s">
        <v>185</v>
      </c>
      <c r="F21" s="60" t="s">
        <v>230</v>
      </c>
      <c r="G21" s="60"/>
    </row>
    <row r="22" spans="1:7">
      <c r="A22" s="303"/>
      <c r="B22" s="66" t="s">
        <v>231</v>
      </c>
      <c r="C22" s="66"/>
      <c r="D22" s="306"/>
      <c r="E22" s="63"/>
      <c r="F22" s="60"/>
      <c r="G22" s="60"/>
    </row>
    <row r="23" spans="1:7">
      <c r="A23" s="304"/>
      <c r="B23" s="66"/>
      <c r="C23" s="66"/>
      <c r="D23" s="307"/>
      <c r="E23" s="63"/>
      <c r="F23" s="60"/>
      <c r="G23" s="60"/>
    </row>
    <row r="24" spans="1:7">
      <c r="A24" s="303" t="s">
        <v>10</v>
      </c>
      <c r="B24" s="78"/>
      <c r="C24" s="62" t="s">
        <v>232</v>
      </c>
      <c r="D24" s="290" t="s">
        <v>24</v>
      </c>
      <c r="E24" s="65" t="s">
        <v>233</v>
      </c>
      <c r="F24" s="65"/>
      <c r="G24" s="62"/>
    </row>
    <row r="25" spans="1:7">
      <c r="A25" s="303"/>
      <c r="B25" s="83"/>
      <c r="C25" s="63"/>
      <c r="D25" s="291"/>
      <c r="E25" s="66"/>
      <c r="F25" s="66"/>
      <c r="G25" s="63"/>
    </row>
    <row r="26" spans="1:7">
      <c r="A26" s="303"/>
      <c r="B26" s="94"/>
      <c r="C26" s="64"/>
      <c r="D26" s="291"/>
      <c r="E26" s="66"/>
      <c r="F26" s="67"/>
      <c r="G26" s="64"/>
    </row>
    <row r="27" spans="1:7">
      <c r="A27" s="316" t="s">
        <v>29</v>
      </c>
      <c r="B27" s="66"/>
      <c r="C27" s="66"/>
      <c r="D27" s="305" t="s">
        <v>24</v>
      </c>
      <c r="E27" s="62"/>
      <c r="F27" s="60"/>
      <c r="G27" s="60"/>
    </row>
    <row r="28" spans="1:7">
      <c r="A28" s="303"/>
      <c r="B28" s="66" t="s">
        <v>220</v>
      </c>
      <c r="C28" s="66" t="s">
        <v>234</v>
      </c>
      <c r="D28" s="306"/>
      <c r="E28" s="63" t="s">
        <v>222</v>
      </c>
      <c r="F28" s="60" t="s">
        <v>185</v>
      </c>
      <c r="G28" s="60"/>
    </row>
    <row r="29" spans="1:7">
      <c r="A29" s="303"/>
      <c r="B29" s="66" t="s">
        <v>221</v>
      </c>
      <c r="C29" s="66"/>
      <c r="D29" s="306"/>
      <c r="E29" s="64"/>
      <c r="F29" s="60" t="s">
        <v>130</v>
      </c>
      <c r="G29" s="60"/>
    </row>
    <row r="30" spans="1:7">
      <c r="A30" s="316" t="s">
        <v>16</v>
      </c>
      <c r="B30" s="65"/>
      <c r="C30" s="65"/>
      <c r="D30" s="317"/>
      <c r="E30" s="60"/>
      <c r="F30" s="59"/>
      <c r="G30" s="59"/>
    </row>
    <row r="31" spans="1:7">
      <c r="A31" s="303"/>
      <c r="B31" s="66" t="s">
        <v>57</v>
      </c>
      <c r="C31" s="68" t="s">
        <v>235</v>
      </c>
      <c r="D31" s="318"/>
      <c r="E31" s="60" t="s">
        <v>168</v>
      </c>
      <c r="F31" s="60"/>
      <c r="G31" s="60"/>
    </row>
    <row r="32" spans="1:7">
      <c r="A32" s="303"/>
      <c r="B32" s="66"/>
      <c r="C32" s="66" t="s">
        <v>236</v>
      </c>
      <c r="D32" s="318"/>
      <c r="E32" s="60"/>
      <c r="F32" s="60" t="s">
        <v>170</v>
      </c>
      <c r="G32" s="60"/>
    </row>
    <row r="33" spans="1:7">
      <c r="A33" s="303"/>
      <c r="B33" s="66"/>
      <c r="C33" s="66"/>
      <c r="D33" s="318"/>
      <c r="E33" s="60"/>
      <c r="F33" s="60"/>
      <c r="G33" s="60"/>
    </row>
    <row r="34" spans="1:7">
      <c r="A34" s="304"/>
      <c r="B34" s="66"/>
      <c r="C34" s="67"/>
      <c r="D34" s="319"/>
      <c r="E34" s="60"/>
      <c r="F34" s="60"/>
      <c r="G34" s="61"/>
    </row>
    <row r="35" spans="1:7">
      <c r="A35" s="303" t="s">
        <v>30</v>
      </c>
      <c r="B35" s="62"/>
      <c r="C35" s="57"/>
      <c r="D35" s="318" t="s">
        <v>24</v>
      </c>
      <c r="E35" s="92"/>
      <c r="F35" s="62"/>
      <c r="G35" s="60"/>
    </row>
    <row r="36" spans="1:7">
      <c r="A36" s="303"/>
      <c r="B36" s="63"/>
      <c r="C36" s="66" t="s">
        <v>237</v>
      </c>
      <c r="D36" s="318"/>
      <c r="E36" s="57" t="s">
        <v>238</v>
      </c>
      <c r="F36" s="63" t="s">
        <v>239</v>
      </c>
      <c r="G36" s="60"/>
    </row>
    <row r="37" spans="1:7">
      <c r="A37" s="303"/>
      <c r="B37" s="63" t="s">
        <v>221</v>
      </c>
      <c r="C37" s="46"/>
      <c r="D37" s="318"/>
      <c r="E37" s="57"/>
      <c r="F37" s="76"/>
      <c r="G37" s="60"/>
    </row>
    <row r="38" spans="1:7">
      <c r="A38" s="303"/>
      <c r="B38" s="63"/>
      <c r="D38" s="318"/>
      <c r="E38" s="57"/>
      <c r="F38" s="76"/>
      <c r="G38" s="60"/>
    </row>
    <row r="39" spans="1:7">
      <c r="A39" s="304"/>
      <c r="B39" s="64"/>
      <c r="C39" s="58"/>
      <c r="D39" s="31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2022-07-07T12:03:29Z</dcterms:modified>
  <cp:category/>
  <cp:contentStatus/>
</cp:coreProperties>
</file>