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D323FD2-6BD2-45D7-83AD-D8C702E63F23}" xr6:coauthVersionLast="47" xr6:coauthVersionMax="47" xr10:uidLastSave="{00000000-0000-0000-0000-000000000000}"/>
  <bookViews>
    <workbookView xWindow="-108" yWindow="-108" windowWidth="23256" windowHeight="12456" firstSheet="80" activeTab="80"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 name="20-07-2022 " sheetId="124" r:id="rId80"/>
    <sheet name="21-07-2022  " sheetId="125" r:id="rId81"/>
    <sheet name="22-07-2022  " sheetId="126" r:id="rId82"/>
    <sheet name="24-07-2022  " sheetId="127" r:id="rId8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126" l="1"/>
  <c r="F4" i="125"/>
  <c r="F147" i="127"/>
  <c r="F125" i="127"/>
  <c r="F126" i="127"/>
  <c r="F127" i="127"/>
  <c r="I127" i="127"/>
  <c r="F128" i="127"/>
  <c r="I128" i="127"/>
  <c r="F129" i="127"/>
  <c r="I129" i="127"/>
  <c r="F130" i="127"/>
  <c r="F131" i="127"/>
  <c r="I131" i="127"/>
  <c r="F132" i="127"/>
  <c r="I130" i="127" s="1"/>
  <c r="F133" i="127"/>
  <c r="F134" i="127"/>
  <c r="F135" i="127"/>
  <c r="F136" i="127"/>
  <c r="F137" i="127"/>
  <c r="F138" i="127"/>
  <c r="F140" i="127"/>
  <c r="F141" i="127"/>
  <c r="F142" i="127"/>
  <c r="F143" i="127"/>
  <c r="F144" i="127"/>
  <c r="F145" i="127"/>
  <c r="I145" i="127"/>
  <c r="F146" i="127"/>
  <c r="I146" i="127"/>
  <c r="I147" i="127"/>
  <c r="I148" i="127"/>
  <c r="I149" i="127"/>
  <c r="F80" i="127"/>
  <c r="F81" i="127"/>
  <c r="F82" i="127"/>
  <c r="F83" i="127"/>
  <c r="I83" i="127"/>
  <c r="F84" i="127"/>
  <c r="I84" i="127"/>
  <c r="F85" i="127"/>
  <c r="F86" i="127"/>
  <c r="I86" i="127"/>
  <c r="F87" i="127"/>
  <c r="I85" i="127" s="1"/>
  <c r="F88" i="127"/>
  <c r="I82" i="127" s="1"/>
  <c r="F89" i="127"/>
  <c r="F90" i="127"/>
  <c r="F91" i="127"/>
  <c r="F92" i="127"/>
  <c r="F93" i="127"/>
  <c r="F94" i="127"/>
  <c r="F95" i="127"/>
  <c r="F96" i="127"/>
  <c r="F97" i="127"/>
  <c r="F98" i="127"/>
  <c r="I98" i="127"/>
  <c r="F99" i="127"/>
  <c r="I99" i="127"/>
  <c r="F100" i="127"/>
  <c r="I100" i="127"/>
  <c r="F101" i="127"/>
  <c r="F102" i="127"/>
  <c r="F103" i="127"/>
  <c r="F104" i="127"/>
  <c r="F105" i="127"/>
  <c r="F106" i="127"/>
  <c r="F107" i="127"/>
  <c r="F108" i="127"/>
  <c r="F109" i="127"/>
  <c r="F110" i="127"/>
  <c r="F111" i="127"/>
  <c r="F112" i="127"/>
  <c r="I112" i="127"/>
  <c r="F113" i="127"/>
  <c r="F114" i="127"/>
  <c r="I114" i="127"/>
  <c r="F115" i="127"/>
  <c r="I115" i="127"/>
  <c r="F116" i="127"/>
  <c r="I113" i="127" s="1"/>
  <c r="I116" i="127"/>
  <c r="F117" i="127"/>
  <c r="F118" i="127"/>
  <c r="F119" i="127"/>
  <c r="F120" i="127"/>
  <c r="F121" i="127"/>
  <c r="F122" i="127"/>
  <c r="F123" i="127"/>
  <c r="F65" i="127"/>
  <c r="F66" i="127"/>
  <c r="F67" i="127"/>
  <c r="I67" i="127"/>
  <c r="F68" i="127"/>
  <c r="I68" i="127"/>
  <c r="F69" i="127"/>
  <c r="I69" i="127"/>
  <c r="F70" i="127"/>
  <c r="F71" i="127"/>
  <c r="I70" i="127" s="1"/>
  <c r="I71" i="127"/>
  <c r="F72" i="127"/>
  <c r="F73" i="127"/>
  <c r="F50" i="127"/>
  <c r="F51" i="127"/>
  <c r="I51" i="127"/>
  <c r="F52" i="127"/>
  <c r="F53" i="127"/>
  <c r="I54" i="127"/>
  <c r="F55" i="127"/>
  <c r="I55" i="127"/>
  <c r="F56" i="127"/>
  <c r="I56" i="127"/>
  <c r="F57" i="127"/>
  <c r="I52" i="127" s="1"/>
  <c r="F58" i="127"/>
  <c r="F59" i="127"/>
  <c r="F60" i="127"/>
  <c r="F61" i="127"/>
  <c r="F62" i="127"/>
  <c r="F2" i="127"/>
  <c r="F3" i="127"/>
  <c r="F4" i="127"/>
  <c r="F5" i="127"/>
  <c r="I5" i="127"/>
  <c r="F6" i="127"/>
  <c r="F7" i="127"/>
  <c r="F8" i="127"/>
  <c r="I8" i="127"/>
  <c r="F9" i="127"/>
  <c r="F10" i="127"/>
  <c r="F11" i="127"/>
  <c r="F12" i="127"/>
  <c r="F13" i="127"/>
  <c r="I7" i="127" s="1"/>
  <c r="F14" i="127"/>
  <c r="I6" i="127" s="1"/>
  <c r="F15" i="127"/>
  <c r="I4" i="127" s="1"/>
  <c r="F17" i="127"/>
  <c r="F18" i="127"/>
  <c r="F19" i="127"/>
  <c r="I19" i="127"/>
  <c r="F20" i="127"/>
  <c r="I20" i="127"/>
  <c r="F21" i="127"/>
  <c r="I21" i="127"/>
  <c r="F22" i="127"/>
  <c r="I22" i="127"/>
  <c r="F23" i="127"/>
  <c r="I23" i="127"/>
  <c r="F24" i="127"/>
  <c r="F25" i="127"/>
  <c r="F26" i="127"/>
  <c r="F27" i="127"/>
  <c r="F28" i="127"/>
  <c r="F29" i="127"/>
  <c r="F30" i="127"/>
  <c r="F31" i="127"/>
  <c r="F32" i="127"/>
  <c r="F33" i="127"/>
  <c r="F34" i="127"/>
  <c r="I34" i="127"/>
  <c r="F35" i="127"/>
  <c r="I35" i="127"/>
  <c r="F36" i="127"/>
  <c r="I36" i="127"/>
  <c r="F37" i="127"/>
  <c r="I37" i="127"/>
  <c r="F38" i="127"/>
  <c r="F39" i="127"/>
  <c r="I38" i="127" s="1"/>
  <c r="F40" i="127"/>
  <c r="F41" i="127"/>
  <c r="F42" i="127"/>
  <c r="F43" i="127"/>
  <c r="F44" i="127"/>
  <c r="F45" i="127"/>
  <c r="F46" i="127"/>
  <c r="I148" i="126"/>
  <c r="F148" i="126"/>
  <c r="I147" i="126"/>
  <c r="F147" i="126"/>
  <c r="I146" i="126"/>
  <c r="F146" i="126"/>
  <c r="I145" i="126"/>
  <c r="F145" i="126"/>
  <c r="I149" i="126" s="1"/>
  <c r="F144" i="126"/>
  <c r="F143" i="126"/>
  <c r="I144" i="126" s="1"/>
  <c r="I150" i="126" s="1"/>
  <c r="F142" i="126"/>
  <c r="F141" i="126"/>
  <c r="F140" i="126"/>
  <c r="F138" i="126"/>
  <c r="F137" i="126"/>
  <c r="F136" i="126"/>
  <c r="F135" i="126"/>
  <c r="F134" i="126"/>
  <c r="F133" i="126"/>
  <c r="F132" i="126"/>
  <c r="F131" i="126"/>
  <c r="I130" i="126"/>
  <c r="F130" i="126"/>
  <c r="F129" i="126"/>
  <c r="I128" i="126"/>
  <c r="F128" i="126"/>
  <c r="I127" i="126"/>
  <c r="F127" i="126"/>
  <c r="I131" i="126" s="1"/>
  <c r="F126" i="126"/>
  <c r="I126" i="126" s="1"/>
  <c r="F125" i="126"/>
  <c r="I129" i="126" s="1"/>
  <c r="F123" i="126"/>
  <c r="F122" i="126"/>
  <c r="F121" i="126"/>
  <c r="F120" i="126"/>
  <c r="F119" i="126"/>
  <c r="F118" i="126"/>
  <c r="F117" i="126"/>
  <c r="F116" i="126"/>
  <c r="I115" i="126"/>
  <c r="F115" i="126"/>
  <c r="I114" i="126"/>
  <c r="F114" i="126"/>
  <c r="I113" i="126"/>
  <c r="F113" i="126"/>
  <c r="I112" i="126"/>
  <c r="F112" i="126"/>
  <c r="F111" i="126"/>
  <c r="I116" i="126" s="1"/>
  <c r="F110" i="126"/>
  <c r="I111" i="126" s="1"/>
  <c r="I117" i="126" s="1"/>
  <c r="F109" i="126"/>
  <c r="F108" i="126"/>
  <c r="F107" i="126"/>
  <c r="F106" i="126"/>
  <c r="F105" i="126"/>
  <c r="F104" i="126"/>
  <c r="F103" i="126"/>
  <c r="F102" i="126"/>
  <c r="F101" i="126"/>
  <c r="I100" i="126"/>
  <c r="F100" i="126"/>
  <c r="F99" i="126"/>
  <c r="I98" i="126"/>
  <c r="F98" i="126"/>
  <c r="I97" i="126"/>
  <c r="F97" i="126"/>
  <c r="I96" i="126"/>
  <c r="F96" i="126"/>
  <c r="I101" i="126" s="1"/>
  <c r="F95" i="126"/>
  <c r="I99" i="126" s="1"/>
  <c r="F94" i="126"/>
  <c r="F93" i="126"/>
  <c r="F92" i="126"/>
  <c r="F91" i="126"/>
  <c r="F90" i="126"/>
  <c r="F89" i="126"/>
  <c r="F88" i="126"/>
  <c r="F87" i="126"/>
  <c r="F86" i="126"/>
  <c r="I85" i="126"/>
  <c r="F85" i="126"/>
  <c r="I86" i="126" s="1"/>
  <c r="I84" i="126"/>
  <c r="F84" i="126"/>
  <c r="I83" i="126"/>
  <c r="F83" i="126"/>
  <c r="I82" i="126"/>
  <c r="F82" i="126"/>
  <c r="F81" i="126"/>
  <c r="F80" i="126"/>
  <c r="I81" i="126" s="1"/>
  <c r="I87" i="126" s="1"/>
  <c r="F73" i="126"/>
  <c r="F72" i="126"/>
  <c r="F71" i="126"/>
  <c r="I70" i="126"/>
  <c r="F70" i="126"/>
  <c r="I69" i="126"/>
  <c r="F69" i="126"/>
  <c r="I68" i="126"/>
  <c r="F68" i="126"/>
  <c r="I71" i="126" s="1"/>
  <c r="I67" i="126"/>
  <c r="F67" i="126"/>
  <c r="F66" i="126"/>
  <c r="F65" i="126"/>
  <c r="I66" i="126" s="1"/>
  <c r="I72" i="126" s="1"/>
  <c r="F62" i="126"/>
  <c r="F61" i="126"/>
  <c r="F60" i="126"/>
  <c r="F59" i="126"/>
  <c r="F58" i="126"/>
  <c r="F57" i="126"/>
  <c r="F56" i="126"/>
  <c r="I55" i="126"/>
  <c r="F55" i="126"/>
  <c r="I54" i="126"/>
  <c r="F53" i="126"/>
  <c r="I52" i="126"/>
  <c r="F52" i="126"/>
  <c r="I56" i="126" s="1"/>
  <c r="F51" i="126"/>
  <c r="I53" i="126" s="1"/>
  <c r="F50" i="126"/>
  <c r="I51" i="126" s="1"/>
  <c r="I57" i="126" s="1"/>
  <c r="F46" i="126"/>
  <c r="F45" i="126"/>
  <c r="F44" i="126"/>
  <c r="F43" i="126"/>
  <c r="F42" i="126"/>
  <c r="F41" i="126"/>
  <c r="F40" i="126"/>
  <c r="F39" i="126"/>
  <c r="F38" i="126"/>
  <c r="I37" i="126"/>
  <c r="F37" i="126"/>
  <c r="I36" i="126"/>
  <c r="F36" i="126"/>
  <c r="I35" i="126"/>
  <c r="F35" i="126"/>
  <c r="I38" i="126" s="1"/>
  <c r="I34" i="126"/>
  <c r="F34" i="126"/>
  <c r="F33" i="126"/>
  <c r="F32" i="126"/>
  <c r="I33" i="126" s="1"/>
  <c r="I39" i="126" s="1"/>
  <c r="F31" i="126"/>
  <c r="F30" i="126"/>
  <c r="F29" i="126"/>
  <c r="F28" i="126"/>
  <c r="F27" i="126"/>
  <c r="F26" i="126"/>
  <c r="F25" i="126"/>
  <c r="F24" i="126"/>
  <c r="F23" i="126"/>
  <c r="I22" i="126"/>
  <c r="F22" i="126"/>
  <c r="I21" i="126"/>
  <c r="F21" i="126"/>
  <c r="I20" i="126"/>
  <c r="F20" i="126"/>
  <c r="I19" i="126"/>
  <c r="F19" i="126"/>
  <c r="F18" i="126"/>
  <c r="I23" i="126" s="1"/>
  <c r="F17" i="126"/>
  <c r="I18" i="126" s="1"/>
  <c r="I24" i="126" s="1"/>
  <c r="F15" i="126"/>
  <c r="F14" i="126"/>
  <c r="F13" i="126"/>
  <c r="F12" i="126"/>
  <c r="F11" i="126"/>
  <c r="F10" i="126"/>
  <c r="F9" i="126"/>
  <c r="F8" i="126"/>
  <c r="F7" i="126"/>
  <c r="I7" i="126" s="1"/>
  <c r="I6" i="126"/>
  <c r="F6" i="126"/>
  <c r="I5" i="126"/>
  <c r="F5" i="126"/>
  <c r="I4" i="126"/>
  <c r="F3" i="126"/>
  <c r="I8" i="126" s="1"/>
  <c r="F2" i="126"/>
  <c r="I3" i="126" s="1"/>
  <c r="I9" i="126" s="1"/>
  <c r="F71" i="125"/>
  <c r="F73" i="125"/>
  <c r="F74" i="124"/>
  <c r="F23" i="124"/>
  <c r="F22" i="124"/>
  <c r="F21" i="124"/>
  <c r="F20" i="124"/>
  <c r="F19" i="124"/>
  <c r="F18" i="124"/>
  <c r="I148" i="125"/>
  <c r="F148" i="125"/>
  <c r="I147" i="125"/>
  <c r="F147" i="125"/>
  <c r="I146" i="125"/>
  <c r="F146" i="125"/>
  <c r="I145" i="125"/>
  <c r="F145" i="125"/>
  <c r="I149" i="125" s="1"/>
  <c r="F144" i="125"/>
  <c r="F143" i="125"/>
  <c r="I144" i="125" s="1"/>
  <c r="I150" i="125" s="1"/>
  <c r="F142" i="125"/>
  <c r="F141" i="125"/>
  <c r="F140" i="125"/>
  <c r="F138" i="125"/>
  <c r="F137" i="125"/>
  <c r="F136" i="125"/>
  <c r="F135" i="125"/>
  <c r="F134" i="125"/>
  <c r="F133" i="125"/>
  <c r="F132" i="125"/>
  <c r="F131" i="125"/>
  <c r="I130" i="125"/>
  <c r="F130" i="125"/>
  <c r="F129" i="125"/>
  <c r="I128" i="125"/>
  <c r="F128" i="125"/>
  <c r="I127" i="125"/>
  <c r="F127" i="125"/>
  <c r="I131" i="125" s="1"/>
  <c r="F126" i="125"/>
  <c r="I126" i="125" s="1"/>
  <c r="F125" i="125"/>
  <c r="I129" i="125" s="1"/>
  <c r="F123" i="125"/>
  <c r="F122" i="125"/>
  <c r="F121" i="125"/>
  <c r="F120" i="125"/>
  <c r="F119" i="125"/>
  <c r="F118" i="125"/>
  <c r="F117" i="125"/>
  <c r="F116" i="125"/>
  <c r="I115" i="125"/>
  <c r="F115" i="125"/>
  <c r="I114" i="125"/>
  <c r="F114" i="125"/>
  <c r="I113" i="125"/>
  <c r="F113" i="125"/>
  <c r="I112" i="125"/>
  <c r="F112" i="125"/>
  <c r="F111" i="125"/>
  <c r="I116" i="125" s="1"/>
  <c r="F110" i="125"/>
  <c r="I111" i="125" s="1"/>
  <c r="I117" i="125" s="1"/>
  <c r="F109" i="125"/>
  <c r="F108" i="125"/>
  <c r="F107" i="125"/>
  <c r="F106" i="125"/>
  <c r="F105" i="125"/>
  <c r="F104" i="125"/>
  <c r="F103" i="125"/>
  <c r="F102" i="125"/>
  <c r="F101" i="125"/>
  <c r="I100" i="125"/>
  <c r="F100" i="125"/>
  <c r="F99" i="125"/>
  <c r="I98" i="125"/>
  <c r="F98" i="125"/>
  <c r="I101" i="125" s="1"/>
  <c r="I97" i="125"/>
  <c r="F97" i="125"/>
  <c r="F96" i="125"/>
  <c r="I96" i="125" s="1"/>
  <c r="F95" i="125"/>
  <c r="I99" i="125" s="1"/>
  <c r="F94" i="125"/>
  <c r="F93" i="125"/>
  <c r="F92" i="125"/>
  <c r="F91" i="125"/>
  <c r="F90" i="125"/>
  <c r="F89" i="125"/>
  <c r="F88" i="125"/>
  <c r="F87" i="125"/>
  <c r="F86" i="125"/>
  <c r="I85" i="125"/>
  <c r="F85" i="125"/>
  <c r="I86" i="125" s="1"/>
  <c r="I84" i="125"/>
  <c r="F84" i="125"/>
  <c r="I83" i="125"/>
  <c r="F83" i="125"/>
  <c r="I82" i="125"/>
  <c r="F82" i="125"/>
  <c r="F81" i="125"/>
  <c r="F80" i="125"/>
  <c r="I81" i="125" s="1"/>
  <c r="I87" i="125" s="1"/>
  <c r="F72" i="125"/>
  <c r="I70" i="125"/>
  <c r="F70" i="125"/>
  <c r="I69" i="125"/>
  <c r="F69" i="125"/>
  <c r="I68" i="125"/>
  <c r="F68" i="125"/>
  <c r="I71" i="125" s="1"/>
  <c r="I67" i="125"/>
  <c r="F67" i="125"/>
  <c r="F66" i="125"/>
  <c r="F65" i="125"/>
  <c r="I66" i="125" s="1"/>
  <c r="I72" i="125" s="1"/>
  <c r="F62" i="125"/>
  <c r="F61" i="125"/>
  <c r="F60" i="125"/>
  <c r="F59" i="125"/>
  <c r="F58" i="125"/>
  <c r="F57" i="125"/>
  <c r="F56" i="125"/>
  <c r="I55" i="125"/>
  <c r="F55" i="125"/>
  <c r="I54" i="125"/>
  <c r="F53" i="125"/>
  <c r="I52" i="125"/>
  <c r="F52" i="125"/>
  <c r="F51" i="125"/>
  <c r="F50" i="125"/>
  <c r="I51" i="125" s="1"/>
  <c r="F46" i="125"/>
  <c r="F45" i="125"/>
  <c r="F44" i="125"/>
  <c r="F43" i="125"/>
  <c r="F42" i="125"/>
  <c r="F41" i="125"/>
  <c r="F40" i="125"/>
  <c r="F39" i="125"/>
  <c r="F38" i="125"/>
  <c r="I37" i="125"/>
  <c r="F37" i="125"/>
  <c r="I36" i="125"/>
  <c r="F36" i="125"/>
  <c r="I35" i="125"/>
  <c r="F35" i="125"/>
  <c r="I38" i="125" s="1"/>
  <c r="I34" i="125"/>
  <c r="F34" i="125"/>
  <c r="F33" i="125"/>
  <c r="F32" i="125"/>
  <c r="I33" i="125" s="1"/>
  <c r="I39" i="125" s="1"/>
  <c r="F31" i="125"/>
  <c r="F30" i="125"/>
  <c r="F29" i="125"/>
  <c r="F28" i="125"/>
  <c r="F27" i="125"/>
  <c r="F26" i="125"/>
  <c r="F25" i="125"/>
  <c r="F24" i="125"/>
  <c r="F23" i="125"/>
  <c r="I22" i="125"/>
  <c r="F22" i="125"/>
  <c r="I21" i="125"/>
  <c r="F21" i="125"/>
  <c r="I20" i="125"/>
  <c r="F20" i="125"/>
  <c r="I19" i="125"/>
  <c r="F19" i="125"/>
  <c r="F18" i="125"/>
  <c r="F17" i="125"/>
  <c r="I18" i="125" s="1"/>
  <c r="F15" i="125"/>
  <c r="F14" i="125"/>
  <c r="F13" i="125"/>
  <c r="F12" i="125"/>
  <c r="F11" i="125"/>
  <c r="F10" i="125"/>
  <c r="F9" i="125"/>
  <c r="F8" i="125"/>
  <c r="F7" i="125"/>
  <c r="I7" i="125" s="1"/>
  <c r="I6" i="125"/>
  <c r="F6" i="125"/>
  <c r="I5" i="125"/>
  <c r="F5" i="125"/>
  <c r="I4" i="125"/>
  <c r="F3" i="125"/>
  <c r="I8" i="125" s="1"/>
  <c r="F2" i="125"/>
  <c r="I3" i="125" s="1"/>
  <c r="I9" i="125" s="1"/>
  <c r="I148" i="124"/>
  <c r="F148" i="124"/>
  <c r="I147" i="124"/>
  <c r="F147" i="124"/>
  <c r="I146" i="124"/>
  <c r="F146" i="124"/>
  <c r="I145" i="124"/>
  <c r="F145" i="124"/>
  <c r="I149" i="124" s="1"/>
  <c r="F144" i="124"/>
  <c r="F143" i="124"/>
  <c r="I144" i="124" s="1"/>
  <c r="I150" i="124" s="1"/>
  <c r="F142" i="124"/>
  <c r="F141" i="124"/>
  <c r="F140" i="124"/>
  <c r="F138" i="124"/>
  <c r="F137" i="124"/>
  <c r="F136" i="124"/>
  <c r="F135" i="124"/>
  <c r="F134" i="124"/>
  <c r="F133" i="124"/>
  <c r="F132" i="124"/>
  <c r="F131" i="124"/>
  <c r="I130" i="124"/>
  <c r="F130" i="124"/>
  <c r="F129" i="124"/>
  <c r="I128" i="124"/>
  <c r="F128" i="124"/>
  <c r="I127" i="124"/>
  <c r="F127" i="124"/>
  <c r="I131" i="124" s="1"/>
  <c r="F126" i="124"/>
  <c r="I126" i="124" s="1"/>
  <c r="F125" i="124"/>
  <c r="I129" i="124" s="1"/>
  <c r="F123" i="124"/>
  <c r="F122" i="124"/>
  <c r="F121" i="124"/>
  <c r="F120" i="124"/>
  <c r="F119" i="124"/>
  <c r="F118" i="124"/>
  <c r="F117" i="124"/>
  <c r="F116" i="124"/>
  <c r="F115" i="124"/>
  <c r="I115" i="124" s="1"/>
  <c r="I114" i="124"/>
  <c r="F114" i="124"/>
  <c r="I113" i="124"/>
  <c r="F113" i="124"/>
  <c r="I112" i="124"/>
  <c r="F112" i="124"/>
  <c r="F111" i="124"/>
  <c r="I116" i="124" s="1"/>
  <c r="F110" i="124"/>
  <c r="I111" i="124" s="1"/>
  <c r="I117" i="124" s="1"/>
  <c r="F109" i="124"/>
  <c r="F108" i="124"/>
  <c r="F107" i="124"/>
  <c r="F106" i="124"/>
  <c r="F105" i="124"/>
  <c r="F104" i="124"/>
  <c r="F103" i="124"/>
  <c r="F102" i="124"/>
  <c r="F101" i="124"/>
  <c r="I100" i="124"/>
  <c r="F100" i="124"/>
  <c r="F99" i="124"/>
  <c r="I98" i="124"/>
  <c r="F98" i="124"/>
  <c r="I97" i="124"/>
  <c r="F97" i="124"/>
  <c r="F96" i="124"/>
  <c r="F95" i="124"/>
  <c r="I99" i="124" s="1"/>
  <c r="F94" i="124"/>
  <c r="F93" i="124"/>
  <c r="F92" i="124"/>
  <c r="F91" i="124"/>
  <c r="F90" i="124"/>
  <c r="F89" i="124"/>
  <c r="F88" i="124"/>
  <c r="F87" i="124"/>
  <c r="F86" i="124"/>
  <c r="I85" i="124"/>
  <c r="F85" i="124"/>
  <c r="I86" i="124" s="1"/>
  <c r="I84" i="124"/>
  <c r="F84" i="124"/>
  <c r="I83" i="124"/>
  <c r="F83" i="124"/>
  <c r="I82" i="124"/>
  <c r="F82" i="124"/>
  <c r="F81" i="124"/>
  <c r="F80" i="124"/>
  <c r="I81" i="124" s="1"/>
  <c r="I87" i="124" s="1"/>
  <c r="F73" i="124"/>
  <c r="F72" i="124"/>
  <c r="F71" i="124"/>
  <c r="I70" i="124"/>
  <c r="F70" i="124"/>
  <c r="I69" i="124"/>
  <c r="F69" i="124"/>
  <c r="I68" i="124"/>
  <c r="F68" i="124"/>
  <c r="I71" i="124" s="1"/>
  <c r="I67" i="124"/>
  <c r="F67" i="124"/>
  <c r="F66" i="124"/>
  <c r="F65" i="124"/>
  <c r="I66" i="124" s="1"/>
  <c r="I72" i="124" s="1"/>
  <c r="F62" i="124"/>
  <c r="F61" i="124"/>
  <c r="F60" i="124"/>
  <c r="F59" i="124"/>
  <c r="F58" i="124"/>
  <c r="F57" i="124"/>
  <c r="F56" i="124"/>
  <c r="I55" i="124"/>
  <c r="F55" i="124"/>
  <c r="I54" i="124"/>
  <c r="I53" i="124"/>
  <c r="F53" i="124"/>
  <c r="I52" i="124"/>
  <c r="F52" i="124"/>
  <c r="F51" i="124"/>
  <c r="I56" i="124" s="1"/>
  <c r="F50" i="124"/>
  <c r="I51" i="124" s="1"/>
  <c r="I57" i="124" s="1"/>
  <c r="F46" i="124"/>
  <c r="F45" i="124"/>
  <c r="F44" i="124"/>
  <c r="F43" i="124"/>
  <c r="F42" i="124"/>
  <c r="F41" i="124"/>
  <c r="F40" i="124"/>
  <c r="F39" i="124"/>
  <c r="F38" i="124"/>
  <c r="I37" i="124"/>
  <c r="F37" i="124"/>
  <c r="I36" i="124"/>
  <c r="F36" i="124"/>
  <c r="I35" i="124"/>
  <c r="F35" i="124"/>
  <c r="I34" i="124"/>
  <c r="F34" i="124"/>
  <c r="F33" i="124"/>
  <c r="F32" i="124"/>
  <c r="I33" i="124" s="1"/>
  <c r="F31" i="124"/>
  <c r="F30" i="124"/>
  <c r="F29" i="124"/>
  <c r="F28" i="124"/>
  <c r="F27" i="124"/>
  <c r="F26" i="124"/>
  <c r="F25" i="124"/>
  <c r="I22" i="124"/>
  <c r="I21" i="124"/>
  <c r="I20" i="124"/>
  <c r="I19" i="124"/>
  <c r="I23" i="124"/>
  <c r="F17" i="124"/>
  <c r="I18" i="124" s="1"/>
  <c r="I24" i="124" s="1"/>
  <c r="F15" i="124"/>
  <c r="F14" i="124"/>
  <c r="F13" i="124"/>
  <c r="F12" i="124"/>
  <c r="F11" i="124"/>
  <c r="F10" i="124"/>
  <c r="F9" i="124"/>
  <c r="F8" i="124"/>
  <c r="F7" i="124"/>
  <c r="I7" i="124" s="1"/>
  <c r="I6" i="124"/>
  <c r="F6" i="124"/>
  <c r="I5" i="124"/>
  <c r="F5" i="124"/>
  <c r="I4" i="124"/>
  <c r="F4" i="124"/>
  <c r="F3" i="124"/>
  <c r="I8" i="124" s="1"/>
  <c r="F2" i="124"/>
  <c r="I3" i="124" s="1"/>
  <c r="I9" i="124" s="1"/>
  <c r="F73" i="122"/>
  <c r="F69" i="122"/>
  <c r="F70" i="122"/>
  <c r="F71" i="122"/>
  <c r="F72" i="122"/>
  <c r="F73" i="123"/>
  <c r="F72" i="123"/>
  <c r="F70" i="123"/>
  <c r="F69" i="123"/>
  <c r="F71" i="123"/>
  <c r="F68" i="123"/>
  <c r="F3" i="123"/>
  <c r="F149" i="123"/>
  <c r="I148" i="123"/>
  <c r="F148" i="123"/>
  <c r="I147" i="123"/>
  <c r="F147" i="123"/>
  <c r="I146" i="123"/>
  <c r="F146" i="123"/>
  <c r="I145" i="123"/>
  <c r="F145" i="123"/>
  <c r="F144" i="123"/>
  <c r="F143" i="123"/>
  <c r="I144"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F111" i="123"/>
  <c r="F110" i="123"/>
  <c r="I111"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0" i="123"/>
  <c r="I68" i="123"/>
  <c r="I71" i="123"/>
  <c r="I67" i="123"/>
  <c r="F67" i="123"/>
  <c r="I69" i="123" s="1"/>
  <c r="F66" i="123"/>
  <c r="F65" i="123"/>
  <c r="I66" i="123" s="1"/>
  <c r="I72" i="123" s="1"/>
  <c r="F62" i="123"/>
  <c r="F61" i="123"/>
  <c r="F60" i="123"/>
  <c r="F59" i="123"/>
  <c r="F58" i="123"/>
  <c r="F57" i="123"/>
  <c r="F56" i="123"/>
  <c r="I55" i="123"/>
  <c r="F55" i="123"/>
  <c r="I54" i="123"/>
  <c r="I53" i="123"/>
  <c r="F53" i="123"/>
  <c r="I52" i="123"/>
  <c r="F52" i="123"/>
  <c r="F51" i="123"/>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F7" i="123"/>
  <c r="I7" i="123" s="1"/>
  <c r="I6" i="123"/>
  <c r="F6" i="123"/>
  <c r="I5" i="123"/>
  <c r="F5" i="123"/>
  <c r="I4" i="123"/>
  <c r="F4" i="123"/>
  <c r="F2" i="123"/>
  <c r="I3" i="123" s="1"/>
  <c r="F46" i="122"/>
  <c r="F45" i="122"/>
  <c r="F44" i="122"/>
  <c r="F43" i="122"/>
  <c r="F42" i="122"/>
  <c r="F41" i="122"/>
  <c r="F40" i="122"/>
  <c r="F39" i="122"/>
  <c r="F38" i="122"/>
  <c r="F37" i="122"/>
  <c r="F36" i="122"/>
  <c r="F35"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F85" i="122"/>
  <c r="I85" i="122" s="1"/>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33" i="127" l="1"/>
  <c r="I39" i="127" s="1"/>
  <c r="I18" i="127"/>
  <c r="I24" i="127" s="1"/>
  <c r="I3" i="127"/>
  <c r="I9" i="127" s="1"/>
  <c r="I53" i="127"/>
  <c r="I57" i="127" s="1"/>
  <c r="I66" i="127"/>
  <c r="I72" i="127" s="1"/>
  <c r="I111" i="127"/>
  <c r="I117" i="127" s="1"/>
  <c r="I97" i="127"/>
  <c r="I101" i="127"/>
  <c r="I96" i="127"/>
  <c r="I102" i="127" s="1"/>
  <c r="I81" i="127"/>
  <c r="I87" i="127" s="1"/>
  <c r="I144" i="127"/>
  <c r="I150" i="127" s="1"/>
  <c r="I126" i="127"/>
  <c r="I132" i="127" s="1"/>
  <c r="I102" i="126"/>
  <c r="I132" i="126"/>
  <c r="I56" i="125"/>
  <c r="I53" i="125"/>
  <c r="I57" i="125" s="1"/>
  <c r="I38" i="124"/>
  <c r="I39" i="124" s="1"/>
  <c r="I101" i="124"/>
  <c r="I96" i="124"/>
  <c r="I23" i="125"/>
  <c r="I24" i="125" s="1"/>
  <c r="I102" i="125"/>
  <c r="I132" i="125"/>
  <c r="I102" i="124"/>
  <c r="I132" i="124"/>
  <c r="I56" i="123"/>
  <c r="I149" i="123"/>
  <c r="I150" i="123" s="1"/>
  <c r="I51" i="123"/>
  <c r="I57" i="123" s="1"/>
  <c r="I51" i="122"/>
  <c r="I57" i="122" s="1"/>
  <c r="I116" i="123"/>
  <c r="I117" i="123" s="1"/>
  <c r="I8" i="123"/>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<sst xmlns="http://schemas.openxmlformats.org/spreadsheetml/2006/main" count="19414" uniqueCount="2329">
  <si>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</si>
  <si>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</si>
  <si>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</si>
  <si>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</si>
  <si>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</si>
  <si>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</si>
  <si>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</si>
  <si>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</si>
  <si>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</si>
  <si>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</si>
  <si>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</si>
  <si>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</si>
  <si>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</si>
  <si>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</si>
  <si>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</si>
  <si>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</si>
  <si>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</si>
  <si>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</si>
  <si>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</si>
  <si>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</si>
  <si>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</si>
  <si>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</si>
  <si>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</si>
  <si>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</si>
  <si>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</si>
  <si>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</si>
  <si>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</si>
  <si>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</si>
  <si>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</si>
  <si>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</si>
  <si>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</si>
  <si>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</si>
  <si>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</si>
  <si>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</si>
  <si>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</si>
  <si>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</si>
  <si>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</si>
  <si>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</si>
  <si>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</si>
  <si>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</si>
  <si>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</si>
  <si>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</si>
  <si>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</si>
  <si>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</si>
  <si>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</si>
  <si>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</si>
  <si>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</si>
  <si>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</si>
  <si>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</si>
  <si>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</si>
  <si>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</si>
  <si>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</si>
  <si>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</si>
  <si>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</si>
  <si>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</si>
  <si>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</si>
  <si>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</si>
  <si>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</si>
  <si>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</si>
  <si>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</si>
  <si>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</si>
  <si>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</si>
  <si>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</si>
  <si>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</si>
  <si>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</si>
  <si>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</si>
  <si>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</si>
  <si>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</si>
  <si>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</si>
  <si>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</si>
  <si>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</si>
  <si>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</si>
  <si>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</si>
  <si>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</si>
  <si>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</si>
  <si>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</si>
  <si>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</si>
  <si>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</si>
  <si>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</si>
  <si>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</si>
  <si>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</si>
  <si>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</si>
  <si>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</si>
  <si>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</si>
  <si>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</si>
  <si>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</si>
  <si>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</si>
  <si>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</si>
  <si>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</si>
  <si>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</si>
  <si>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</si>
  <si>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</si>
  <si>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</si>
  <si>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</si>
  <si>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</si>
  <si>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</si>
  <si>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</si>
  <si>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</si>
  <si>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</si>
  <si>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</si>
  <si>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</si>
  <si>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</si>
  <si>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</si>
  <si>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</si>
  <si>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</si>
  <si>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</si>
  <si>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</si>
  <si>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</si>
  <si>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</si>
  <si>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</si>
  <si>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</si>
  <si>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</si>
  <si>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</si>
  <si>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</si>
  <si>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</si>
  <si>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</si>
  <si>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</si>
  <si>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</si>
  <si>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</si>
  <si>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</si>
  <si>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</si>
  <si>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</si>
  <si>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</si>
  <si>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</si>
  <si>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</si>
  <si>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</si>
  <si>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</si>
  <si>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</si>
  <si>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</si>
  <si>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</si>
  <si>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</si>
  <si>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</si>
  <si>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</si>
  <si>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</si>
  <si>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</si>
  <si>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</si>
  <si>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</si>
  <si>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</si>
  <si>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</si>
  <si>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</si>
  <si>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</si>
  <si>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</si>
  <si>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</si>
  <si>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</si>
  <si>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</si>
  <si>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</si>
  <si>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</si>
  <si>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</si>
  <si>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</si>
  <si>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</si>
  <si>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</si>
  <si>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</si>
  <si>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</si>
  <si>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</si>
  <si>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</si>
  <si>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</si>
  <si>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</si>
  <si>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</si>
  <si>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</si>
  <si>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</si>
  <si>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</si>
  <si>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</si>
  <si>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</si>
  <si>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</si>
  <si>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</si>
  <si>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</si>
  <si>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</si>
  <si>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</si>
  <si>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</si>
  <si>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</si>
  <si>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</si>
  <si>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</si>
  <si>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</si>
  <si>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</si>
  <si>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</si>
  <si>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</si>
  <si>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</si>
  <si>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</si>
  <si>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</si>
  <si>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</si>
  <si>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</si>
  <si>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</si>
  <si>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</si>
  <si>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</si>
  <si>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</si>
  <si>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</si>
  <si>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</si>
  <si>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</si>
  <si>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</si>
  <si>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</si>
  <si>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</si>
  <si>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</si>
  <si>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</si>
  <si>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</si>
  <si>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</si>
  <si>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</si>
  <si>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</si>
  <si>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</si>
  <si>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</si>
  <si>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</si>
  <si>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</si>
  <si>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</si>
  <si>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</si>
  <si>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</si>
  <si>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</si>
  <si>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</si>
  <si>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</si>
  <si>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</si>
  <si>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</si>
  <si>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</si>
  <si>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</si>
  <si>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</si>
  <si>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</si>
  <si>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</si>
  <si>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</si>
  <si>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</si>
  <si>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</si>
  <si>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</si>
  <si>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</si>
  <si>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</si>
  <si>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</si>
  <si>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</si>
  <si>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</si>
  <si>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</si>
  <si>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</si>
  <si>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</si>
  <si>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</si>
  <si>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</si>
  <si>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</si>
  <si>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</si>
  <si>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</si>
  <si>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</si>
  <si>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</si>
  <si>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</si>
  <si>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</si>
  <si>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</si>
  <si>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</si>
  <si>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</si>
  <si>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</si>
  <si>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</si>
  <si>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</si>
  <si>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</si>
  <si>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</si>
  <si>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</si>
  <si>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</si>
  <si>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</si>
  <si>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</si>
  <si>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</si>
  <si>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</si>
  <si>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</si>
  <si>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</si>
  <si>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</si>
  <si>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</si>
  <si>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</si>
  <si>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</si>
  <si>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</si>
  <si>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</si>
  <si>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</si>
  <si>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</si>
  <si>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</si>
  <si>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</si>
  <si>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</si>
  <si>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</si>
  <si>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</si>
  <si>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</si>
  <si>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</si>
  <si>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</si>
  <si>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</si>
  <si>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</si>
  <si>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</si>
  <si>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</si>
  <si>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</si>
  <si>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</si>
  <si>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</si>
  <si>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</si>
  <si>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</si>
  <si>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</si>
  <si>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</si>
  <si>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</si>
  <si>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</si>
  <si>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</si>
  <si>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</si>
  <si>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</si>
  <si>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</si>
  <si>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</si>
  <si>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</si>
  <si>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</si>
  <si>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</si>
  <si>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</si>
  <si>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</si>
  <si>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</si>
  <si>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</si>
  <si>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</si>
  <si>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</si>
  <si>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</si>
  <si>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</si>
  <si>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</si>
  <si>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</si>
  <si>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</si>
  <si>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</si>
  <si>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</si>
  <si>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</si>
  <si>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</si>
  <si>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</si>
  <si>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</si>
  <si>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</si>
  <si>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</si>
  <si>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</si>
  <si>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</si>
  <si>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</si>
  <si>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</si>
  <si>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</si>
  <si>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</si>
  <si>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</si>
  <si>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</si>
  <si>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</si>
  <si>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</si>
  <si>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</si>
  <si>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</si>
  <si>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</si>
  <si>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</si>
  <si>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</si>
  <si>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</si>
  <si>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</si>
  <si>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</si>
  <si>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</si>
  <si>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</si>
  <si>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</si>
  <si>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</si>
  <si>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</si>
  <si>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</si>
  <si>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</si>
  <si>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</si>
  <si>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</si>
  <si>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</si>
  <si>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</si>
  <si>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</si>
  <si>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</si>
  <si>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</si>
  <si>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</si>
  <si>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</si>
  <si>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</si>
  <si>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</si>
  <si>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</si>
  <si>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</si>
  <si>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</si>
  <si>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</si>
  <si>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</si>
  <si>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</si>
  <si>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</si>
  <si>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</si>
  <si>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</si>
  <si>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</si>
  <si>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</si>
  <si>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</si>
  <si>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</si>
  <si>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</si>
  <si>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</si>
  <si>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</si>
  <si>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</si>
  <si>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</si>
  <si>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</si>
  <si>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</si>
  <si>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</si>
  <si>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</si>
  <si>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</si>
  <si>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</si>
  <si>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</si>
  <si>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</si>
  <si>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</si>
  <si>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</si>
  <si>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</si>
  <si>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</si>
  <si>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</si>
  <si>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</si>
  <si>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</si>
  <si>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</si>
  <si>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</si>
  <si>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</si>
  <si>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</si>
  <si>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</si>
  <si>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</si>
  <si>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</si>
  <si>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</si>
  <si>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</si>
  <si>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</si>
  <si>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</si>
  <si>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</si>
  <si>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</si>
  <si>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</si>
  <si>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</si>
  <si>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</si>
  <si>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</si>
  <si>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</si>
  <si>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</si>
  <si>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</si>
  <si>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</si>
  <si>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</si>
  <si>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</si>
  <si>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</si>
  <si>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</si>
  <si>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</si>
  <si>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</si>
  <si>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</si>
  <si>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</si>
  <si>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</si>
  <si>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</si>
  <si>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</si>
  <si>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</si>
  <si>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</si>
  <si>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</si>
  <si>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</si>
  <si>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</si>
  <si>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</si>
  <si>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</si>
  <si>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</si>
  <si>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</si>
  <si>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</si>
  <si>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</si>
  <si>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</si>
  <si>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</si>
  <si>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</si>
  <si>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</si>
  <si>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</si>
  <si>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</si>
  <si>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</si>
  <si>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</si>
  <si>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</si>
  <si>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</si>
  <si>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</si>
  <si>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</si>
  <si>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</si>
  <si>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</si>
  <si>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</si>
  <si>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</si>
  <si>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</si>
  <si>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</si>
  <si>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</si>
  <si>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</si>
  <si>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</si>
  <si>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</si>
  <si>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</si>
  <si>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</si>
  <si>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</si>
  <si>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</si>
  <si>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</si>
  <si>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</si>
  <si>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</si>
  <si>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</si>
  <si>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</si>
  <si>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</si>
  <si>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</si>
  <si>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</si>
  <si>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</si>
  <si>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</si>
  <si>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</si>
  <si>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</si>
  <si>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</si>
  <si>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</si>
  <si>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</si>
  <si>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</si>
  <si>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</si>
  <si>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</si>
  <si>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</si>
  <si>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</si>
  <si>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</si>
  <si>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</si>
  <si>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</si>
  <si>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</si>
  <si>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</si>
  <si>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</si>
  <si>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</si>
  <si>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</si>
  <si>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</si>
  <si>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</si>
  <si>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</si>
  <si>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</si>
  <si>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</si>
  <si>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</si>
  <si>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</si>
  <si>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</si>
  <si>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</si>
  <si>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</si>
  <si>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</si>
  <si>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</si>
  <si>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</si>
  <si>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</si>
  <si>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</si>
  <si>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</si>
  <si>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</si>
  <si>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</si>
  <si>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</si>
  <si>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</si>
  <si>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</si>
  <si>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</si>
  <si>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</si>
  <si>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</si>
  <si>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</si>
  <si>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</si>
  <si>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</si>
  <si>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</si>
  <si>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</si>
  <si>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</si>
  <si>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</si>
  <si>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</si>
  <si>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</si>
  <si>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</si>
  <si>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</si>
  <si>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</si>
  <si>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</si>
  <si>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</si>
  <si>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</si>
  <si>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</si>
  <si>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</si>
  <si>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</si>
  <si>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</si>
  <si>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</si>
  <si>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</si>
  <si>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</si>
  <si>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</si>
  <si>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</si>
  <si>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</si>
  <si>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</si>
  <si>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</si>
  <si>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</si>
  <si>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</si>
  <si>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</si>
  <si>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</si>
  <si>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</si>
  <si>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</si>
  <si>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</si>
  <si>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</si>
  <si>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</si>
  <si>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</si>
  <si>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</si>
  <si>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</si>
  <si>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</si>
  <si>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</si>
  <si>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</si>
  <si>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</si>
  <si>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</si>
  <si>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</si>
  <si>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</si>
  <si>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</si>
  <si>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</si>
  <si>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</si>
  <si>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</si>
  <si>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</si>
  <si>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</si>
  <si>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</si>
  <si>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</si>
  <si>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</si>
  <si>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</si>
  <si>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</si>
  <si>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</si>
  <si>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</si>
  <si>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</si>
  <si>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</si>
  <si>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</si>
  <si>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</si>
  <si>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</si>
  <si>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</si>
  <si>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</si>
  <si>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</si>
  <si>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</si>
  <si>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</si>
  <si>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</si>
  <si>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</si>
  <si>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</si>
  <si>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</si>
  <si>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</si>
  <si>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</si>
  <si>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</si>
  <si>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</si>
  <si>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</si>
  <si>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</si>
  <si>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</si>
  <si>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</si>
  <si>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</si>
  <si>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</si>
  <si>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</si>
  <si>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</si>
  <si>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</si>
  <si>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</si>
  <si>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</si>
  <si>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</si>
  <si>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</si>
  <si>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</si>
  <si>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</si>
  <si>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</si>
  <si>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</si>
  <si>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</si>
  <si>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</si>
  <si>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</si>
  <si>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</si>
  <si>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</si>
  <si>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</si>
  <si>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</si>
  <si>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</si>
  <si>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</si>
  <si>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</si>
  <si>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</si>
  <si>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</si>
  <si>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</si>
  <si>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</si>
  <si>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</si>
  <si>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</si>
  <si>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</si>
  <si>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</si>
  <si>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</si>
  <si>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</si>
  <si>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</si>
  <si>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</si>
  <si>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</si>
  <si>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</si>
  <si>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</si>
  <si>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</si>
  <si>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</si>
  <si>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</si>
  <si>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</si>
  <si>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</si>
  <si>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</si>
  <si>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</si>
  <si>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</si>
  <si>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</si>
  <si>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</si>
  <si>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</si>
  <si>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</si>
  <si>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</si>
  <si>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</si>
  <si>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</si>
  <si>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</si>
  <si>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</si>
  <si>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</si>
  <si>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</si>
  <si>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</si>
  <si>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</si>
  <si>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</si>
  <si>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</si>
  <si>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</si>
  <si>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</si>
  <si>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</si>
  <si>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</si>
  <si>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</si>
  <si>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</si>
  <si>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</si>
  <si>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</si>
  <si>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</si>
  <si>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</si>
  <si>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</si>
  <si>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</si>
  <si>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</si>
  <si>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</si>
  <si>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</si>
  <si>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</si>
  <si>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</si>
  <si>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</si>
  <si>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</si>
  <si>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</si>
  <si>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</si>
  <si>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</si>
  <si>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</si>
  <si>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</si>
  <si>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</si>
  <si>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</si>
  <si>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</si>
  <si>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</si>
  <si>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</si>
  <si>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</si>
  <si>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</si>
  <si>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</si>
  <si>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</si>
  <si>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</si>
  <si>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</si>
  <si>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</si>
  <si>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</si>
  <si>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</si>
  <si>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</si>
  <si>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</si>
  <si>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</si>
  <si>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</si>
  <si>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</si>
  <si>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</si>
  <si>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</si>
  <si>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</si>
  <si>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</si>
  <si>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</si>
  <si>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</si>
  <si>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</si>
  <si>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</si>
  <si>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</si>
  <si>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</si>
  <si>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</si>
  <si>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</si>
  <si>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</si>
  <si>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</si>
  <si>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</si>
  <si>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</si>
  <si>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</si>
  <si>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</si>
  <si>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</si>
  <si>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</si>
  <si>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</si>
  <si>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</si>
  <si>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</si>
  <si>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</si>
  <si>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</si>
  <si>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</si>
  <si>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</si>
  <si>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</si>
  <si>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</si>
  <si>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</si>
  <si>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</si>
  <si>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</si>
  <si>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</si>
  <si>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</si>
  <si>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</si>
  <si>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</si>
  <si>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</si>
  <si>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</si>
  <si>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</si>
  <si>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</si>
  <si>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</si>
  <si>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</si>
  <si>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</si>
  <si>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</si>
  <si>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</si>
  <si>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</si>
  <si>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</si>
  <si>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</si>
  <si>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</si>
  <si>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</si>
  <si>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</si>
  <si>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</si>
  <si>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</si>
  <si>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</si>
  <si>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</si>
  <si>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</si>
  <si>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</si>
  <si>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</si>
  <si>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</si>
  <si>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</si>
  <si>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</si>
  <si>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</si>
  <si>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</si>
  <si>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</si>
  <si>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</si>
  <si>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</si>
  <si>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</si>
  <si>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</si>
  <si>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</si>
  <si>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</si>
  <si>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</si>
  <si>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</si>
  <si>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</si>
  <si>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</si>
  <si>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</si>
  <si>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</si>
  <si>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</si>
  <si>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</si>
  <si>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</si>
  <si>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</si>
  <si>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</si>
  <si>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</si>
  <si>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</si>
  <si>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</si>
  <si>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</si>
  <si>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</si>
  <si>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</si>
  <si>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</si>
  <si>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</si>
  <si>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</si>
  <si>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</si>
  <si>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</si>
  <si>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</si>
  <si>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</si>
  <si>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</si>
  <si>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</si>
  <si>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</si>
  <si>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</si>
  <si>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</si>
  <si>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</si>
  <si>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</si>
  <si>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</si>
  <si>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</si>
  <si>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</si>
  <si>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</si>
  <si>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</si>
  <si>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</si>
  <si>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</si>
  <si>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</si>
  <si>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</si>
  <si>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</si>
  <si>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</si>
  <si>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</si>
  <si>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</si>
  <si>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</si>
  <si>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</si>
  <si>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</si>
  <si>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</si>
  <si>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</si>
  <si>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</si>
  <si>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</si>
  <si>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</si>
  <si>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</si>
  <si>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</si>
  <si>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</si>
  <si>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</si>
  <si>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</si>
  <si>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</si>
  <si>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</si>
  <si>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</si>
  <si>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</si>
  <si>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</si>
  <si>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</si>
  <si>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</si>
  <si>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</si>
  <si>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</si>
  <si>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</si>
  <si>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</si>
  <si>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</si>
  <si>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</si>
  <si>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</si>
  <si>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</si>
  <si>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</si>
  <si>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</si>
  <si>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</si>
  <si>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</si>
  <si>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</si>
  <si>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</si>
  <si>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</si>
  <si>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</si>
  <si>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</si>
  <si>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</si>
  <si>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</si>
  <si>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</si>
  <si>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</si>
  <si>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</si>
  <si>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</si>
  <si>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</si>
  <si>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</si>
  <si>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</si>
  <si>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</si>
  <si>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</si>
  <si>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</si>
  <si>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</si>
  <si>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</si>
  <si>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</si>
  <si>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</si>
  <si>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</si>
  <si>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</si>
  <si>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</si>
  <si>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</si>
  <si>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</si>
  <si>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</si>
  <si>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</si>
  <si>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</si>
  <si>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</si>
  <si>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</si>
  <si>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</si>
  <si>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</si>
  <si>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</si>
  <si>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</si>
  <si>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</si>
  <si>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</si>
  <si>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</si>
  <si>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</si>
  <si>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</si>
  <si>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</si>
  <si>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</si>
  <si>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</si>
  <si>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</si>
  <si>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</si>
  <si>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</si>
  <si>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</si>
  <si>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</si>
  <si>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</si>
  <si>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</si>
  <si>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</si>
  <si>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</si>
  <si>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</si>
  <si>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</si>
  <si>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</si>
  <si>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</si>
  <si>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</si>
  <si>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</si>
  <si>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</si>
  <si>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</si>
  <si>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</si>
  <si>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</si>
  <si>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</si>
  <si>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</si>
  <si>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</si>
  <si>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</si>
  <si>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</si>
  <si>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</si>
  <si>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</si>
  <si>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</si>
  <si>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</si>
  <si>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</si>
  <si>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</si>
  <si>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</si>
  <si>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</si>
  <si>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</si>
  <si>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</si>
  <si>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</si>
  <si>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</si>
  <si>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</si>
  <si>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</si>
  <si>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</si>
  <si>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</si>
  <si>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</si>
  <si>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</si>
  <si>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</si>
  <si>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</si>
  <si>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</si>
  <si>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</si>
  <si>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</si>
  <si>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</si>
  <si>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</si>
  <si>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</si>
  <si>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</si>
  <si>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</si>
  <si>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</si>
  <si>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</si>
  <si>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</si>
  <si>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</si>
  <si>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</si>
  <si>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</si>
  <si>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</si>
  <si>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</si>
  <si>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</si>
  <si>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</si>
  <si>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</si>
  <si>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</si>
  <si>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</si>
  <si>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</si>
  <si>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</si>
  <si>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</si>
  <si>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</si>
  <si>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</si>
  <si>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</si>
  <si>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</si>
  <si>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</si>
  <si>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</si>
  <si>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</si>
  <si>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</si>
  <si>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</si>
  <si>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</si>
  <si>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</si>
  <si>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</si>
  <si>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</si>
  <si>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</si>
  <si>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</si>
  <si>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</si>
  <si>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</si>
  <si>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</si>
  <si>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</si>
  <si>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</si>
  <si>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</si>
  <si>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</si>
  <si>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</si>
  <si>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</si>
  <si>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</si>
  <si>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</si>
  <si>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</si>
  <si>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</si>
  <si>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</si>
  <si>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</si>
  <si>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</si>
  <si>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</si>
  <si>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</si>
  <si>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</si>
  <si>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</si>
  <si>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</si>
  <si>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</si>
  <si>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</si>
  <si>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</si>
  <si>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</si>
  <si>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</si>
  <si>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</si>
  <si>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</si>
  <si>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</si>
  <si>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</si>
  <si>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</si>
  <si>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</si>
  <si>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</si>
  <si>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</si>
  <si>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</si>
  <si>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</si>
  <si>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</si>
  <si>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</si>
  <si>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</si>
  <si>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</si>
  <si>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</si>
  <si>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</si>
  <si>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</si>
  <si>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</si>
  <si>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</si>
  <si>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</si>
  <si>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</si>
  <si>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</si>
  <si>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</si>
  <si>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</si>
  <si>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</si>
  <si>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</si>
  <si>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</si>
  <si>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</si>
  <si>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</si>
  <si>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</si>
  <si>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</si>
  <si>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</si>
  <si>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</si>
  <si>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</si>
  <si>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</si>
  <si>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</si>
  <si>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</si>
  <si>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</si>
  <si>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</si>
  <si>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</si>
  <si>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</si>
  <si>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</si>
  <si>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</si>
  <si>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</si>
  <si>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</si>
  <si>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</si>
  <si>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</si>
  <si>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</si>
  <si>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</si>
  <si>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</si>
  <si>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</si>
  <si>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</si>
  <si>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</si>
  <si>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</si>
  <si>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</si>
  <si>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</si>
  <si>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</si>
  <si>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</si>
  <si>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</si>
  <si>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</si>
  <si>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</si>
  <si>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</si>
  <si>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</si>
  <si>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</si>
  <si>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</si>
  <si>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</si>
  <si>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</si>
  <si>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</si>
  <si>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</si>
  <si>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</si>
  <si>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</si>
  <si>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</si>
  <si>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</si>
  <si>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</si>
  <si>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</si>
  <si>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</si>
  <si>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</si>
  <si>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</si>
  <si>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</si>
  <si>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</si>
  <si>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</si>
  <si>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</si>
  <si>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</si>
  <si>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</si>
  <si>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</si>
  <si>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</si>
  <si>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</si>
  <si>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</si>
  <si>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</si>
  <si>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</si>
  <si>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</si>
  <si>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</si>
  <si>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</si>
  <si>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</si>
  <si>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</si>
  <si>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</si>
  <si>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</si>
  <si>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</si>
  <si>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</si>
  <si>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</si>
  <si>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</si>
  <si>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</si>
  <si>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</si>
  <si>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</si>
  <si>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</si>
  <si>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</si>
  <si>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</si>
  <si>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</si>
  <si>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</si>
  <si>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</si>
  <si>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</si>
  <si>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</si>
  <si>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</si>
  <si>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</si>
  <si>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</si>
  <si>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</si>
  <si>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</si>
  <si>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</si>
  <si>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</si>
  <si>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</si>
  <si>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</si>
  <si>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</si>
  <si>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</si>
  <si>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</si>
  <si>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</si>
  <si>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</si>
  <si>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</si>
  <si>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</si>
  <si>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</si>
  <si>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</si>
  <si>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</si>
  <si>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</si>
  <si>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</si>
  <si>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</si>
  <si>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</si>
  <si>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</si>
  <si>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</si>
  <si>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</si>
  <si>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</si>
  <si>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</si>
  <si>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</si>
  <si>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</si>
  <si>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</si>
  <si>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</si>
  <si>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</si>
  <si>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</si>
  <si>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</si>
  <si>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</si>
  <si>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</si>
  <si>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</si>
  <si>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</si>
  <si>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</si>
  <si>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</si>
  <si>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</si>
  <si>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</si>
  <si>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</si>
  <si>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</si>
  <si>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</si>
  <si>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</si>
  <si>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</si>
  <si>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</si>
  <si>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</si>
  <si>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</si>
  <si>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</si>
  <si>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</si>
  <si>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</si>
  <si>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</si>
  <si>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</si>
  <si>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</si>
  <si>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</si>
  <si>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</si>
  <si>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</si>
  <si>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</si>
  <si>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</si>
  <si>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</si>
  <si>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</si>
  <si>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</si>
  <si>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</si>
  <si>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</si>
  <si>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</si>
  <si>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</si>
  <si>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</si>
  <si>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</si>
  <si>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</si>
  <si>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</si>
  <si>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</si>
  <si>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</si>
  <si>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</si>
  <si>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</si>
  <si>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</si>
  <si>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</si>
  <si>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</si>
  <si>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</si>
  <si>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</si>
  <si>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</si>
  <si>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</si>
  <si>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</si>
  <si>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</si>
  <si>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</si>
  <si>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</si>
  <si>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</si>
  <si>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</si>
  <si>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</si>
  <si>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</si>
  <si>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</si>
  <si>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</si>
  <si>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</si>
  <si>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</si>
  <si>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</si>
  <si>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</si>
  <si>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</si>
  <si>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</si>
  <si>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</si>
  <si>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</si>
  <si>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</si>
  <si>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</si>
  <si>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</si>
  <si>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</si>
  <si>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</si>
  <si>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</si>
  <si>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</si>
  <si>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</si>
  <si>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</si>
  <si>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</si>
  <si>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</si>
  <si>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</si>
  <si>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</si>
  <si>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</si>
  <si>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</si>
  <si>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</si>
  <si>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</si>
  <si>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</si>
  <si>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</si>
  <si>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</si>
  <si>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</si>
  <si>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</si>
  <si>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</si>
  <si>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</si>
  <si>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</si>
  <si>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</si>
  <si>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</si>
  <si>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</si>
  <si>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</si>
  <si>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</si>
  <si>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</si>
  <si>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</si>
  <si>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</si>
  <si>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</si>
  <si>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</si>
  <si>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</si>
  <si>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</si>
  <si>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</si>
  <si>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</si>
  <si>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</si>
  <si>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</si>
  <si>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</si>
  <si>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</si>
  <si>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</si>
  <si>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</si>
  <si>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</si>
  <si>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</si>
  <si>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</si>
  <si>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</si>
  <si>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</si>
  <si>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</si>
  <si>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</si>
  <si>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</si>
  <si>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</si>
  <si>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</si>
  <si>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</si>
  <si>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</si>
  <si>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</si>
  <si>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</si>
  <si>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</si>
  <si>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</si>
  <si>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</si>
  <si>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</si>
  <si>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</si>
  <si>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</si>
  <si>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</si>
  <si>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</si>
  <si>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</si>
  <si>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</si>
  <si>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</si>
  <si>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</si>
  <si>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</si>
  <si>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</si>
  <si>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</si>
  <si>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</si>
  <si>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</si>
  <si>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</si>
  <si>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</si>
  <si>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</si>
  <si>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</si>
  <si>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</si>
  <si>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</si>
  <si>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</si>
  <si>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</si>
  <si>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</si>
  <si>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</si>
  <si>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</si>
  <si>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</si>
  <si>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</si>
  <si>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</si>
  <si>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</si>
  <si>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</si>
  <si>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</si>
  <si>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</si>
  <si>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</si>
  <si>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</si>
  <si>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</si>
  <si>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</si>
  <si>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</si>
  <si>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</si>
  <si>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</si>
  <si>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</si>
  <si>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</si>
  <si>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</si>
  <si>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</si>
  <si>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</si>
  <si>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</si>
  <si>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</si>
  <si>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</si>
  <si>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</si>
  <si>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</si>
  <si>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</si>
  <si>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</si>
  <si>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</si>
  <si>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</si>
  <si>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</si>
  <si>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</si>
  <si>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</si>
  <si>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</si>
  <si>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</si>
  <si>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</si>
  <si>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</si>
  <si>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</si>
  <si>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</si>
  <si>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</si>
  <si>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</si>
  <si>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</si>
  <si>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</si>
  <si>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</si>
  <si>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</si>
  <si>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</si>
  <si>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</si>
  <si>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</si>
  <si>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</si>
  <si>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</si>
  <si>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</si>
  <si>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</si>
  <si>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</si>
  <si>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</si>
  <si>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</si>
  <si>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</si>
  <si>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</si>
  <si>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</si>
  <si>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</si>
  <si>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</si>
  <si>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</si>
  <si>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</si>
  <si>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</si>
  <si>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</si>
  <si>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</si>
  <si>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</si>
  <si>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</si>
  <si>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</si>
  <si>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</si>
  <si>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</si>
  <si>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</si>
  <si>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</si>
  <si>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</si>
  <si>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</si>
  <si>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</si>
  <si>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</si>
  <si>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</si>
  <si>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</si>
  <si>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</si>
  <si>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</si>
  <si>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</si>
  <si>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</si>
  <si>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</si>
  <si>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</si>
  <si>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</si>
  <si>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</si>
  <si>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</si>
  <si>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</si>
  <si>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</si>
  <si>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</si>
  <si>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</si>
  <si>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</si>
  <si>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</si>
  <si>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</si>
  <si>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</si>
  <si>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</si>
  <si>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</si>
  <si>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</si>
  <si>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</si>
  <si>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</si>
  <si>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</si>
  <si>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</si>
  <si>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</si>
  <si>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</si>
  <si>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</si>
  <si>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</si>
  <si>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</si>
  <si>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</si>
  <si>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</si>
  <si>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</si>
  <si>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</si>
  <si>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</si>
  <si>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</si>
  <si>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</si>
  <si>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</si>
  <si>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</si>
  <si>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</si>
  <si>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</si>
  <si>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</si>
  <si>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</si>
  <si>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</si>
  <si>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</si>
  <si>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</si>
  <si>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</si>
  <si>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</si>
  <si>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</si>
  <si>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</si>
  <si>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</si>
  <si>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</si>
  <si>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</si>
  <si>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</si>
  <si>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</si>
  <si>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</si>
  <si>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</si>
  <si>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</si>
  <si>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</si>
  <si>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</si>
  <si>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</si>
  <si>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</si>
  <si>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</si>
  <si>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</si>
  <si>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</si>
  <si>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</si>
  <si>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</si>
  <si>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</si>
  <si>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</si>
  <si>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</si>
  <si>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</si>
  <si>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</si>
  <si>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</si>
  <si>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</si>
  <si>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</si>
  <si>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</si>
  <si>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</si>
  <si>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</si>
  <si>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</si>
  <si>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</si>
  <si>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</si>
  <si>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</si>
  <si>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</si>
  <si>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</si>
  <si>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</si>
  <si>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</si>
  <si>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</si>
  <si>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</si>
  <si>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</si>
  <si>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</si>
  <si>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</si>
  <si>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</si>
  <si>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</si>
  <si>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</si>
  <si>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</si>
  <si>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</si>
  <si>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</si>
  <si>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</si>
  <si>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</si>
  <si>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</si>
  <si>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</si>
  <si>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</si>
  <si>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</si>
  <si>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</si>
  <si>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</si>
  <si>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</si>
  <si>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</si>
  <si>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</si>
  <si>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</si>
  <si>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</si>
  <si>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</si>
  <si>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</si>
  <si>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</si>
  <si>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</si>
  <si>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</si>
  <si>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</si>
  <si>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</si>
  <si>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</si>
  <si>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</si>
  <si>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</si>
  <si>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</si>
  <si>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</si>
  <si>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</si>
  <si>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</si>
  <si>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</si>
  <si>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</si>
  <si>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</si>
  <si>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</si>
  <si>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</si>
  <si>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</si>
  <si>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</si>
  <si>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</si>
  <si>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</si>
  <si>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</si>
  <si>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</si>
  <si>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</si>
  <si>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</si>
  <si>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</si>
  <si>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</si>
  <si>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</si>
  <si>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</si>
  <si>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</si>
  <si>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</si>
  <si>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</si>
  <si>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</si>
  <si>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</si>
  <si>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</si>
  <si>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</si>
  <si>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</si>
  <si>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</si>
  <si>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</si>
  <si>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</si>
  <si>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</si>
  <si>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</si>
  <si>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</si>
  <si>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</si>
  <si>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</si>
  <si>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</si>
  <si>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</si>
  <si>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</si>
  <si>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</si>
  <si>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</si>
  <si>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</si>
  <si>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</si>
  <si>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</si>
  <si>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</si>
  <si>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</si>
  <si>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</si>
  <si>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</si>
  <si>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</si>
  <si>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</si>
  <si>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</si>
  <si>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</si>
  <si>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</si>
  <si>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</si>
  <si>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</si>
  <si>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</si>
  <si>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</si>
  <si>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</si>
  <si>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</si>
  <si>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</si>
  <si>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</si>
  <si>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</si>
  <si>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</si>
  <si>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</si>
  <si>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</si>
  <si>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</si>
  <si>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</si>
  <si>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</si>
  <si>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</si>
  <si>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</si>
  <si>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</si>
  <si>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</si>
  <si>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</si>
  <si>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</si>
  <si>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</si>
  <si>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</si>
  <si>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</si>
  <si>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</si>
  <si>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</si>
  <si>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</si>
  <si>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</si>
  <si>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</si>
  <si>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</si>
  <si>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</si>
  <si>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</si>
  <si>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</si>
  <si>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</si>
  <si>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</si>
  <si>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</si>
  <si>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</si>
  <si>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</si>
  <si>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</si>
  <si>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</si>
  <si>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</si>
  <si>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</si>
  <si>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</si>
  <si>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</si>
  <si>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</si>
  <si>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</si>
  <si>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</si>
  <si>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</si>
  <si>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</si>
  <si>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</si>
  <si>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</si>
  <si>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</si>
  <si>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</si>
  <si>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</si>
  <si>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</si>
  <si>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</si>
  <si>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</si>
  <si>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</si>
  <si>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</si>
  <si>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</si>
  <si>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</si>
  <si>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</si>
  <si>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</si>
  <si>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</si>
  <si>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</si>
  <si>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</si>
  <si>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</si>
  <si>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</si>
  <si>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</si>
  <si>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</si>
  <si>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</si>
  <si>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</si>
  <si>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</si>
  <si>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</si>
  <si>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</si>
  <si>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</si>
  <si>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</si>
  <si>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</si>
  <si>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</si>
  <si>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</si>
  <si>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</si>
  <si>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</si>
  <si>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</si>
  <si>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</si>
  <si>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</si>
  <si>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</si>
  <si>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</si>
  <si>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</si>
  <si>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</si>
  <si>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</si>
  <si>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</si>
  <si>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</si>
  <si>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</si>
  <si>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</si>
  <si>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</si>
  <si>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</si>
  <si>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</si>
  <si>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</si>
  <si>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</si>
  <si>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</si>
  <si>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</si>
  <si>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</si>
  <si>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</si>
  <si>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</si>
  <si>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</si>
  <si>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</si>
  <si>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</si>
  <si>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</si>
  <si>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</si>
  <si>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</si>
  <si>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</si>
  <si>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</si>
  <si>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</si>
  <si>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</si>
  <si>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</si>
  <si>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</si>
  <si>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</si>
  <si>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</si>
  <si>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</si>
  <si>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</si>
  <si>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</si>
  <si>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</si>
  <si>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</si>
  <si>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</si>
  <si>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</si>
  <si>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</si>
  <si>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</si>
  <si>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</si>
  <si>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</si>
  <si>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</si>
  <si>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</si>
  <si>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</si>
  <si>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</si>
  <si>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</si>
  <si>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</si>
  <si>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</si>
  <si>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</si>
  <si>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</si>
  <si>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</si>
  <si>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</si>
  <si>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</si>
  <si>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</si>
  <si>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</si>
  <si>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</si>
  <si>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</si>
  <si>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</si>
  <si>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</si>
  <si>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</si>
  <si>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</si>
  <si>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</si>
  <si>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</si>
  <si>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</si>
  <si>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</si>
  <si>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</si>
  <si>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</si>
  <si>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</si>
  <si>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</si>
  <si>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</si>
  <si>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</si>
  <si>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</si>
  <si>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</si>
  <si>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</si>
  <si>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</si>
  <si>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</si>
  <si>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</si>
  <si>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</si>
  <si>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</si>
  <si>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</si>
  <si>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</si>
  <si>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</si>
  <si>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</si>
  <si>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</si>
  <si>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</si>
  <si>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</si>
  <si>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</si>
  <si>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</si>
  <si>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</si>
  <si>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</si>
  <si>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</si>
  <si>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</si>
  <si>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</si>
  <si>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</si>
  <si>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</si>
  <si>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</si>
  <si>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</si>
  <si>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</si>
  <si>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</si>
  <si>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</si>
  <si>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</si>
  <si>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</si>
  <si>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</si>
  <si>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</si>
  <si>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</si>
  <si>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</si>
  <si>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</si>
  <si>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</si>
  <si>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</si>
  <si>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</si>
  <si>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</si>
  <si>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</si>
  <si>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</si>
  <si>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</si>
  <si>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</si>
  <si>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</si>
  <si>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</si>
  <si>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</si>
  <si>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</si>
  <si>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</si>
  <si>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</si>
  <si>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</si>
  <si>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</si>
  <si>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</si>
  <si>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</si>
  <si>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</si>
  <si>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</si>
  <si>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</si>
  <si>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</si>
  <si>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</si>
  <si>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</si>
  <si>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</si>
  <si>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</si>
  <si>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</si>
  <si>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</si>
  <si>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</si>
  <si>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</si>
  <si>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</si>
  <si>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</si>
  <si>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</si>
  <si>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</si>
  <si>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</si>
  <si>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</si>
  <si>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</si>
  <si>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</si>
  <si>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</si>
  <si>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</si>
  <si>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</si>
  <si>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</si>
  <si>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</si>
  <si>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</si>
  <si>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</si>
  <si>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</si>
  <si>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</si>
  <si>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</si>
  <si>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</si>
  <si>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</si>
  <si>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</si>
  <si>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</si>
  <si>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</si>
  <si>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</si>
  <si>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</si>
  <si>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</si>
  <si>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</si>
  <si>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</si>
  <si>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</si>
  <si>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</si>
  <si>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</si>
  <si>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</si>
  <si>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</si>
  <si>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</si>
  <si>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</si>
  <si>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</si>
  <si>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</si>
  <si>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</si>
  <si>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</si>
  <si>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</si>
  <si>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</si>
  <si>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</si>
  <si>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</si>
  <si>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</si>
  <si>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</si>
  <si>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</si>
  <si>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</si>
  <si>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</si>
  <si>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</si>
  <si>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</si>
  <si>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</si>
  <si>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</si>
  <si>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</si>
  <si>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</si>
  <si>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</si>
  <si>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</si>
  <si>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</si>
  <si>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</si>
  <si>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</si>
  <si>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</si>
  <si>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</si>
  <si>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</si>
  <si>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</si>
  <si>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</si>
  <si>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</si>
  <si>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</si>
  <si>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</si>
  <si>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</si>
  <si>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</si>
  <si>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</si>
  <si>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</si>
  <si>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</si>
  <si>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</si>
  <si>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</si>
  <si>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</si>
  <si>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</si>
  <si>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</si>
  <si>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</si>
  <si>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</si>
  <si>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</si>
  <si>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</si>
  <si>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</si>
  <si>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</si>
  <si>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</si>
  <si>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</si>
  <si>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</si>
  <si>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</si>
  <si>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</si>
  <si>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</si>
  <si>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</si>
  <si>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</si>
  <si>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</si>
  <si>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</si>
  <si>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</si>
  <si>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</si>
  <si>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</si>
  <si>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</si>
  <si>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</si>
  <si>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</si>
  <si>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</si>
  <si>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</si>
  <si>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</si>
  <si>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</si>
  <si>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</si>
  <si>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</si>
  <si>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</si>
  <si>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</si>
  <si>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</si>
  <si>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</si>
  <si>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</si>
  <si>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</si>
  <si>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</si>
  <si>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</si>
  <si>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</si>
  <si>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</si>
  <si>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</si>
  <si>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</si>
  <si>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</si>
  <si>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</si>
  <si>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</si>
  <si>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</si>
  <si>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</si>
  <si>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</si>
  <si>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</si>
  <si>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</si>
  <si>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</si>
  <si>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</si>
  <si>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</si>
  <si>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</si>
  <si>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</si>
  <si>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</si>
  <si>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</si>
  <si>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</si>
  <si>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</si>
  <si>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</si>
  <si>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</si>
  <si>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</si>
  <si>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</si>
  <si>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</si>
  <si>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</si>
  <si>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</si>
  <si>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</si>
  <si>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</si>
  <si>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</si>
  <si>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</si>
  <si>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</si>
  <si>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</si>
  <si>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</si>
  <si>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</si>
  <si>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</si>
  <si>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</si>
  <si>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</si>
  <si>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</si>
  <si>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</si>
  <si>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</si>
  <si>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</si>
  <si>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</si>
  <si>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</si>
  <si>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</si>
  <si>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</si>
  <si>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</si>
  <si>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</si>
  <si>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</si>
  <si>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</si>
  <si>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</si>
  <si>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</si>
  <si>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</si>
  <si>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</si>
  <si>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</si>
  <si>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</si>
  <si>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</si>
  <si>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</si>
  <si>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</si>
  <si>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</si>
  <si>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</si>
  <si>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</si>
  <si>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</si>
  <si>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</si>
  <si>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</si>
  <si>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</si>
  <si>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</si>
  <si>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</si>
  <si>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</si>
  <si>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</si>
  <si>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</si>
  <si>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</si>
  <si>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</si>
  <si>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</si>
  <si>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</si>
  <si>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</si>
  <si>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</si>
  <si>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</si>
  <si>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</si>
  <si>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</si>
  <si>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</si>
  <si>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</si>
  <si>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</si>
  <si>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</si>
  <si>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</si>
  <si>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</si>
  <si>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</si>
  <si>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</si>
  <si>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</si>
  <si>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</si>
  <si>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</si>
  <si>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</si>
  <si>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</si>
  <si>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</si>
  <si>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</si>
  <si>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</si>
  <si>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</si>
  <si>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</si>
  <si>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</si>
  <si>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</si>
  <si>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</si>
  <si>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</si>
  <si>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</si>
  <si>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</si>
  <si>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</si>
  <si>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</si>
  <si>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</si>
  <si>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</si>
  <si>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</si>
  <si>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</si>
  <si>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</si>
  <si>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</si>
  <si>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</si>
  <si>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</si>
  <si>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</si>
  <si>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</si>
  <si>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</si>
  <si>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</si>
  <si>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</si>
  <si>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</si>
  <si>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</si>
  <si>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</si>
  <si>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</si>
  <si>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</si>
  <si>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</si>
  <si>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</si>
  <si>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</si>
  <si>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</si>
  <si>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</si>
  <si>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</si>
  <si>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</si>
  <si>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</si>
  <si>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</si>
  <si>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</si>
  <si>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</si>
  <si>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</si>
  <si>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</si>
  <si>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</si>
  <si>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</si>
  <si>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</si>
  <si>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</si>
  <si>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</si>
  <si>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</si>
  <si>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</si>
  <si>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</si>
  <si>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</si>
  <si>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</si>
  <si>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</si>
  <si>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</si>
  <si>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</si>
  <si>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</si>
  <si>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</si>
  <si>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</si>
  <si>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</si>
  <si>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</si>
  <si>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</si>
  <si>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</si>
  <si>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</si>
  <si>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</si>
  <si>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</si>
  <si>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</si>
  <si>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</si>
  <si>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</si>
  <si>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</si>
  <si>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</si>
  <si>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</si>
  <si>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</si>
  <si>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</si>
  <si>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</si>
  <si>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</si>
  <si>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</si>
  <si>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</si>
  <si>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</si>
  <si>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</si>
  <si>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</si>
  <si>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</si>
  <si>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</si>
  <si>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</si>
  <si>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</si>
  <si>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</si>
  <si>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</si>
  <si>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</si>
  <si>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</si>
  <si>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</si>
  <si>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</si>
  <si>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</si>
  <si>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</si>
  <si>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</si>
  <si>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</si>
  <si>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</si>
  <si>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</si>
  <si>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</si>
  <si>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</si>
  <si>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</si>
  <si>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</si>
  <si>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</si>
  <si>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</si>
  <si>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</si>
  <si>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</si>
  <si>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</si>
  <si>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</si>
  <si>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</si>
  <si>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</si>
  <si>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</si>
  <si>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</si>
  <si>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</si>
  <si>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</si>
  <si>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</si>
  <si>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</si>
  <si>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</si>
  <si>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</si>
  <si>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</si>
  <si>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</si>
  <si>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</si>
  <si>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</si>
  <si>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</si>
  <si>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</si>
  <si>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</si>
  <si>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</si>
  <si>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</si>
  <si>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</si>
  <si>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</si>
  <si>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</si>
  <si>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</si>
  <si>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</si>
  <si>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</si>
  <si>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</si>
  <si>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</si>
  <si>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</si>
  <si>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</si>
  <si>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</si>
  <si>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</si>
  <si>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</si>
  <si>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</si>
  <si>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</si>
  <si>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</si>
  <si>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</si>
  <si>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</si>
  <si>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</si>
  <si>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</si>
  <si>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</si>
  <si>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</si>
  <si>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</si>
  <si>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</si>
  <si>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</si>
  <si>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</si>
  <si>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</si>
  <si>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</si>
  <si>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</si>
  <si>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</si>
  <si>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</si>
  <si>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</si>
  <si>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</si>
  <si>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</si>
  <si>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</si>
  <si>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</si>
  <si>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</si>
  <si>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</si>
  <si>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</si>
  <si>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</si>
  <si>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</si>
  <si>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</si>
  <si>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</si>
  <si>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</si>
  <si>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</si>
  <si>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</si>
  <si>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</si>
  <si>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</si>
  <si>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</si>
  <si>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</si>
  <si>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</si>
  <si>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</si>
  <si>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</si>
  <si>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</si>
  <si>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</si>
  <si>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</si>
  <si>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</si>
  <si>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</si>
  <si>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</si>
  <si>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</si>
  <si>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</si>
  <si>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</si>
  <si>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Checked the flow and tried to find out the bug</t>
  </si>
  <si>
    <t>Redesign AwardView page</t>
  </si>
  <si>
    <t>AwardView Page Alignment</t>
  </si>
  <si>
    <t>Responsiveness in AwardView Page</t>
  </si>
  <si>
    <t>Tried to fix the bugs</t>
  </si>
  <si>
    <t>Checked the defect logs</t>
  </si>
  <si>
    <t>Routing Changes in Award List Component</t>
  </si>
  <si>
    <t>Angular - Removed Inline Css</t>
  </si>
  <si>
    <t>Pagination Bug for Homecard and Award List</t>
  </si>
  <si>
    <t>Added "no records Found"</t>
  </si>
  <si>
    <t>Added Placeholders</t>
  </si>
  <si>
    <t>Removed Tles in Dashboard</t>
  </si>
  <si>
    <t>Fixed Toaster bug in add Request Component</t>
  </si>
  <si>
    <t>Dashboard Integration Fixes</t>
  </si>
  <si>
    <t>Reworked on Dashboard Filters</t>
  </si>
  <si>
    <t>Dashboard Controller Error Fixes</t>
  </si>
  <si>
    <t>Check the dashboard conditions</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</si>
  <si>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</si>
  <si>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</si>
  <si>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</si>
  <si>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</si>
  <si>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</si>
  <si>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</si>
  <si>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</si>
  <si>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</si>
  <si>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</si>
  <si>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</si>
  <si>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</si>
  <si>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</si>
  <si>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</si>
  <si>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</si>
  <si>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</si>
  <si>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</si>
  <si>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</si>
  <si>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</si>
  <si>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</si>
  <si>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checked all validations in api layers</t>
  </si>
  <si>
    <t xml:space="preserve">worked on no records found </t>
  </si>
  <si>
    <t>reviewed code with manimaran and made changes</t>
  </si>
  <si>
    <t>tracked defects</t>
  </si>
  <si>
    <t>worked on api award and dashboard layers</t>
  </si>
  <si>
    <t xml:space="preserve">Atsaya </t>
  </si>
  <si>
    <t>Code cleanup controller and services(AwardType,Role)</t>
  </si>
  <si>
    <t>code cleaanup controller and services(employee),sonarqube</t>
  </si>
  <si>
    <t>Sonarqube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</si>
  <si>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</si>
  <si>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</si>
  <si>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</si>
  <si>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</si>
  <si>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</si>
  <si>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recently Added data should come first in table</t>
  </si>
  <si>
    <t>Swagger documentation Completed</t>
  </si>
  <si>
    <t>Home card recently added</t>
  </si>
  <si>
    <t>jmeter</t>
  </si>
  <si>
    <t>defect log</t>
  </si>
  <si>
    <t>Jmeter</t>
  </si>
  <si>
    <t>Jmeter Department</t>
  </si>
  <si>
    <t>Fixed the bugs in the AwardView Page</t>
  </si>
  <si>
    <t>Allignment and responsiveness in award view page</t>
  </si>
  <si>
    <t xml:space="preserve">Button alignment in the Award View Page </t>
  </si>
  <si>
    <t>Checked the flow</t>
  </si>
  <si>
    <t xml:space="preserve">Tried to fix the bugs </t>
  </si>
  <si>
    <t>Sidebar Flickering isssues</t>
  </si>
  <si>
    <t>checked the defect log</t>
  </si>
  <si>
    <t>Worked with Jeeva - Dashboard filter</t>
  </si>
  <si>
    <t>Added Images for Employees</t>
  </si>
  <si>
    <t>Checked the flow and Mentioned bugs</t>
  </si>
  <si>
    <t>Seeded Database - Changed Employee Names</t>
  </si>
  <si>
    <t>Checked the defect log</t>
  </si>
  <si>
    <t>Fix the Get Methods in Admin Side</t>
  </si>
  <si>
    <t>Web API Error app.run() Exception Cache</t>
  </si>
  <si>
    <t>Working on Hierarchy in Publisher role</t>
  </si>
  <si>
    <t>Data Seed in Hierarchy Issue</t>
  </si>
  <si>
    <t>Dashboard Services Modified( In-Progress )</t>
  </si>
  <si>
    <t>Workinh on Dashboard  Services</t>
  </si>
  <si>
    <t>updated responsiveness for add request</t>
  </si>
  <si>
    <t>changed the dialog box color and alignment for disable</t>
  </si>
  <si>
    <t>responsiveness for home page and checked the flow</t>
  </si>
  <si>
    <t>done linting</t>
  </si>
  <si>
    <t>timesheet</t>
  </si>
  <si>
    <t>Pagination error</t>
  </si>
  <si>
    <t>button in award view</t>
  </si>
  <si>
    <t>comments page alignment</t>
  </si>
  <si>
    <t>get Search box results for pagination</t>
  </si>
  <si>
    <t>Fixing the date filter in the  home page</t>
  </si>
  <si>
    <t>updating the defect sheet and closing the completed one</t>
  </si>
  <si>
    <t xml:space="preserve">checking the flow  </t>
  </si>
  <si>
    <t>worked in department,awardtype in api</t>
  </si>
  <si>
    <t xml:space="preserve">checked for validations </t>
  </si>
  <si>
    <t>comments for all services,repository</t>
  </si>
  <si>
    <t>Tracking Defects</t>
  </si>
  <si>
    <t>worked on jmeter testing</t>
  </si>
  <si>
    <t>Bugs fixed in employee page</t>
  </si>
  <si>
    <t>added confirmation dailog box for publish</t>
  </si>
  <si>
    <t>pagination problem resolved in search filter and when reset the filter</t>
  </si>
  <si>
    <t>check the flow and resolved the bugs</t>
  </si>
  <si>
    <t>Login page hover isue</t>
  </si>
  <si>
    <t>Employee validation in webapi</t>
  </si>
  <si>
    <t>Checked the validations</t>
  </si>
  <si>
    <t>Changed the method name in angular</t>
  </si>
  <si>
    <t xml:space="preserve">Refresh issue checked and updated </t>
  </si>
  <si>
    <t>client side validation error - Add request page</t>
  </si>
  <si>
    <t>Fixed the console errors for sidebar</t>
  </si>
  <si>
    <t>Fixed the console errors for Profile page</t>
  </si>
  <si>
    <t>Reviewed with Ajay</t>
  </si>
  <si>
    <t>removed unwanted = in all the component(requester,admin,approver,hr,layout,sidebar)</t>
  </si>
  <si>
    <t>responsiveness for award list</t>
  </si>
  <si>
    <t>check the flow</t>
  </si>
  <si>
    <t>responsivess for comment page</t>
  </si>
  <si>
    <t>set Routing Guards for Admin</t>
  </si>
  <si>
    <t>Fixed the routing problem in home page</t>
  </si>
  <si>
    <t>Change the place from libra to drago</t>
  </si>
  <si>
    <t>Checked the flow and fixed the bugs</t>
  </si>
  <si>
    <t>worked on load testing</t>
  </si>
  <si>
    <t>code clean up in award</t>
  </si>
  <si>
    <t>Checking the flow and for defects</t>
  </si>
  <si>
    <t>code clean up in organisation</t>
  </si>
  <si>
    <t>Checked validations</t>
  </si>
  <si>
    <t>Validated whether requester raise a request(Got error)</t>
  </si>
  <si>
    <t>Resolved error in raise request validation</t>
  </si>
  <si>
    <t>approver validation</t>
  </si>
  <si>
    <t>Started refine validations</t>
  </si>
  <si>
    <t>validations refining works</t>
  </si>
  <si>
    <t>Tried to deploy the application in IIS</t>
  </si>
  <si>
    <t>Angular Understanding</t>
  </si>
  <si>
    <t>Web api understanding</t>
  </si>
  <si>
    <t>login to comments page navigation</t>
  </si>
  <si>
    <t xml:space="preserve">Login to comments page navigation </t>
  </si>
  <si>
    <t>Api creation project with understanding</t>
  </si>
  <si>
    <t>Exploration- Web ApI</t>
  </si>
  <si>
    <t>KT by Jeeva(Web Api)</t>
  </si>
  <si>
    <t>Web Api KT by Jeeva</t>
  </si>
  <si>
    <t xml:space="preserve">Met admin for drive installation </t>
  </si>
  <si>
    <t>Dynamic write method for Html page</t>
  </si>
  <si>
    <t>Explored on download options instead of write</t>
  </si>
  <si>
    <t>Contacted admin for IIs installation</t>
  </si>
  <si>
    <t>Installed IIs</t>
  </si>
  <si>
    <t>Deployed our Application</t>
  </si>
  <si>
    <t>worked on the deployement errors - Color changes in application</t>
  </si>
  <si>
    <t>cant deploy API since Local disk C was locked and cant access</t>
  </si>
  <si>
    <t>Html template for Fortgot password</t>
  </si>
  <si>
    <t>Explore write method with Aakaash</t>
  </si>
  <si>
    <t>Explore how to Deploy our Application in IIS for Both angular and Api</t>
  </si>
  <si>
    <t>checking the defect sheet and fixing the bugs</t>
  </si>
  <si>
    <t>fixing the alignment issue in all pages</t>
  </si>
  <si>
    <t>web api (KT by jeeva)</t>
  </si>
  <si>
    <t>responsivenss for sidebar</t>
  </si>
  <si>
    <t>tring to understand the web api code</t>
  </si>
  <si>
    <t>agin web api (KT by jeeva)</t>
  </si>
  <si>
    <t>Fixed the Refresh issue for login and logout</t>
  </si>
  <si>
    <t>Fixed the Refresh issue in sidebar navigation</t>
  </si>
  <si>
    <t>Clear the console log errors</t>
  </si>
  <si>
    <t>Learn Webapi</t>
  </si>
  <si>
    <t>Deploy the project in IIS</t>
  </si>
  <si>
    <t>worked on department validations</t>
  </si>
  <si>
    <t>worked on organisation validations</t>
  </si>
  <si>
    <t>naming conventions in API</t>
  </si>
  <si>
    <t>working on footer</t>
  </si>
  <si>
    <t>checking the flow for defects</t>
  </si>
  <si>
    <t>Code cleanup</t>
  </si>
  <si>
    <t>Refined validations</t>
  </si>
  <si>
    <t>worked on server validations on all whole application</t>
  </si>
  <si>
    <t>web api explained for vidhya</t>
  </si>
  <si>
    <t>fixed update bugs and create bugs</t>
  </si>
  <si>
    <t>discussed web API with Ajay bharathi</t>
  </si>
  <si>
    <t xml:space="preserve">fixed remaining minor bugs </t>
  </si>
  <si>
    <t xml:space="preserve">Test Scenarios </t>
  </si>
  <si>
    <t>hierarchy issues resolved in add employee</t>
  </si>
  <si>
    <t xml:space="preserve">award list page refined for publisher </t>
  </si>
  <si>
    <t>error message issues resolved in edit employee page</t>
  </si>
  <si>
    <t>hrid name changed as publisher id</t>
  </si>
  <si>
    <t xml:space="preserve">add request not accessible issues resolved for approver and publisher </t>
  </si>
  <si>
    <t>forgot password integration completed</t>
  </si>
  <si>
    <t>Worked on the ppt</t>
  </si>
  <si>
    <t>writing configuration document</t>
  </si>
  <si>
    <t>checking the full flow for defects</t>
  </si>
  <si>
    <t>viewing the angular and web api code</t>
  </si>
  <si>
    <t>finalizing the ppt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</si>
</sst>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3">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
      <sz val="10"/>
      <name val="Calibri"/>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
      <left/>
      <right style="thin">
        <color indexed="64"/>
      </right>
      <top style="medium">
        <color rgb="FF000000"/>
      </top>
      <bottom style="thin">
        <color rgb="FF000000"/>
      </bottom>
      <diagonal/>
    </border>
    <border>
      <left/>
      <right style="thin">
        <color indexed="64"/>
      </right>
      <top style="thin">
        <color rgb="FF000000"/>
      </top>
      <bottom style="thin">
        <color indexed="64"/>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8">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20" fontId="0" fillId="0" borderId="0" xfId="0" applyNumberFormat="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34" xfId="0"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xf numFmtId="0" fontId="23" fillId="4" borderId="118" xfId="0" applyFont="1" applyFill="1" applyBorder="1" applyAlignment="1">
      <alignment horizontal="center" vertical="center" wrapText="1"/>
    </xf>
    <xf numFmtId="0" fontId="23" fillId="4" borderId="68" xfId="0" applyFont="1" applyFill="1" applyBorder="1" applyAlignment="1">
      <alignment horizontal="center" vertical="center" wrapText="1"/>
    </xf>
    <xf numFmtId="164" fontId="0" fillId="0" borderId="126" xfId="0" applyNumberFormat="1" applyBorder="1"/>
    <xf numFmtId="164" fontId="0" fillId="0" borderId="127" xfId="0" applyNumberFormat="1" applyBorder="1"/>
    <xf numFmtId="0" fontId="32" fillId="7" borderId="123" xfId="0" applyFont="1" applyFill="1" applyBorder="1"/>
    <xf numFmtId="0" fontId="0" fillId="0" borderId="20" xfId="0" applyBorder="1"/>
  </cellXfs>
  <cellStyles count="3">
    <cellStyle name="Accent4" xfId="1" builtinId="41"/>
    <cellStyle name="Hyperlink" xfId="2" builtinId="8"/>
    <cellStyle name="Normal" xfId="0" builtinId="0"/>
  </cellStyles>
  <dxfs count="231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1" t="s">
        <v>0</v>
      </c>
      <c r="B1" s="52" t="s">
        <v>17</v>
      </c>
      <c r="C1" s="52" t="s">
        <v>18</v>
      </c>
      <c r="D1" s="52" t="s">
        <v>19</v>
      </c>
      <c r="E1" s="52" t="s">
        <v>20</v>
      </c>
      <c r="F1" s="52" t="s">
        <v>21</v>
      </c>
      <c r="G1" s="52" t="s">
        <v>3</v>
      </c>
    </row>
    <row r="2" spans="1:7">
      <c r="A2" s="355" t="s">
        <v>6</v>
      </c>
      <c r="B2" s="323"/>
      <c r="C2" s="323"/>
      <c r="D2" s="358" t="s">
        <v>24</v>
      </c>
      <c r="E2" s="326" t="s">
        <v>106</v>
      </c>
      <c r="F2" s="326" t="s">
        <v>106</v>
      </c>
      <c r="G2" s="330"/>
    </row>
    <row r="3" spans="1:7">
      <c r="A3" s="356"/>
      <c r="B3" s="324" t="s">
        <v>216</v>
      </c>
      <c r="C3" s="324" t="s">
        <v>216</v>
      </c>
      <c r="D3" s="359"/>
      <c r="E3" s="321"/>
      <c r="F3" s="327"/>
      <c r="G3" s="331"/>
    </row>
    <row r="4" spans="1:7">
      <c r="A4" s="357"/>
      <c r="B4" s="325"/>
      <c r="C4" s="324"/>
      <c r="D4" s="360"/>
      <c r="E4" s="322"/>
      <c r="F4" s="328"/>
      <c r="G4" s="332"/>
    </row>
    <row r="5" spans="1:7">
      <c r="A5" s="361" t="s">
        <v>134</v>
      </c>
      <c r="B5" s="324"/>
      <c r="C5" s="326" t="s">
        <v>240</v>
      </c>
      <c r="D5" s="338" t="s">
        <v>137</v>
      </c>
      <c r="E5" s="327" t="s">
        <v>241</v>
      </c>
      <c r="F5" s="331"/>
      <c r="G5" s="331"/>
    </row>
    <row r="6" spans="1:7">
      <c r="A6" s="361"/>
      <c r="B6" s="324"/>
      <c r="C6" s="327" t="s">
        <v>242</v>
      </c>
      <c r="D6" s="338"/>
      <c r="E6" s="327" t="s">
        <v>243</v>
      </c>
      <c r="F6" s="331"/>
      <c r="G6" s="331"/>
    </row>
    <row r="7" spans="1:7">
      <c r="A7" s="361"/>
      <c r="B7" s="324"/>
      <c r="C7" s="327" t="s">
        <v>244</v>
      </c>
      <c r="D7" s="338"/>
      <c r="E7" s="327" t="s">
        <v>180</v>
      </c>
      <c r="F7" s="331"/>
      <c r="G7" s="331"/>
    </row>
    <row r="8" spans="1:7">
      <c r="A8" s="362"/>
      <c r="B8" s="324"/>
      <c r="C8" s="328"/>
      <c r="D8" s="338"/>
      <c r="E8" s="327"/>
      <c r="F8" s="331"/>
      <c r="G8" s="331"/>
    </row>
    <row r="9" spans="1:7">
      <c r="A9" s="361" t="s">
        <v>5</v>
      </c>
      <c r="B9" s="326"/>
      <c r="C9" s="321"/>
      <c r="D9" s="352" t="s">
        <v>142</v>
      </c>
      <c r="E9" s="323"/>
      <c r="F9" s="326"/>
      <c r="G9" s="330"/>
    </row>
    <row r="10" spans="1:7">
      <c r="A10" s="361"/>
      <c r="B10" s="327" t="s">
        <v>216</v>
      </c>
      <c r="C10" s="321" t="s">
        <v>245</v>
      </c>
      <c r="D10" s="353"/>
      <c r="E10" s="324" t="s">
        <v>106</v>
      </c>
      <c r="F10" s="327" t="s">
        <v>106</v>
      </c>
      <c r="G10" s="331"/>
    </row>
    <row r="11" spans="1:7">
      <c r="A11" s="362"/>
      <c r="B11" s="327"/>
      <c r="C11" s="321"/>
      <c r="D11" s="354"/>
      <c r="E11" s="325"/>
      <c r="F11" s="328"/>
      <c r="G11" s="331"/>
    </row>
    <row r="12" spans="1:7">
      <c r="A12" s="350" t="s">
        <v>4</v>
      </c>
      <c r="B12" s="323"/>
      <c r="C12" s="326" t="s">
        <v>246</v>
      </c>
      <c r="D12" s="337" t="s">
        <v>24</v>
      </c>
      <c r="E12" s="327">
        <v>1</v>
      </c>
      <c r="F12" s="331"/>
      <c r="G12" s="330"/>
    </row>
    <row r="13" spans="1:7">
      <c r="A13" s="350"/>
      <c r="B13" s="324"/>
      <c r="C13" s="327" t="s">
        <v>247</v>
      </c>
      <c r="D13" s="338"/>
      <c r="E13" s="327" t="s">
        <v>230</v>
      </c>
      <c r="F13" s="331"/>
      <c r="G13" s="331"/>
    </row>
    <row r="14" spans="1:7">
      <c r="A14" s="350"/>
      <c r="B14" s="324"/>
      <c r="C14" s="327" t="s">
        <v>126</v>
      </c>
      <c r="D14" s="338"/>
      <c r="E14" s="327" t="s">
        <v>185</v>
      </c>
      <c r="F14" s="331"/>
      <c r="G14" s="331"/>
    </row>
    <row r="15" spans="1:7">
      <c r="A15" s="350"/>
      <c r="B15" s="325" t="s">
        <v>248</v>
      </c>
      <c r="C15" s="328"/>
      <c r="D15" s="338"/>
      <c r="E15" s="327"/>
      <c r="F15" s="327" t="s">
        <v>194</v>
      </c>
      <c r="G15" s="331"/>
    </row>
    <row r="16" spans="1:7">
      <c r="A16" s="363" t="s">
        <v>12</v>
      </c>
      <c r="B16" s="327"/>
      <c r="C16" s="321" t="s">
        <v>249</v>
      </c>
      <c r="D16" s="352" t="s">
        <v>24</v>
      </c>
      <c r="E16" s="352" t="s">
        <v>156</v>
      </c>
      <c r="F16" s="364">
        <v>1</v>
      </c>
      <c r="G16" s="330"/>
    </row>
    <row r="17" spans="1:7">
      <c r="A17" s="350"/>
      <c r="B17" s="327" t="s">
        <v>224</v>
      </c>
      <c r="C17" s="62" t="s">
        <v>250</v>
      </c>
      <c r="D17" s="353"/>
      <c r="E17" s="353"/>
      <c r="F17" s="365"/>
      <c r="G17" s="331"/>
    </row>
    <row r="18" spans="1:7">
      <c r="A18" s="350"/>
      <c r="B18" s="328"/>
      <c r="C18" s="322" t="s">
        <v>251</v>
      </c>
      <c r="D18" s="354"/>
      <c r="E18" s="354"/>
      <c r="F18" s="366"/>
      <c r="G18" s="332"/>
    </row>
    <row r="19" spans="1:7">
      <c r="A19" s="363" t="s">
        <v>28</v>
      </c>
      <c r="B19" s="324" t="s">
        <v>228</v>
      </c>
      <c r="C19" s="324" t="s">
        <v>240</v>
      </c>
      <c r="D19" s="353" t="s">
        <v>227</v>
      </c>
      <c r="E19" s="327" t="s">
        <v>252</v>
      </c>
      <c r="F19" s="331"/>
      <c r="G19" s="331"/>
    </row>
    <row r="20" spans="1:7">
      <c r="A20" s="350"/>
      <c r="B20" s="324" t="s">
        <v>248</v>
      </c>
      <c r="C20" s="324" t="s">
        <v>253</v>
      </c>
      <c r="D20" s="353"/>
      <c r="E20" s="327" t="s">
        <v>185</v>
      </c>
      <c r="F20" s="331" t="s">
        <v>254</v>
      </c>
      <c r="G20" s="331"/>
    </row>
    <row r="21" spans="1:7">
      <c r="A21" s="350"/>
      <c r="B21" s="324" t="s">
        <v>255</v>
      </c>
      <c r="C21" s="324" t="s">
        <v>256</v>
      </c>
      <c r="D21" s="353"/>
      <c r="E21" s="327" t="s">
        <v>252</v>
      </c>
      <c r="F21" s="331"/>
      <c r="G21" s="331"/>
    </row>
    <row r="22" spans="1:7">
      <c r="A22" s="350"/>
      <c r="B22" s="324"/>
      <c r="C22" s="324"/>
      <c r="D22" s="353"/>
      <c r="E22" s="327"/>
      <c r="F22" s="331"/>
      <c r="G22" s="331"/>
    </row>
    <row r="23" spans="1:7">
      <c r="A23" s="351"/>
      <c r="B23" s="324"/>
      <c r="C23" s="324"/>
      <c r="D23" s="354"/>
      <c r="E23" s="327"/>
      <c r="F23" s="331"/>
      <c r="G23" s="331"/>
    </row>
    <row r="24" spans="1:7">
      <c r="A24" s="350" t="s">
        <v>10</v>
      </c>
      <c r="B24" s="63" t="s">
        <v>248</v>
      </c>
      <c r="C24" s="326" t="s">
        <v>246</v>
      </c>
      <c r="D24" s="337" t="s">
        <v>24</v>
      </c>
      <c r="E24" s="326" t="s">
        <v>185</v>
      </c>
      <c r="F24" s="330" t="s">
        <v>185</v>
      </c>
      <c r="G24" s="330"/>
    </row>
    <row r="25" spans="1:7">
      <c r="A25" s="350"/>
      <c r="B25" s="64"/>
      <c r="C25" s="327" t="s">
        <v>247</v>
      </c>
      <c r="D25" s="338"/>
      <c r="E25" s="327" t="s">
        <v>257</v>
      </c>
      <c r="F25" s="331"/>
      <c r="G25" s="331"/>
    </row>
    <row r="26" spans="1:7">
      <c r="A26" s="350"/>
      <c r="B26" s="65"/>
      <c r="C26" s="327" t="s">
        <v>126</v>
      </c>
      <c r="D26" s="338"/>
      <c r="E26" s="327" t="s">
        <v>185</v>
      </c>
      <c r="F26" s="331"/>
      <c r="G26" s="331"/>
    </row>
    <row r="27" spans="1:7">
      <c r="A27" s="350"/>
      <c r="B27" s="66"/>
      <c r="C27" s="328"/>
      <c r="D27" s="339"/>
      <c r="E27" s="327"/>
      <c r="F27" s="332"/>
      <c r="G27" s="332"/>
    </row>
    <row r="28" spans="1:7">
      <c r="A28" s="363" t="s">
        <v>29</v>
      </c>
      <c r="B28" s="324"/>
      <c r="C28" s="324"/>
      <c r="D28" s="352" t="s">
        <v>24</v>
      </c>
      <c r="E28" s="326"/>
      <c r="F28" s="331"/>
      <c r="G28" s="331"/>
    </row>
    <row r="29" spans="1:7">
      <c r="A29" s="350"/>
      <c r="B29" s="324" t="s">
        <v>216</v>
      </c>
      <c r="C29" s="324" t="s">
        <v>216</v>
      </c>
      <c r="D29" s="353"/>
      <c r="E29" s="327" t="s">
        <v>106</v>
      </c>
      <c r="F29" s="331"/>
      <c r="G29" s="331"/>
    </row>
    <row r="30" spans="1:7">
      <c r="A30" s="350"/>
      <c r="B30" s="324"/>
      <c r="C30" s="324"/>
      <c r="D30" s="353"/>
      <c r="E30" s="328"/>
      <c r="F30" s="331"/>
      <c r="G30" s="331"/>
    </row>
    <row r="31" spans="1:7">
      <c r="A31" s="363" t="s">
        <v>16</v>
      </c>
      <c r="B31" s="323"/>
      <c r="C31" s="323" t="s">
        <v>126</v>
      </c>
      <c r="D31" s="364"/>
      <c r="E31" s="331" t="s">
        <v>171</v>
      </c>
      <c r="F31" s="330"/>
      <c r="G31" s="330"/>
    </row>
    <row r="32" spans="1:7">
      <c r="A32" s="350"/>
      <c r="B32" s="324" t="s">
        <v>57</v>
      </c>
      <c r="C32" s="53" t="s">
        <v>258</v>
      </c>
      <c r="D32" s="365"/>
      <c r="E32" s="331" t="s">
        <v>168</v>
      </c>
      <c r="F32" s="331"/>
      <c r="G32" s="331"/>
    </row>
    <row r="33" spans="1:7">
      <c r="A33" s="350"/>
      <c r="B33" s="324"/>
      <c r="C33" s="324" t="s">
        <v>259</v>
      </c>
      <c r="D33" s="365"/>
      <c r="E33" s="331"/>
      <c r="F33" s="331" t="s">
        <v>170</v>
      </c>
      <c r="G33" s="331"/>
    </row>
    <row r="34" spans="1:7">
      <c r="A34" s="350"/>
      <c r="B34" s="324"/>
      <c r="C34" s="324"/>
      <c r="D34" s="365"/>
      <c r="E34" s="331"/>
      <c r="F34" s="331"/>
      <c r="G34" s="331"/>
    </row>
    <row r="35" spans="1:7">
      <c r="A35" s="351"/>
      <c r="B35" s="324"/>
      <c r="C35" s="325"/>
      <c r="D35" s="366"/>
      <c r="E35" s="331"/>
      <c r="F35" s="331"/>
      <c r="G35" s="332"/>
    </row>
    <row r="36" spans="1:7">
      <c r="A36" s="350" t="s">
        <v>30</v>
      </c>
      <c r="B36" s="326"/>
      <c r="C36" s="320" t="s">
        <v>246</v>
      </c>
      <c r="D36" s="353" t="s">
        <v>24</v>
      </c>
      <c r="E36" s="67" t="s">
        <v>171</v>
      </c>
      <c r="F36" s="326"/>
      <c r="G36" s="331"/>
    </row>
    <row r="37" spans="1:7">
      <c r="A37" s="350"/>
      <c r="B37" s="327"/>
      <c r="C37" s="321" t="s">
        <v>244</v>
      </c>
      <c r="D37" s="353"/>
      <c r="E37" s="324" t="s">
        <v>170</v>
      </c>
      <c r="F37" s="327"/>
      <c r="G37" s="331"/>
    </row>
    <row r="38" spans="1:7">
      <c r="A38" s="350"/>
      <c r="B38" s="327" t="s">
        <v>248</v>
      </c>
      <c r="C38" s="331" t="s">
        <v>260</v>
      </c>
      <c r="D38" s="353"/>
      <c r="E38" s="324" t="s">
        <v>171</v>
      </c>
      <c r="F38" s="327" t="s">
        <v>241</v>
      </c>
      <c r="G38" s="331"/>
    </row>
    <row r="39" spans="1:7">
      <c r="A39" s="350"/>
      <c r="B39" s="327" t="s">
        <v>228</v>
      </c>
      <c r="D39" s="353"/>
      <c r="E39" s="324"/>
      <c r="F39" s="78" t="s">
        <v>171</v>
      </c>
      <c r="G39" s="331"/>
    </row>
    <row r="40" spans="1:7">
      <c r="A40" s="351"/>
      <c r="B40" s="328"/>
      <c r="C40" s="322"/>
      <c r="D40" s="354"/>
      <c r="E40" s="325"/>
      <c r="F40" s="328"/>
      <c r="G40" s="332"/>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1" t="s">
        <v>0</v>
      </c>
      <c r="B1" s="52" t="s">
        <v>17</v>
      </c>
      <c r="C1" s="52" t="s">
        <v>18</v>
      </c>
      <c r="D1" s="52" t="s">
        <v>19</v>
      </c>
      <c r="E1" s="52" t="s">
        <v>20</v>
      </c>
      <c r="F1" s="52" t="s">
        <v>21</v>
      </c>
      <c r="G1" s="52" t="s">
        <v>3</v>
      </c>
    </row>
    <row r="2" spans="1:7">
      <c r="A2" s="355" t="s">
        <v>6</v>
      </c>
      <c r="B2" s="323"/>
      <c r="C2" s="323"/>
      <c r="D2" s="358" t="s">
        <v>24</v>
      </c>
      <c r="E2" s="326" t="s">
        <v>106</v>
      </c>
      <c r="F2" s="326" t="s">
        <v>106</v>
      </c>
      <c r="G2" s="330"/>
    </row>
    <row r="3" spans="1:7">
      <c r="A3" s="356"/>
      <c r="B3" s="324" t="s">
        <v>216</v>
      </c>
      <c r="C3" s="324" t="s">
        <v>216</v>
      </c>
      <c r="D3" s="359"/>
      <c r="E3" s="321"/>
      <c r="F3" s="327"/>
      <c r="G3" s="331"/>
    </row>
    <row r="4" spans="1:7">
      <c r="A4" s="357"/>
      <c r="B4" s="325"/>
      <c r="C4" s="325"/>
      <c r="D4" s="360"/>
      <c r="E4" s="321"/>
      <c r="F4" s="328"/>
      <c r="G4" s="332"/>
    </row>
    <row r="5" spans="1:7">
      <c r="A5" s="361" t="s">
        <v>134</v>
      </c>
      <c r="B5" s="324"/>
      <c r="C5" s="326" t="s">
        <v>261</v>
      </c>
      <c r="D5" s="353" t="s">
        <v>137</v>
      </c>
      <c r="E5" s="69" t="s">
        <v>173</v>
      </c>
      <c r="F5" s="331"/>
      <c r="G5" s="331"/>
    </row>
    <row r="6" spans="1:7">
      <c r="A6" s="361"/>
      <c r="B6" s="324" t="s">
        <v>255</v>
      </c>
      <c r="C6" s="324" t="s">
        <v>262</v>
      </c>
      <c r="D6" s="353"/>
      <c r="E6" s="327" t="s">
        <v>263</v>
      </c>
      <c r="F6" s="331"/>
      <c r="G6" s="331"/>
    </row>
    <row r="7" spans="1:7">
      <c r="A7" s="361"/>
      <c r="B7" s="324"/>
      <c r="C7" s="324" t="s">
        <v>264</v>
      </c>
      <c r="D7" s="353"/>
      <c r="E7" s="327" t="s">
        <v>263</v>
      </c>
      <c r="F7" s="331"/>
      <c r="G7" s="331"/>
    </row>
    <row r="8" spans="1:7">
      <c r="A8" s="361"/>
      <c r="B8" s="324" t="s">
        <v>265</v>
      </c>
      <c r="C8" s="324"/>
      <c r="D8" s="353"/>
      <c r="E8" s="327" t="s">
        <v>241</v>
      </c>
      <c r="F8" s="331"/>
      <c r="G8" s="331"/>
    </row>
    <row r="9" spans="1:7">
      <c r="A9" s="362"/>
      <c r="B9" s="324" t="s">
        <v>266</v>
      </c>
      <c r="C9" s="324"/>
      <c r="D9" s="353"/>
      <c r="E9" s="328" t="s">
        <v>241</v>
      </c>
      <c r="F9" s="331"/>
      <c r="G9" s="331"/>
    </row>
    <row r="10" spans="1:7">
      <c r="A10" s="361" t="s">
        <v>5</v>
      </c>
      <c r="B10" s="326"/>
      <c r="C10" s="326" t="s">
        <v>261</v>
      </c>
      <c r="D10" s="352" t="s">
        <v>142</v>
      </c>
      <c r="E10" s="70" t="s">
        <v>173</v>
      </c>
      <c r="F10" s="326"/>
      <c r="G10" s="330"/>
    </row>
    <row r="11" spans="1:7">
      <c r="A11" s="361"/>
      <c r="B11" s="327" t="s">
        <v>267</v>
      </c>
      <c r="C11" s="321" t="s">
        <v>268</v>
      </c>
      <c r="D11" s="353"/>
      <c r="E11" s="327" t="s">
        <v>263</v>
      </c>
      <c r="F11" s="327" t="s">
        <v>191</v>
      </c>
      <c r="G11" s="331"/>
    </row>
    <row r="12" spans="1:7">
      <c r="A12" s="362"/>
      <c r="B12" s="327" t="s">
        <v>269</v>
      </c>
      <c r="C12" s="321" t="s">
        <v>270</v>
      </c>
      <c r="D12" s="354"/>
      <c r="E12" s="324"/>
      <c r="F12" s="328" t="s">
        <v>180</v>
      </c>
      <c r="G12" s="331"/>
    </row>
    <row r="13" spans="1:7">
      <c r="A13" s="350" t="s">
        <v>4</v>
      </c>
      <c r="B13" s="85" t="s">
        <v>271</v>
      </c>
      <c r="C13" s="330" t="s">
        <v>261</v>
      </c>
      <c r="D13" s="337" t="s">
        <v>24</v>
      </c>
      <c r="E13" s="69" t="s">
        <v>173</v>
      </c>
      <c r="F13" s="330" t="s">
        <v>185</v>
      </c>
      <c r="G13" s="330"/>
    </row>
    <row r="14" spans="1:7">
      <c r="A14" s="350"/>
      <c r="B14" s="327"/>
      <c r="C14" s="331" t="s">
        <v>272</v>
      </c>
      <c r="D14" s="338"/>
      <c r="E14" s="327" t="s">
        <v>273</v>
      </c>
      <c r="F14" s="331"/>
      <c r="G14" s="331"/>
    </row>
    <row r="15" spans="1:7">
      <c r="A15" s="350"/>
      <c r="B15" s="328"/>
      <c r="C15" s="331" t="s">
        <v>274</v>
      </c>
      <c r="D15" s="338"/>
      <c r="E15" s="328" t="s">
        <v>173</v>
      </c>
      <c r="F15" s="331"/>
      <c r="G15" s="331"/>
    </row>
    <row r="16" spans="1:7">
      <c r="A16" s="363" t="s">
        <v>12</v>
      </c>
      <c r="B16" s="327"/>
      <c r="C16" s="326" t="s">
        <v>275</v>
      </c>
      <c r="D16" s="352" t="s">
        <v>24</v>
      </c>
      <c r="E16" s="353" t="s">
        <v>156</v>
      </c>
      <c r="F16" s="364">
        <v>1</v>
      </c>
      <c r="G16" s="330"/>
    </row>
    <row r="17" spans="1:7">
      <c r="A17" s="350"/>
      <c r="B17" s="327" t="s">
        <v>276</v>
      </c>
      <c r="C17" s="62" t="s">
        <v>277</v>
      </c>
      <c r="D17" s="353"/>
      <c r="E17" s="353"/>
      <c r="F17" s="365"/>
      <c r="G17" s="331"/>
    </row>
    <row r="18" spans="1:7">
      <c r="A18" s="350"/>
      <c r="B18" s="327"/>
      <c r="C18" s="322" t="s">
        <v>278</v>
      </c>
      <c r="D18" s="354"/>
      <c r="E18" s="353"/>
      <c r="F18" s="366"/>
      <c r="G18" s="332"/>
    </row>
    <row r="19" spans="1:7">
      <c r="A19" s="363" t="s">
        <v>28</v>
      </c>
      <c r="B19" s="326"/>
      <c r="C19" s="330" t="s">
        <v>261</v>
      </c>
      <c r="D19" s="353" t="s">
        <v>227</v>
      </c>
      <c r="E19" s="69" t="s">
        <v>173</v>
      </c>
      <c r="F19" s="331"/>
      <c r="G19" s="331"/>
    </row>
    <row r="20" spans="1:7">
      <c r="A20" s="350"/>
      <c r="B20" s="327"/>
      <c r="C20" s="321" t="s">
        <v>279</v>
      </c>
      <c r="D20" s="353"/>
      <c r="E20" s="327" t="s">
        <v>185</v>
      </c>
      <c r="F20" s="331"/>
      <c r="G20" s="331"/>
    </row>
    <row r="21" spans="1:7">
      <c r="A21" s="350"/>
      <c r="B21" s="61"/>
      <c r="C21" s="321" t="s">
        <v>271</v>
      </c>
      <c r="D21" s="353"/>
      <c r="E21" s="327"/>
      <c r="F21" s="331" t="s">
        <v>185</v>
      </c>
      <c r="G21" s="331"/>
    </row>
    <row r="22" spans="1:7">
      <c r="A22" s="350"/>
      <c r="B22" s="327" t="s">
        <v>255</v>
      </c>
      <c r="C22" s="321"/>
      <c r="D22" s="353"/>
      <c r="E22" s="327"/>
      <c r="F22" s="331" t="s">
        <v>222</v>
      </c>
      <c r="G22" s="331"/>
    </row>
    <row r="23" spans="1:7">
      <c r="A23" s="367" t="s">
        <v>10</v>
      </c>
      <c r="B23" s="71"/>
      <c r="C23" s="330" t="s">
        <v>261</v>
      </c>
      <c r="D23" s="337" t="s">
        <v>24</v>
      </c>
      <c r="E23" s="69" t="s">
        <v>173</v>
      </c>
      <c r="F23" s="330" t="s">
        <v>185</v>
      </c>
      <c r="G23" s="330"/>
    </row>
    <row r="24" spans="1:7">
      <c r="A24" s="368"/>
      <c r="B24" s="72" t="s">
        <v>271</v>
      </c>
      <c r="C24" s="331" t="s">
        <v>272</v>
      </c>
      <c r="D24" s="338"/>
      <c r="E24" s="327" t="s">
        <v>273</v>
      </c>
      <c r="F24" s="331"/>
      <c r="G24" s="331"/>
    </row>
    <row r="25" spans="1:7">
      <c r="A25" s="368"/>
      <c r="B25" s="73"/>
      <c r="C25" s="331" t="s">
        <v>274</v>
      </c>
      <c r="D25" s="338"/>
      <c r="E25" s="327" t="s">
        <v>173</v>
      </c>
      <c r="F25" s="331"/>
      <c r="G25" s="331"/>
    </row>
    <row r="26" spans="1:7">
      <c r="A26" s="369"/>
      <c r="B26" s="80"/>
      <c r="C26" s="332"/>
      <c r="D26" s="338"/>
      <c r="E26" s="328"/>
      <c r="F26" s="332"/>
      <c r="G26" s="332"/>
    </row>
    <row r="27" spans="1:7">
      <c r="A27" s="350" t="s">
        <v>29</v>
      </c>
      <c r="B27" s="326"/>
      <c r="C27" s="321"/>
      <c r="D27" s="364" t="s">
        <v>24</v>
      </c>
      <c r="E27" s="331"/>
      <c r="F27" s="331"/>
      <c r="G27" s="331"/>
    </row>
    <row r="28" spans="1:7">
      <c r="A28" s="350"/>
      <c r="B28" s="327"/>
      <c r="C28" s="321" t="s">
        <v>280</v>
      </c>
      <c r="D28" s="365"/>
      <c r="E28" s="331" t="s">
        <v>180</v>
      </c>
      <c r="F28" s="331"/>
      <c r="G28" s="331"/>
    </row>
    <row r="29" spans="1:7">
      <c r="A29" s="350"/>
      <c r="B29" s="327" t="s">
        <v>269</v>
      </c>
      <c r="C29" s="321" t="s">
        <v>281</v>
      </c>
      <c r="D29" s="365"/>
      <c r="E29" s="331" t="s">
        <v>180</v>
      </c>
      <c r="F29" s="331" t="s">
        <v>130</v>
      </c>
      <c r="G29" s="331"/>
    </row>
    <row r="30" spans="1:7">
      <c r="A30" s="74"/>
      <c r="B30" s="328"/>
      <c r="C30" s="321" t="s">
        <v>282</v>
      </c>
      <c r="D30" s="328"/>
      <c r="E30" s="331"/>
      <c r="F30" s="331" t="s">
        <v>130</v>
      </c>
      <c r="G30" s="331"/>
    </row>
    <row r="31" spans="1:7">
      <c r="A31" s="350" t="s">
        <v>16</v>
      </c>
      <c r="B31" s="324"/>
      <c r="C31" s="326" t="s">
        <v>261</v>
      </c>
      <c r="D31" s="353"/>
      <c r="E31" s="69" t="s">
        <v>173</v>
      </c>
      <c r="F31" s="330"/>
      <c r="G31" s="330"/>
    </row>
    <row r="32" spans="1:7">
      <c r="A32" s="350"/>
      <c r="B32" s="324" t="s">
        <v>57</v>
      </c>
      <c r="C32" s="53" t="s">
        <v>283</v>
      </c>
      <c r="D32" s="353"/>
      <c r="E32" s="327" t="s">
        <v>168</v>
      </c>
      <c r="F32" s="331"/>
      <c r="G32" s="331"/>
    </row>
    <row r="33" spans="1:7">
      <c r="A33" s="350"/>
      <c r="B33" s="324"/>
      <c r="C33" s="324" t="s">
        <v>236</v>
      </c>
      <c r="D33" s="353"/>
      <c r="E33" s="327"/>
      <c r="F33" s="331" t="s">
        <v>170</v>
      </c>
      <c r="G33" s="331"/>
    </row>
    <row r="34" spans="1:7">
      <c r="A34" s="350"/>
      <c r="B34" s="324"/>
      <c r="C34" s="324"/>
      <c r="D34" s="353"/>
      <c r="E34" s="327"/>
      <c r="F34" s="331"/>
      <c r="G34" s="331"/>
    </row>
    <row r="35" spans="1:7">
      <c r="A35" s="351"/>
      <c r="B35" s="324"/>
      <c r="C35" s="324"/>
      <c r="D35" s="354"/>
      <c r="E35" s="328"/>
      <c r="F35" s="331"/>
      <c r="G35" s="332"/>
    </row>
    <row r="36" spans="1:7">
      <c r="A36" s="350" t="s">
        <v>30</v>
      </c>
      <c r="B36" s="326"/>
      <c r="C36" s="330" t="s">
        <v>261</v>
      </c>
      <c r="D36" s="337" t="s">
        <v>24</v>
      </c>
      <c r="E36" s="70" t="s">
        <v>173</v>
      </c>
      <c r="F36" s="326"/>
      <c r="G36" s="331"/>
    </row>
    <row r="37" spans="1:7">
      <c r="A37" s="350"/>
      <c r="B37" s="327"/>
      <c r="C37" s="331" t="s">
        <v>284</v>
      </c>
      <c r="D37" s="338"/>
      <c r="E37" s="324" t="s">
        <v>170</v>
      </c>
      <c r="F37" s="327"/>
      <c r="G37" s="331"/>
    </row>
    <row r="38" spans="1:7">
      <c r="A38" s="350"/>
      <c r="B38" s="327" t="s">
        <v>248</v>
      </c>
      <c r="C38" s="331" t="s">
        <v>285</v>
      </c>
      <c r="D38" s="338"/>
      <c r="E38" s="324" t="s">
        <v>170</v>
      </c>
      <c r="F38" s="327" t="s">
        <v>241</v>
      </c>
      <c r="G38" s="331"/>
    </row>
    <row r="39" spans="1:7">
      <c r="A39" s="350"/>
      <c r="B39" s="83" t="s">
        <v>228</v>
      </c>
      <c r="C39" s="48"/>
      <c r="D39" s="338"/>
      <c r="E39" s="324"/>
      <c r="F39" s="78" t="s">
        <v>170</v>
      </c>
      <c r="G39" s="331"/>
    </row>
    <row r="40" spans="1:7">
      <c r="A40" s="351"/>
      <c r="B40" s="328"/>
      <c r="C40" s="332"/>
      <c r="D40" s="339"/>
      <c r="E40" s="325"/>
      <c r="F40" s="328"/>
      <c r="G40" s="332"/>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75" t="s">
        <v>0</v>
      </c>
      <c r="B1" s="76" t="s">
        <v>17</v>
      </c>
      <c r="C1" s="76" t="s">
        <v>18</v>
      </c>
      <c r="D1" s="76" t="s">
        <v>19</v>
      </c>
      <c r="E1" s="76" t="s">
        <v>20</v>
      </c>
      <c r="F1" s="76" t="s">
        <v>21</v>
      </c>
      <c r="G1" s="76" t="s">
        <v>3</v>
      </c>
    </row>
    <row r="2" spans="1:7">
      <c r="A2" s="363" t="s">
        <v>6</v>
      </c>
      <c r="B2" s="323"/>
      <c r="C2" s="323"/>
      <c r="D2" s="370" t="s">
        <v>24</v>
      </c>
      <c r="E2" s="326" t="s">
        <v>106</v>
      </c>
      <c r="F2" s="330" t="s">
        <v>106</v>
      </c>
      <c r="G2" s="330"/>
    </row>
    <row r="3" spans="1:7">
      <c r="A3" s="350"/>
      <c r="B3" s="324" t="s">
        <v>216</v>
      </c>
      <c r="C3" s="324" t="s">
        <v>216</v>
      </c>
      <c r="D3" s="371"/>
      <c r="E3" s="327"/>
      <c r="F3" s="331"/>
      <c r="G3" s="331"/>
    </row>
    <row r="4" spans="1:7">
      <c r="A4" s="351"/>
      <c r="B4" s="325"/>
      <c r="C4" s="324"/>
      <c r="D4" s="372"/>
      <c r="E4" s="328"/>
      <c r="F4" s="332"/>
      <c r="G4" s="332"/>
    </row>
    <row r="5" spans="1:7">
      <c r="A5" s="361" t="s">
        <v>134</v>
      </c>
      <c r="B5" s="324"/>
      <c r="C5" s="326" t="s">
        <v>261</v>
      </c>
      <c r="D5" s="338" t="s">
        <v>137</v>
      </c>
      <c r="E5" s="83" t="s">
        <v>173</v>
      </c>
      <c r="F5" s="331"/>
      <c r="G5" s="331"/>
    </row>
    <row r="6" spans="1:7">
      <c r="A6" s="361"/>
      <c r="B6" s="324" t="s">
        <v>228</v>
      </c>
      <c r="C6" s="327" t="s">
        <v>286</v>
      </c>
      <c r="D6" s="338"/>
      <c r="E6" s="327" t="s">
        <v>241</v>
      </c>
      <c r="F6" s="331"/>
      <c r="G6" s="331"/>
    </row>
    <row r="7" spans="1:7">
      <c r="A7" s="361"/>
      <c r="B7" s="324"/>
      <c r="C7" s="72" t="s">
        <v>287</v>
      </c>
      <c r="D7" s="338"/>
      <c r="E7" s="327" t="s">
        <v>288</v>
      </c>
      <c r="F7" s="331"/>
      <c r="G7" s="331"/>
    </row>
    <row r="8" spans="1:7">
      <c r="A8" s="361"/>
      <c r="B8" s="324"/>
      <c r="C8" s="327"/>
      <c r="D8" s="338"/>
      <c r="E8" s="327"/>
      <c r="F8" s="331"/>
      <c r="G8" s="331"/>
    </row>
    <row r="9" spans="1:7">
      <c r="A9" s="362"/>
      <c r="B9" s="324"/>
      <c r="C9" s="328"/>
      <c r="D9" s="338"/>
      <c r="E9" s="328"/>
      <c r="F9" s="331"/>
      <c r="G9" s="331"/>
    </row>
    <row r="10" spans="1:7">
      <c r="A10" s="361" t="s">
        <v>5</v>
      </c>
      <c r="B10" s="326"/>
      <c r="C10" s="327" t="s">
        <v>289</v>
      </c>
      <c r="D10" s="352" t="s">
        <v>142</v>
      </c>
      <c r="E10" s="70" t="s">
        <v>173</v>
      </c>
      <c r="F10" s="326"/>
      <c r="G10" s="330"/>
    </row>
    <row r="11" spans="1:7">
      <c r="A11" s="361"/>
      <c r="B11" s="327" t="s">
        <v>290</v>
      </c>
      <c r="C11" s="321" t="s">
        <v>291</v>
      </c>
      <c r="D11" s="353"/>
      <c r="E11" s="327" t="s">
        <v>130</v>
      </c>
      <c r="F11" s="327" t="s">
        <v>180</v>
      </c>
      <c r="G11" s="331"/>
    </row>
    <row r="12" spans="1:7">
      <c r="A12" s="362"/>
      <c r="B12" s="328" t="s">
        <v>269</v>
      </c>
      <c r="C12" s="54" t="s">
        <v>292</v>
      </c>
      <c r="D12" s="353"/>
      <c r="E12" s="324" t="s">
        <v>288</v>
      </c>
      <c r="F12" s="328" t="s">
        <v>130</v>
      </c>
      <c r="G12" s="331"/>
    </row>
    <row r="13" spans="1:7">
      <c r="A13" s="350" t="s">
        <v>4</v>
      </c>
      <c r="B13" s="53"/>
      <c r="C13" s="326" t="s">
        <v>261</v>
      </c>
      <c r="D13" s="337" t="s">
        <v>24</v>
      </c>
      <c r="E13" s="69" t="s">
        <v>173</v>
      </c>
      <c r="F13" s="330" t="s">
        <v>185</v>
      </c>
      <c r="G13" s="330"/>
    </row>
    <row r="14" spans="1:7">
      <c r="A14" s="350"/>
      <c r="B14" s="53"/>
      <c r="C14" s="327" t="s">
        <v>293</v>
      </c>
      <c r="D14" s="338"/>
      <c r="E14" s="83"/>
      <c r="F14" s="331"/>
      <c r="G14" s="331"/>
    </row>
    <row r="15" spans="1:7">
      <c r="A15" s="350"/>
      <c r="B15" s="324"/>
      <c r="C15" s="327" t="s">
        <v>294</v>
      </c>
      <c r="D15" s="338"/>
      <c r="E15" s="327" t="s">
        <v>130</v>
      </c>
      <c r="F15" s="331"/>
      <c r="G15" s="331"/>
    </row>
    <row r="16" spans="1:7">
      <c r="A16" s="350"/>
      <c r="B16" s="324"/>
      <c r="C16" s="327" t="s">
        <v>295</v>
      </c>
      <c r="D16" s="338"/>
      <c r="E16" s="327" t="s">
        <v>296</v>
      </c>
      <c r="F16" s="331"/>
      <c r="G16" s="331"/>
    </row>
    <row r="17" spans="1:7">
      <c r="A17" s="350"/>
      <c r="B17" s="325"/>
      <c r="C17" s="328" t="s">
        <v>297</v>
      </c>
      <c r="D17" s="339"/>
      <c r="E17" s="328" t="s">
        <v>298</v>
      </c>
      <c r="F17" s="331"/>
      <c r="G17" s="331"/>
    </row>
    <row r="18" spans="1:7">
      <c r="A18" s="363" t="s">
        <v>12</v>
      </c>
      <c r="B18" s="327"/>
      <c r="C18" s="327" t="s">
        <v>261</v>
      </c>
      <c r="D18" s="353" t="s">
        <v>24</v>
      </c>
      <c r="E18" s="353" t="s">
        <v>156</v>
      </c>
      <c r="F18" s="364">
        <v>1</v>
      </c>
      <c r="G18" s="330"/>
    </row>
    <row r="19" spans="1:7">
      <c r="A19" s="350"/>
      <c r="B19" s="327" t="s">
        <v>299</v>
      </c>
      <c r="C19" s="62" t="s">
        <v>300</v>
      </c>
      <c r="D19" s="353"/>
      <c r="E19" s="353"/>
      <c r="F19" s="365"/>
      <c r="G19" s="331"/>
    </row>
    <row r="20" spans="1:7">
      <c r="A20" s="350"/>
      <c r="B20" s="327"/>
      <c r="C20" s="322" t="s">
        <v>301</v>
      </c>
      <c r="D20" s="354"/>
      <c r="E20" s="353"/>
      <c r="F20" s="366"/>
      <c r="G20" s="332"/>
    </row>
    <row r="21" spans="1:7">
      <c r="A21" s="363" t="s">
        <v>28</v>
      </c>
      <c r="B21" s="326"/>
      <c r="C21" s="330" t="s">
        <v>261</v>
      </c>
      <c r="D21" s="353" t="s">
        <v>227</v>
      </c>
      <c r="E21" s="69" t="s">
        <v>173</v>
      </c>
      <c r="F21" s="331"/>
      <c r="G21" s="331"/>
    </row>
    <row r="22" spans="1:7">
      <c r="A22" s="350"/>
      <c r="B22" s="327"/>
      <c r="C22" s="321" t="s">
        <v>279</v>
      </c>
      <c r="D22" s="353"/>
      <c r="E22" s="327" t="s">
        <v>185</v>
      </c>
      <c r="F22" s="331"/>
      <c r="G22" s="331"/>
    </row>
    <row r="23" spans="1:7">
      <c r="A23" s="350"/>
      <c r="B23" s="61"/>
      <c r="C23" s="321" t="s">
        <v>271</v>
      </c>
      <c r="D23" s="353"/>
      <c r="E23" s="327"/>
      <c r="F23" s="331" t="s">
        <v>185</v>
      </c>
      <c r="G23" s="331"/>
    </row>
    <row r="24" spans="1:7">
      <c r="A24" s="350"/>
      <c r="B24" s="327" t="s">
        <v>255</v>
      </c>
      <c r="C24" s="321"/>
      <c r="D24" s="353"/>
      <c r="E24" s="327"/>
      <c r="F24" s="331" t="s">
        <v>222</v>
      </c>
      <c r="G24" s="331"/>
    </row>
    <row r="25" spans="1:7">
      <c r="A25" s="367" t="s">
        <v>10</v>
      </c>
      <c r="B25" s="71"/>
      <c r="C25" s="330" t="s">
        <v>261</v>
      </c>
      <c r="D25" s="337" t="s">
        <v>24</v>
      </c>
      <c r="E25" s="69" t="s">
        <v>173</v>
      </c>
      <c r="F25" s="330" t="s">
        <v>185</v>
      </c>
      <c r="G25" s="330"/>
    </row>
    <row r="26" spans="1:7">
      <c r="A26" s="376"/>
      <c r="B26" s="82"/>
      <c r="C26" s="331" t="s">
        <v>293</v>
      </c>
      <c r="D26" s="338"/>
      <c r="E26" s="83" t="s">
        <v>130</v>
      </c>
      <c r="F26" s="331"/>
      <c r="G26" s="331"/>
    </row>
    <row r="27" spans="1:7">
      <c r="A27" s="368"/>
      <c r="B27" s="72"/>
      <c r="C27" s="327" t="s">
        <v>294</v>
      </c>
      <c r="D27" s="338"/>
      <c r="E27" s="327" t="s">
        <v>130</v>
      </c>
      <c r="F27" s="331"/>
      <c r="G27" s="331"/>
    </row>
    <row r="28" spans="1:7">
      <c r="A28" s="368"/>
      <c r="B28" s="73"/>
      <c r="C28" s="327" t="s">
        <v>295</v>
      </c>
      <c r="D28" s="338"/>
      <c r="E28" s="327" t="s">
        <v>296</v>
      </c>
      <c r="F28" s="331"/>
      <c r="G28" s="331"/>
    </row>
    <row r="29" spans="1:7">
      <c r="A29" s="369"/>
      <c r="B29" s="80"/>
      <c r="C29" s="328" t="s">
        <v>297</v>
      </c>
      <c r="D29" s="338"/>
      <c r="E29" s="328" t="s">
        <v>298</v>
      </c>
      <c r="F29" s="332"/>
      <c r="G29" s="332"/>
    </row>
    <row r="30" spans="1:7">
      <c r="A30" s="350" t="s">
        <v>29</v>
      </c>
      <c r="B30" s="326"/>
      <c r="C30" s="321" t="s">
        <v>280</v>
      </c>
      <c r="D30" s="364" t="s">
        <v>24</v>
      </c>
      <c r="E30" s="331" t="s">
        <v>180</v>
      </c>
      <c r="F30" s="331"/>
      <c r="G30" s="331"/>
    </row>
    <row r="31" spans="1:7">
      <c r="A31" s="350"/>
      <c r="B31" s="327"/>
      <c r="C31" s="321" t="s">
        <v>291</v>
      </c>
      <c r="D31" s="365"/>
      <c r="E31" s="331"/>
      <c r="F31" s="331" t="s">
        <v>130</v>
      </c>
      <c r="G31" s="331"/>
    </row>
    <row r="32" spans="1:7">
      <c r="A32" s="350"/>
      <c r="B32" s="327" t="s">
        <v>255</v>
      </c>
      <c r="C32" s="81" t="s">
        <v>302</v>
      </c>
      <c r="D32" s="365"/>
      <c r="E32" s="331" t="s">
        <v>191</v>
      </c>
      <c r="F32" s="331"/>
      <c r="G32" s="331"/>
    </row>
    <row r="33" spans="1:7">
      <c r="A33" s="74"/>
      <c r="B33" s="328"/>
      <c r="C33" s="321" t="s">
        <v>292</v>
      </c>
      <c r="D33" s="328"/>
      <c r="E33" s="331" t="s">
        <v>288</v>
      </c>
      <c r="F33" s="331"/>
      <c r="G33" s="331"/>
    </row>
    <row r="34" spans="1:7">
      <c r="A34" s="350" t="s">
        <v>16</v>
      </c>
      <c r="B34" s="324"/>
      <c r="C34" s="326" t="s">
        <v>261</v>
      </c>
      <c r="D34" s="353" t="s">
        <v>24</v>
      </c>
      <c r="E34" s="69" t="s">
        <v>173</v>
      </c>
      <c r="F34" s="330"/>
      <c r="G34" s="330"/>
    </row>
    <row r="35" spans="1:7">
      <c r="A35" s="350"/>
      <c r="B35" s="324" t="s">
        <v>57</v>
      </c>
      <c r="C35" s="53" t="s">
        <v>283</v>
      </c>
      <c r="D35" s="353"/>
      <c r="E35" s="327" t="s">
        <v>168</v>
      </c>
      <c r="F35" s="331"/>
      <c r="G35" s="331"/>
    </row>
    <row r="36" spans="1:7">
      <c r="A36" s="350"/>
      <c r="B36" s="324"/>
      <c r="C36" s="324" t="s">
        <v>303</v>
      </c>
      <c r="D36" s="353"/>
      <c r="E36" s="327"/>
      <c r="F36" s="331" t="s">
        <v>170</v>
      </c>
      <c r="G36" s="331"/>
    </row>
    <row r="37" spans="1:7">
      <c r="A37" s="350"/>
      <c r="B37" s="324"/>
      <c r="C37" s="324" t="s">
        <v>292</v>
      </c>
      <c r="D37" s="353"/>
      <c r="E37" s="327" t="s">
        <v>298</v>
      </c>
      <c r="F37" s="331"/>
      <c r="G37" s="331"/>
    </row>
    <row r="38" spans="1:7">
      <c r="A38" s="351"/>
      <c r="B38" s="325"/>
      <c r="C38" s="324"/>
      <c r="D38" s="353"/>
      <c r="E38" s="328"/>
      <c r="F38" s="331"/>
      <c r="G38" s="332"/>
    </row>
    <row r="39" spans="1:7">
      <c r="A39" s="350" t="s">
        <v>30</v>
      </c>
      <c r="B39" s="324"/>
      <c r="C39" s="326" t="s">
        <v>261</v>
      </c>
      <c r="D39" s="373" t="s">
        <v>24</v>
      </c>
      <c r="E39" s="62" t="s">
        <v>173</v>
      </c>
      <c r="F39" s="326"/>
      <c r="G39" s="331"/>
    </row>
    <row r="40" spans="1:7">
      <c r="A40" s="350"/>
      <c r="B40" s="324"/>
      <c r="C40" s="327" t="s">
        <v>294</v>
      </c>
      <c r="D40" s="374"/>
      <c r="E40" s="321" t="s">
        <v>170</v>
      </c>
      <c r="F40" s="327"/>
      <c r="G40" s="331"/>
    </row>
    <row r="41" spans="1:7">
      <c r="A41" s="350"/>
      <c r="B41" s="324" t="s">
        <v>248</v>
      </c>
      <c r="C41" s="327" t="s">
        <v>304</v>
      </c>
      <c r="D41" s="374"/>
      <c r="E41" s="321" t="s">
        <v>288</v>
      </c>
      <c r="F41" s="327" t="s">
        <v>241</v>
      </c>
      <c r="G41" s="331"/>
    </row>
    <row r="42" spans="1:7">
      <c r="A42" s="350"/>
      <c r="B42" s="324" t="s">
        <v>305</v>
      </c>
      <c r="C42" s="61"/>
      <c r="D42" s="374"/>
      <c r="F42" s="86" t="s">
        <v>239</v>
      </c>
      <c r="G42" s="331"/>
    </row>
    <row r="43" spans="1:7">
      <c r="A43" s="351"/>
      <c r="B43" s="325"/>
      <c r="C43" s="84"/>
      <c r="D43" s="375"/>
      <c r="E43" s="322"/>
      <c r="F43" s="328"/>
      <c r="G43" s="332"/>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88" t="s">
        <v>0</v>
      </c>
      <c r="B1" s="87" t="s">
        <v>17</v>
      </c>
      <c r="C1" s="89" t="s">
        <v>18</v>
      </c>
      <c r="D1" s="90" t="s">
        <v>19</v>
      </c>
      <c r="E1" s="90" t="s">
        <v>20</v>
      </c>
      <c r="F1" s="87" t="s">
        <v>21</v>
      </c>
      <c r="G1" s="91" t="s">
        <v>3</v>
      </c>
    </row>
    <row r="2" spans="1:7">
      <c r="A2" s="350" t="s">
        <v>6</v>
      </c>
      <c r="B2" s="324"/>
      <c r="C2" s="324"/>
      <c r="D2" s="380" t="s">
        <v>24</v>
      </c>
      <c r="E2" s="327" t="s">
        <v>106</v>
      </c>
      <c r="F2" s="331" t="s">
        <v>106</v>
      </c>
      <c r="G2" s="331"/>
    </row>
    <row r="3" spans="1:7">
      <c r="A3" s="350"/>
      <c r="B3" s="324" t="s">
        <v>216</v>
      </c>
      <c r="C3" s="324" t="s">
        <v>216</v>
      </c>
      <c r="D3" s="371"/>
      <c r="E3" s="327"/>
      <c r="F3" s="331"/>
      <c r="G3" s="331"/>
    </row>
    <row r="4" spans="1:7">
      <c r="A4" s="351"/>
      <c r="B4" s="325"/>
      <c r="C4" s="324"/>
      <c r="D4" s="372"/>
      <c r="E4" s="328"/>
      <c r="F4" s="332"/>
      <c r="G4" s="332"/>
    </row>
    <row r="5" spans="1:7">
      <c r="A5" s="361" t="s">
        <v>134</v>
      </c>
      <c r="B5" s="324"/>
      <c r="C5" s="326" t="s">
        <v>261</v>
      </c>
      <c r="D5" s="338" t="s">
        <v>137</v>
      </c>
      <c r="E5" s="83" t="s">
        <v>173</v>
      </c>
      <c r="F5" s="331"/>
      <c r="G5" s="331"/>
    </row>
    <row r="6" spans="1:7">
      <c r="A6" s="361"/>
      <c r="B6" s="324" t="s">
        <v>228</v>
      </c>
      <c r="C6" s="327" t="s">
        <v>306</v>
      </c>
      <c r="D6" s="338"/>
      <c r="E6" s="327" t="s">
        <v>307</v>
      </c>
      <c r="F6" s="331"/>
      <c r="G6" s="331"/>
    </row>
    <row r="7" spans="1:7">
      <c r="A7" s="361"/>
      <c r="B7" s="324"/>
      <c r="C7" s="72" t="s">
        <v>308</v>
      </c>
      <c r="D7" s="338"/>
      <c r="E7" s="327" t="s">
        <v>309</v>
      </c>
      <c r="F7" s="331"/>
      <c r="G7" s="331"/>
    </row>
    <row r="8" spans="1:7">
      <c r="A8" s="361"/>
      <c r="B8" s="324"/>
      <c r="C8" s="328" t="s">
        <v>310</v>
      </c>
      <c r="D8" s="338"/>
      <c r="E8" s="328" t="s">
        <v>311</v>
      </c>
      <c r="F8" s="331"/>
      <c r="G8" s="331"/>
    </row>
    <row r="9" spans="1:7">
      <c r="A9" s="362"/>
      <c r="B9" s="324"/>
      <c r="C9" s="328"/>
      <c r="D9" s="338"/>
      <c r="E9" s="328"/>
      <c r="F9" s="331"/>
      <c r="G9" s="331"/>
    </row>
    <row r="10" spans="1:7">
      <c r="A10" s="361" t="s">
        <v>5</v>
      </c>
      <c r="B10" s="326"/>
      <c r="C10" s="327" t="s">
        <v>261</v>
      </c>
      <c r="D10" s="352" t="s">
        <v>142</v>
      </c>
      <c r="E10" s="70" t="s">
        <v>312</v>
      </c>
      <c r="F10" s="326"/>
      <c r="G10" s="330"/>
    </row>
    <row r="11" spans="1:7">
      <c r="A11" s="361"/>
      <c r="B11" s="327" t="s">
        <v>313</v>
      </c>
      <c r="C11" s="321" t="s">
        <v>314</v>
      </c>
      <c r="D11" s="353"/>
      <c r="E11" s="327" t="s">
        <v>132</v>
      </c>
      <c r="F11" s="327"/>
      <c r="G11" s="331"/>
    </row>
    <row r="12" spans="1:7">
      <c r="A12" s="361"/>
      <c r="B12" s="327"/>
      <c r="C12" s="321" t="s">
        <v>315</v>
      </c>
      <c r="D12" s="353"/>
      <c r="E12" s="324" t="s">
        <v>180</v>
      </c>
      <c r="F12" s="327"/>
      <c r="G12" s="331"/>
    </row>
    <row r="13" spans="1:7">
      <c r="A13" s="362"/>
      <c r="B13" s="328"/>
      <c r="C13" s="322"/>
      <c r="D13" s="353"/>
      <c r="E13" s="324"/>
      <c r="F13" s="328"/>
      <c r="G13" s="331"/>
    </row>
    <row r="14" spans="1:7">
      <c r="A14" s="350" t="s">
        <v>4</v>
      </c>
      <c r="B14" s="53"/>
      <c r="C14" s="329" t="s">
        <v>261</v>
      </c>
      <c r="D14" s="337" t="s">
        <v>24</v>
      </c>
      <c r="E14" s="69" t="s">
        <v>180</v>
      </c>
      <c r="F14" s="330"/>
      <c r="G14" s="330"/>
    </row>
    <row r="15" spans="1:7">
      <c r="A15" s="350"/>
      <c r="B15" s="53"/>
      <c r="C15" s="327" t="s">
        <v>316</v>
      </c>
      <c r="D15" s="338"/>
      <c r="E15" s="83" t="s">
        <v>132</v>
      </c>
      <c r="F15" s="331"/>
      <c r="G15" s="331"/>
    </row>
    <row r="16" spans="1:7">
      <c r="A16" s="350"/>
      <c r="B16" s="324"/>
      <c r="C16" s="327" t="s">
        <v>317</v>
      </c>
      <c r="D16" s="338"/>
      <c r="E16" s="80" t="s">
        <v>132</v>
      </c>
      <c r="F16" s="331"/>
      <c r="G16" s="331"/>
    </row>
    <row r="17" spans="1:7">
      <c r="A17" s="350"/>
      <c r="B17" s="324" t="s">
        <v>318</v>
      </c>
      <c r="C17" s="327"/>
      <c r="D17" s="338"/>
      <c r="E17" s="327"/>
      <c r="F17" s="331" t="s">
        <v>185</v>
      </c>
      <c r="G17" s="331"/>
    </row>
    <row r="18" spans="1:7">
      <c r="A18" s="350"/>
      <c r="B18" s="325"/>
      <c r="C18" s="328"/>
      <c r="D18" s="339"/>
      <c r="E18" s="328"/>
      <c r="F18" s="331"/>
      <c r="G18" s="331"/>
    </row>
    <row r="19" spans="1:7">
      <c r="A19" s="363" t="s">
        <v>12</v>
      </c>
      <c r="B19" s="327"/>
      <c r="C19" s="327" t="s">
        <v>319</v>
      </c>
      <c r="D19" s="353" t="s">
        <v>24</v>
      </c>
      <c r="E19" s="353" t="s">
        <v>320</v>
      </c>
      <c r="F19" s="364"/>
      <c r="G19" s="330"/>
    </row>
    <row r="20" spans="1:7">
      <c r="A20" s="350"/>
      <c r="B20" s="327" t="s">
        <v>321</v>
      </c>
      <c r="C20" s="62" t="s">
        <v>322</v>
      </c>
      <c r="D20" s="353"/>
      <c r="E20" s="353"/>
      <c r="F20" s="365"/>
      <c r="G20" s="331"/>
    </row>
    <row r="21" spans="1:7">
      <c r="A21" s="350"/>
      <c r="B21" s="327"/>
      <c r="C21" s="322" t="s">
        <v>323</v>
      </c>
      <c r="D21" s="354"/>
      <c r="E21" s="353"/>
      <c r="F21" s="366"/>
      <c r="G21" s="332"/>
    </row>
    <row r="22" spans="1:7">
      <c r="A22" s="363" t="s">
        <v>28</v>
      </c>
      <c r="B22" s="326"/>
      <c r="C22" s="330" t="s">
        <v>261</v>
      </c>
      <c r="D22" s="353" t="s">
        <v>227</v>
      </c>
      <c r="E22" s="69" t="s">
        <v>173</v>
      </c>
      <c r="F22" s="331"/>
      <c r="G22" s="331"/>
    </row>
    <row r="23" spans="1:7">
      <c r="A23" s="350"/>
      <c r="B23" s="327"/>
      <c r="C23" s="321" t="s">
        <v>324</v>
      </c>
      <c r="D23" s="353"/>
      <c r="E23" s="327" t="s">
        <v>176</v>
      </c>
      <c r="F23" s="331"/>
      <c r="G23" s="331"/>
    </row>
    <row r="24" spans="1:7">
      <c r="A24" s="350"/>
      <c r="B24" s="327" t="s">
        <v>325</v>
      </c>
      <c r="C24" s="321" t="s">
        <v>326</v>
      </c>
      <c r="D24" s="353"/>
      <c r="E24" s="327" t="s">
        <v>185</v>
      </c>
      <c r="F24" s="331"/>
      <c r="G24" s="331"/>
    </row>
    <row r="25" spans="1:7">
      <c r="A25" s="350"/>
      <c r="B25" s="327" t="s">
        <v>255</v>
      </c>
      <c r="C25" s="321" t="s">
        <v>327</v>
      </c>
      <c r="D25" s="353"/>
      <c r="E25" s="327" t="s">
        <v>309</v>
      </c>
      <c r="F25" s="331" t="s">
        <v>185</v>
      </c>
      <c r="G25" s="331"/>
    </row>
    <row r="26" spans="1:7">
      <c r="A26" s="367" t="s">
        <v>10</v>
      </c>
      <c r="B26" s="63"/>
      <c r="C26" s="326" t="s">
        <v>261</v>
      </c>
      <c r="D26" s="337" t="s">
        <v>24</v>
      </c>
      <c r="E26" s="69" t="s">
        <v>173</v>
      </c>
      <c r="F26" s="330"/>
      <c r="G26" s="330"/>
    </row>
    <row r="27" spans="1:7">
      <c r="A27" s="376"/>
      <c r="B27" s="68" t="s">
        <v>328</v>
      </c>
      <c r="C27" s="83" t="s">
        <v>329</v>
      </c>
      <c r="D27" s="338"/>
      <c r="E27" s="83" t="s">
        <v>330</v>
      </c>
      <c r="F27" s="331"/>
      <c r="G27" s="331"/>
    </row>
    <row r="28" spans="1:7">
      <c r="A28" s="368"/>
      <c r="B28" s="53"/>
      <c r="C28" s="327" t="s">
        <v>331</v>
      </c>
      <c r="D28" s="338"/>
      <c r="E28" s="327" t="s">
        <v>309</v>
      </c>
      <c r="F28" s="331"/>
      <c r="G28" s="331"/>
    </row>
    <row r="29" spans="1:7">
      <c r="A29" s="368"/>
      <c r="B29" s="65"/>
      <c r="C29" s="327" t="s">
        <v>332</v>
      </c>
      <c r="D29" s="338"/>
      <c r="E29" s="327" t="s">
        <v>173</v>
      </c>
      <c r="F29" s="331"/>
      <c r="G29" s="331"/>
    </row>
    <row r="30" spans="1:7">
      <c r="A30" s="377"/>
      <c r="B30" s="92"/>
      <c r="C30" s="327" t="s">
        <v>310</v>
      </c>
      <c r="D30" s="338"/>
      <c r="E30" s="327" t="s">
        <v>311</v>
      </c>
      <c r="F30" s="331"/>
      <c r="G30" s="332"/>
    </row>
    <row r="31" spans="1:7">
      <c r="A31" s="378" t="s">
        <v>29</v>
      </c>
      <c r="B31" s="93"/>
      <c r="C31" s="333" t="s">
        <v>333</v>
      </c>
      <c r="D31" s="379" t="s">
        <v>24</v>
      </c>
      <c r="E31" s="93" t="s">
        <v>180</v>
      </c>
      <c r="F31" s="93"/>
      <c r="G31" s="331"/>
    </row>
    <row r="32" spans="1:7">
      <c r="A32" s="335"/>
      <c r="B32" s="331" t="s">
        <v>334</v>
      </c>
      <c r="C32" s="321" t="s">
        <v>335</v>
      </c>
      <c r="D32" s="365"/>
      <c r="E32" s="331" t="s">
        <v>132</v>
      </c>
      <c r="F32" s="331"/>
      <c r="G32" s="331"/>
    </row>
    <row r="33" spans="1:7">
      <c r="A33" s="336"/>
      <c r="B33" s="332"/>
      <c r="C33" s="94" t="s">
        <v>336</v>
      </c>
      <c r="D33" s="366"/>
      <c r="E33" s="332"/>
      <c r="F33" s="332" t="s">
        <v>180</v>
      </c>
      <c r="G33" s="331"/>
    </row>
    <row r="34" spans="1:7">
      <c r="A34" s="350" t="s">
        <v>16</v>
      </c>
      <c r="B34" s="324"/>
      <c r="C34" s="327" t="s">
        <v>261</v>
      </c>
      <c r="D34" s="353" t="s">
        <v>24</v>
      </c>
      <c r="E34" s="83" t="s">
        <v>180</v>
      </c>
      <c r="F34" s="331"/>
      <c r="G34" s="330"/>
    </row>
    <row r="35" spans="1:7">
      <c r="A35" s="350"/>
      <c r="B35" s="324" t="s">
        <v>337</v>
      </c>
      <c r="C35" s="53" t="s">
        <v>338</v>
      </c>
      <c r="D35" s="353"/>
      <c r="E35" s="327" t="s">
        <v>170</v>
      </c>
      <c r="F35" s="331"/>
      <c r="G35" s="331"/>
    </row>
    <row r="36" spans="1:7">
      <c r="A36" s="350"/>
      <c r="B36" s="324"/>
      <c r="C36" s="324" t="s">
        <v>339</v>
      </c>
      <c r="D36" s="353"/>
      <c r="E36" s="327" t="s">
        <v>241</v>
      </c>
      <c r="F36" s="331"/>
      <c r="G36" s="331"/>
    </row>
    <row r="37" spans="1:7">
      <c r="A37" s="350"/>
      <c r="B37" s="324"/>
      <c r="C37" s="324" t="s">
        <v>340</v>
      </c>
      <c r="D37" s="353"/>
      <c r="E37" s="327" t="s">
        <v>170</v>
      </c>
      <c r="F37" s="331"/>
      <c r="G37" s="331"/>
    </row>
    <row r="38" spans="1:7">
      <c r="A38" s="351"/>
      <c r="B38" s="325"/>
      <c r="C38" s="324" t="s">
        <v>341</v>
      </c>
      <c r="D38" s="353"/>
      <c r="E38" s="328" t="s">
        <v>342</v>
      </c>
      <c r="F38" s="331"/>
      <c r="G38" s="332"/>
    </row>
    <row r="39" spans="1:7">
      <c r="A39" s="350" t="s">
        <v>30</v>
      </c>
      <c r="B39" s="324"/>
      <c r="C39" s="326" t="s">
        <v>261</v>
      </c>
      <c r="D39" s="373" t="s">
        <v>24</v>
      </c>
      <c r="E39" s="317" t="s">
        <v>263</v>
      </c>
      <c r="F39" s="326"/>
      <c r="G39" s="331"/>
    </row>
    <row r="40" spans="1:7">
      <c r="A40" s="350"/>
      <c r="B40" s="324"/>
      <c r="C40" s="327" t="s">
        <v>343</v>
      </c>
      <c r="D40" s="374"/>
      <c r="E40" s="62" t="s">
        <v>344</v>
      </c>
      <c r="F40" s="327"/>
      <c r="G40" s="331"/>
    </row>
    <row r="41" spans="1:7">
      <c r="A41" s="350"/>
      <c r="B41" s="324" t="s">
        <v>345</v>
      </c>
      <c r="C41" s="327" t="s">
        <v>346</v>
      </c>
      <c r="D41" s="374"/>
      <c r="E41" s="321" t="s">
        <v>170</v>
      </c>
      <c r="F41" s="327" t="s">
        <v>170</v>
      </c>
      <c r="G41" s="331"/>
    </row>
    <row r="42" spans="1:7">
      <c r="A42" s="350"/>
      <c r="B42" s="324"/>
      <c r="C42" s="78"/>
      <c r="D42" s="374"/>
      <c r="E42" s="317"/>
      <c r="F42" s="86"/>
      <c r="G42" s="331"/>
    </row>
    <row r="43" spans="1:7">
      <c r="A43" s="351"/>
      <c r="B43" s="325"/>
      <c r="C43" s="84"/>
      <c r="D43" s="375"/>
      <c r="E43" s="322"/>
      <c r="F43" s="328"/>
      <c r="G43" s="332"/>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88" t="s">
        <v>0</v>
      </c>
      <c r="B2" s="87" t="s">
        <v>17</v>
      </c>
      <c r="C2" s="89" t="s">
        <v>18</v>
      </c>
      <c r="D2" s="90" t="s">
        <v>19</v>
      </c>
      <c r="E2" s="90" t="s">
        <v>20</v>
      </c>
      <c r="F2" s="87" t="s">
        <v>21</v>
      </c>
      <c r="G2" s="91" t="s">
        <v>3</v>
      </c>
    </row>
    <row r="3" spans="1:7">
      <c r="A3" s="350" t="s">
        <v>6</v>
      </c>
      <c r="B3" s="324"/>
      <c r="C3" s="324" t="s">
        <v>261</v>
      </c>
      <c r="D3" s="380" t="s">
        <v>24</v>
      </c>
      <c r="E3" s="327" t="s">
        <v>180</v>
      </c>
      <c r="F3" s="331" t="s">
        <v>106</v>
      </c>
      <c r="G3" s="331"/>
    </row>
    <row r="4" spans="1:7">
      <c r="A4" s="350"/>
      <c r="B4" s="324" t="s">
        <v>347</v>
      </c>
      <c r="C4" s="324" t="s">
        <v>348</v>
      </c>
      <c r="D4" s="371"/>
      <c r="E4" s="327" t="s">
        <v>349</v>
      </c>
      <c r="F4" s="331"/>
      <c r="G4" s="331"/>
    </row>
    <row r="5" spans="1:7">
      <c r="A5" s="351"/>
      <c r="B5" s="325"/>
      <c r="C5" s="324" t="s">
        <v>350</v>
      </c>
      <c r="D5" s="372"/>
      <c r="E5" s="327" t="s">
        <v>351</v>
      </c>
      <c r="F5" s="332"/>
      <c r="G5" s="332"/>
    </row>
    <row r="6" spans="1:7">
      <c r="A6" s="361" t="s">
        <v>134</v>
      </c>
      <c r="B6" s="324"/>
      <c r="C6" s="326" t="s">
        <v>261</v>
      </c>
      <c r="D6" s="338" t="s">
        <v>137</v>
      </c>
      <c r="E6" s="69" t="s">
        <v>173</v>
      </c>
      <c r="F6" s="331"/>
      <c r="G6" s="331"/>
    </row>
    <row r="7" spans="1:7">
      <c r="A7" s="361"/>
      <c r="B7" s="324"/>
      <c r="C7" s="327" t="s">
        <v>352</v>
      </c>
      <c r="D7" s="338"/>
      <c r="E7" s="327" t="s">
        <v>309</v>
      </c>
      <c r="F7" s="331"/>
      <c r="G7" s="331"/>
    </row>
    <row r="8" spans="1:7">
      <c r="A8" s="361"/>
      <c r="B8" s="324" t="s">
        <v>228</v>
      </c>
      <c r="C8" s="72" t="s">
        <v>353</v>
      </c>
      <c r="D8" s="338"/>
      <c r="E8" s="327" t="s">
        <v>185</v>
      </c>
      <c r="F8" s="331"/>
      <c r="G8" s="331"/>
    </row>
    <row r="9" spans="1:7">
      <c r="A9" s="361"/>
      <c r="B9" s="324"/>
      <c r="C9" s="327"/>
      <c r="D9" s="338"/>
      <c r="E9" s="327"/>
      <c r="F9" s="331"/>
      <c r="G9" s="331"/>
    </row>
    <row r="10" spans="1:7">
      <c r="A10" s="362"/>
      <c r="B10" s="324"/>
      <c r="C10" s="328"/>
      <c r="D10" s="338"/>
      <c r="E10" s="328"/>
      <c r="F10" s="331"/>
      <c r="G10" s="331"/>
    </row>
    <row r="11" spans="1:7">
      <c r="A11" s="361" t="s">
        <v>5</v>
      </c>
      <c r="B11" s="326"/>
      <c r="C11" s="327" t="s">
        <v>354</v>
      </c>
      <c r="D11" s="352" t="s">
        <v>142</v>
      </c>
      <c r="E11" s="70" t="s">
        <v>355</v>
      </c>
      <c r="F11" s="326"/>
      <c r="G11" s="330"/>
    </row>
    <row r="12" spans="1:7">
      <c r="A12" s="361"/>
      <c r="B12" s="327"/>
      <c r="C12" s="62" t="s">
        <v>261</v>
      </c>
      <c r="D12" s="353"/>
      <c r="E12" s="327" t="s">
        <v>180</v>
      </c>
      <c r="F12" s="327"/>
      <c r="G12" s="331"/>
    </row>
    <row r="13" spans="1:7">
      <c r="A13" s="361"/>
      <c r="B13" s="327" t="s">
        <v>356</v>
      </c>
      <c r="C13" s="321" t="s">
        <v>357</v>
      </c>
      <c r="D13" s="353"/>
      <c r="E13" s="327" t="s">
        <v>130</v>
      </c>
      <c r="F13" s="327" t="s">
        <v>358</v>
      </c>
      <c r="G13" s="331"/>
    </row>
    <row r="14" spans="1:7">
      <c r="A14" s="361"/>
      <c r="B14" s="327" t="s">
        <v>359</v>
      </c>
      <c r="C14" s="62" t="s">
        <v>315</v>
      </c>
      <c r="D14" s="353"/>
      <c r="E14" s="324" t="s">
        <v>180</v>
      </c>
      <c r="F14" s="327"/>
      <c r="G14" s="331"/>
    </row>
    <row r="15" spans="1:7">
      <c r="A15" s="362"/>
      <c r="B15" s="327"/>
      <c r="C15" s="321" t="s">
        <v>360</v>
      </c>
      <c r="D15" s="353"/>
      <c r="E15" s="324" t="s">
        <v>351</v>
      </c>
      <c r="F15" s="328"/>
      <c r="G15" s="331"/>
    </row>
    <row r="16" spans="1:7">
      <c r="A16" s="350" t="s">
        <v>4</v>
      </c>
      <c r="B16" s="85"/>
      <c r="C16" s="330" t="s">
        <v>361</v>
      </c>
      <c r="D16" s="337" t="s">
        <v>24</v>
      </c>
      <c r="E16" s="69" t="s">
        <v>355</v>
      </c>
      <c r="F16" s="330"/>
      <c r="G16" s="330"/>
    </row>
    <row r="17" spans="1:7">
      <c r="A17" s="350"/>
      <c r="B17" s="83" t="s">
        <v>362</v>
      </c>
      <c r="C17" s="95" t="s">
        <v>261</v>
      </c>
      <c r="D17" s="338"/>
      <c r="E17" s="83" t="s">
        <v>363</v>
      </c>
      <c r="F17" s="331"/>
      <c r="G17" s="331"/>
    </row>
    <row r="18" spans="1:7">
      <c r="A18" s="350"/>
      <c r="B18" s="72" t="s">
        <v>255</v>
      </c>
      <c r="C18" s="331" t="s">
        <v>364</v>
      </c>
      <c r="D18" s="338"/>
      <c r="E18" s="327" t="s">
        <v>130</v>
      </c>
      <c r="F18" s="331" t="s">
        <v>365</v>
      </c>
      <c r="G18" s="331"/>
    </row>
    <row r="19" spans="1:7">
      <c r="A19" s="350"/>
      <c r="B19" s="328"/>
      <c r="C19" s="332" t="s">
        <v>327</v>
      </c>
      <c r="D19" s="339"/>
      <c r="E19" s="328" t="s">
        <v>130</v>
      </c>
      <c r="F19" s="331"/>
      <c r="G19" s="331"/>
    </row>
    <row r="20" spans="1:7">
      <c r="A20" s="334" t="s">
        <v>12</v>
      </c>
      <c r="B20" s="321"/>
      <c r="C20" s="327" t="s">
        <v>366</v>
      </c>
      <c r="D20" s="364" t="s">
        <v>24</v>
      </c>
      <c r="E20" s="364" t="s">
        <v>367</v>
      </c>
      <c r="F20" s="352"/>
      <c r="G20" s="364"/>
    </row>
    <row r="21" spans="1:7">
      <c r="A21" s="335"/>
      <c r="B21" s="331"/>
      <c r="C21" s="327" t="s">
        <v>368</v>
      </c>
      <c r="D21" s="365"/>
      <c r="E21" s="365"/>
      <c r="F21" s="353"/>
      <c r="G21" s="365"/>
    </row>
    <row r="22" spans="1:7">
      <c r="A22" s="335"/>
      <c r="B22" s="331" t="s">
        <v>321</v>
      </c>
      <c r="C22" s="62" t="s">
        <v>369</v>
      </c>
      <c r="D22" s="365"/>
      <c r="E22" s="365"/>
      <c r="F22" s="353"/>
      <c r="G22" s="365"/>
    </row>
    <row r="23" spans="1:7">
      <c r="A23" s="335"/>
      <c r="B23" s="331"/>
      <c r="C23" s="321" t="s">
        <v>370</v>
      </c>
      <c r="D23" s="365"/>
      <c r="E23" s="365"/>
      <c r="F23" s="353"/>
      <c r="G23" s="365"/>
    </row>
    <row r="24" spans="1:7">
      <c r="A24" s="334" t="s">
        <v>28</v>
      </c>
      <c r="B24" s="320"/>
      <c r="C24" s="99" t="s">
        <v>371</v>
      </c>
      <c r="D24" s="337" t="s">
        <v>227</v>
      </c>
      <c r="E24" s="100" t="s">
        <v>372</v>
      </c>
      <c r="F24" s="323"/>
      <c r="G24" s="326"/>
    </row>
    <row r="25" spans="1:7">
      <c r="A25" s="335"/>
      <c r="B25" s="321"/>
      <c r="C25" s="327" t="s">
        <v>261</v>
      </c>
      <c r="D25" s="338"/>
      <c r="E25" s="70" t="s">
        <v>173</v>
      </c>
      <c r="F25" s="324"/>
      <c r="G25" s="327"/>
    </row>
    <row r="26" spans="1:7">
      <c r="A26" s="335"/>
      <c r="B26" s="321"/>
      <c r="C26" s="327" t="s">
        <v>373</v>
      </c>
      <c r="D26" s="338"/>
      <c r="E26" s="324" t="s">
        <v>374</v>
      </c>
      <c r="F26" s="324"/>
      <c r="G26" s="327"/>
    </row>
    <row r="27" spans="1:7">
      <c r="A27" s="335"/>
      <c r="B27" s="321" t="s">
        <v>325</v>
      </c>
      <c r="C27" s="327" t="s">
        <v>375</v>
      </c>
      <c r="D27" s="338"/>
      <c r="E27" s="324" t="s">
        <v>309</v>
      </c>
      <c r="F27" s="324"/>
      <c r="G27" s="327"/>
    </row>
    <row r="28" spans="1:7">
      <c r="A28" s="335"/>
      <c r="B28" s="318" t="s">
        <v>255</v>
      </c>
      <c r="C28" s="328"/>
      <c r="D28" s="339"/>
      <c r="E28" s="325" t="s">
        <v>309</v>
      </c>
      <c r="F28" s="325"/>
      <c r="G28" s="328"/>
    </row>
    <row r="29" spans="1:7">
      <c r="A29" s="381" t="s">
        <v>10</v>
      </c>
      <c r="B29" s="96"/>
      <c r="C29" s="327" t="s">
        <v>261</v>
      </c>
      <c r="D29" s="338" t="s">
        <v>24</v>
      </c>
      <c r="E29" s="83" t="s">
        <v>173</v>
      </c>
      <c r="F29" s="331"/>
      <c r="G29" s="331"/>
    </row>
    <row r="30" spans="1:7" ht="16.5" customHeight="1">
      <c r="A30" s="382"/>
      <c r="B30" s="331" t="s">
        <v>376</v>
      </c>
      <c r="C30" s="83" t="s">
        <v>377</v>
      </c>
      <c r="D30" s="338"/>
      <c r="E30" s="83" t="s">
        <v>378</v>
      </c>
      <c r="F30" s="331"/>
      <c r="G30" s="331"/>
    </row>
    <row r="31" spans="1:7">
      <c r="A31" s="383"/>
      <c r="B31" s="54"/>
      <c r="C31" s="327" t="s">
        <v>379</v>
      </c>
      <c r="D31" s="338"/>
      <c r="E31" s="327" t="s">
        <v>309</v>
      </c>
      <c r="F31" s="331"/>
      <c r="G31" s="331"/>
    </row>
    <row r="32" spans="1:7">
      <c r="A32" s="383"/>
      <c r="B32" s="97"/>
      <c r="C32" s="327" t="s">
        <v>380</v>
      </c>
      <c r="D32" s="338"/>
      <c r="E32" s="327" t="s">
        <v>381</v>
      </c>
      <c r="F32" s="331"/>
      <c r="G32" s="331"/>
    </row>
    <row r="33" spans="1:7">
      <c r="A33" s="384"/>
      <c r="B33" s="98"/>
      <c r="C33" s="327" t="s">
        <v>382</v>
      </c>
      <c r="D33" s="338"/>
      <c r="E33" s="327" t="s">
        <v>311</v>
      </c>
      <c r="F33" s="331"/>
      <c r="G33" s="332"/>
    </row>
    <row r="34" spans="1:7">
      <c r="A34" s="335" t="s">
        <v>29</v>
      </c>
      <c r="B34" s="93"/>
      <c r="C34" s="333" t="s">
        <v>383</v>
      </c>
      <c r="D34" s="379" t="s">
        <v>24</v>
      </c>
      <c r="E34" s="93" t="s">
        <v>191</v>
      </c>
      <c r="F34" s="93"/>
      <c r="G34" s="331"/>
    </row>
    <row r="35" spans="1:7">
      <c r="A35" s="335"/>
      <c r="B35" s="331"/>
      <c r="C35" s="321" t="s">
        <v>384</v>
      </c>
      <c r="D35" s="365"/>
      <c r="E35" s="331" t="s">
        <v>130</v>
      </c>
      <c r="F35" s="331"/>
      <c r="G35" s="331"/>
    </row>
    <row r="36" spans="1:7">
      <c r="A36" s="335"/>
      <c r="B36" s="331" t="s">
        <v>385</v>
      </c>
      <c r="C36" s="321" t="s">
        <v>386</v>
      </c>
      <c r="D36" s="365"/>
      <c r="E36" s="331" t="s">
        <v>180</v>
      </c>
      <c r="F36" s="331"/>
      <c r="G36" s="331"/>
    </row>
    <row r="37" spans="1:7">
      <c r="A37" s="335"/>
      <c r="B37" s="331"/>
      <c r="C37" s="321" t="s">
        <v>387</v>
      </c>
      <c r="D37" s="365"/>
      <c r="E37" s="331" t="s">
        <v>191</v>
      </c>
      <c r="F37" s="331"/>
      <c r="G37" s="331"/>
    </row>
    <row r="38" spans="1:7">
      <c r="A38" s="336"/>
      <c r="B38" s="332"/>
      <c r="C38" s="94"/>
      <c r="D38" s="366"/>
      <c r="E38" s="332"/>
      <c r="F38" s="332"/>
      <c r="G38" s="331"/>
    </row>
    <row r="39" spans="1:7">
      <c r="A39" s="350" t="s">
        <v>16</v>
      </c>
      <c r="B39" s="324"/>
      <c r="C39" s="327" t="s">
        <v>261</v>
      </c>
      <c r="D39" s="353" t="s">
        <v>24</v>
      </c>
      <c r="E39" s="83" t="s">
        <v>180</v>
      </c>
      <c r="F39" s="331"/>
      <c r="G39" s="330"/>
    </row>
    <row r="40" spans="1:7">
      <c r="A40" s="350"/>
      <c r="B40" s="324" t="s">
        <v>388</v>
      </c>
      <c r="C40" s="53" t="s">
        <v>389</v>
      </c>
      <c r="D40" s="353"/>
      <c r="E40" s="327" t="s">
        <v>243</v>
      </c>
      <c r="F40" s="331"/>
      <c r="G40" s="331"/>
    </row>
    <row r="41" spans="1:7">
      <c r="A41" s="350"/>
      <c r="B41" s="324"/>
      <c r="C41" s="324" t="s">
        <v>390</v>
      </c>
      <c r="D41" s="353"/>
      <c r="E41" s="327" t="s">
        <v>241</v>
      </c>
      <c r="F41" s="331"/>
      <c r="G41" s="331"/>
    </row>
    <row r="42" spans="1:7">
      <c r="A42" s="350"/>
      <c r="B42" s="324"/>
      <c r="C42" s="324" t="s">
        <v>391</v>
      </c>
      <c r="D42" s="353"/>
      <c r="E42" s="327" t="s">
        <v>170</v>
      </c>
      <c r="F42" s="331"/>
      <c r="G42" s="331"/>
    </row>
    <row r="43" spans="1:7">
      <c r="A43" s="351"/>
      <c r="B43" s="325"/>
      <c r="C43" s="324"/>
      <c r="D43" s="353"/>
      <c r="E43" s="328"/>
      <c r="F43" s="331"/>
      <c r="G43" s="332"/>
    </row>
    <row r="44" spans="1:7">
      <c r="A44" s="350" t="s">
        <v>30</v>
      </c>
      <c r="B44" s="324"/>
      <c r="C44" s="326"/>
      <c r="D44" s="373"/>
      <c r="E44" s="317"/>
      <c r="F44" s="326"/>
      <c r="G44" s="331"/>
    </row>
    <row r="45" spans="1:7">
      <c r="A45" s="350"/>
      <c r="B45" s="324"/>
      <c r="C45" s="327"/>
      <c r="D45" s="374"/>
      <c r="E45" s="62"/>
      <c r="F45" s="327"/>
      <c r="G45" s="331"/>
    </row>
    <row r="46" spans="1:7">
      <c r="A46" s="350"/>
      <c r="B46" s="324" t="s">
        <v>245</v>
      </c>
      <c r="C46" s="327" t="s">
        <v>245</v>
      </c>
      <c r="D46" s="374"/>
      <c r="E46" s="321"/>
      <c r="F46" s="327"/>
      <c r="G46" s="331"/>
    </row>
    <row r="47" spans="1:7">
      <c r="A47" s="350"/>
      <c r="B47" s="324"/>
      <c r="C47" s="78"/>
      <c r="D47" s="374"/>
      <c r="E47" s="317"/>
      <c r="F47" s="86"/>
      <c r="G47" s="331"/>
    </row>
    <row r="48" spans="1:7">
      <c r="A48" s="351"/>
      <c r="B48" s="325"/>
      <c r="C48" s="84"/>
      <c r="D48" s="375"/>
      <c r="E48" s="322"/>
      <c r="F48" s="328"/>
      <c r="G48" s="332"/>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88" t="s">
        <v>0</v>
      </c>
      <c r="B2" s="87" t="s">
        <v>17</v>
      </c>
      <c r="C2" s="89" t="s">
        <v>18</v>
      </c>
      <c r="D2" s="90" t="s">
        <v>19</v>
      </c>
      <c r="E2" s="90" t="s">
        <v>20</v>
      </c>
      <c r="F2" s="87" t="s">
        <v>21</v>
      </c>
      <c r="G2" s="91" t="s">
        <v>3</v>
      </c>
    </row>
    <row r="3" spans="1:7">
      <c r="A3" s="350" t="s">
        <v>6</v>
      </c>
      <c r="B3" s="324"/>
      <c r="C3" s="324" t="s">
        <v>392</v>
      </c>
      <c r="D3" s="380" t="s">
        <v>24</v>
      </c>
      <c r="E3" s="327" t="s">
        <v>171</v>
      </c>
      <c r="F3" s="331" t="s">
        <v>106</v>
      </c>
      <c r="G3" s="331"/>
    </row>
    <row r="4" spans="1:7">
      <c r="A4" s="350"/>
      <c r="B4" s="324"/>
      <c r="C4" s="324" t="s">
        <v>393</v>
      </c>
      <c r="D4" s="380"/>
      <c r="E4" s="327" t="s">
        <v>288</v>
      </c>
      <c r="F4" s="331"/>
      <c r="G4" s="331"/>
    </row>
    <row r="5" spans="1:7">
      <c r="A5" s="350"/>
      <c r="B5" s="324" t="s">
        <v>394</v>
      </c>
      <c r="C5" s="324" t="s">
        <v>386</v>
      </c>
      <c r="D5" s="371"/>
      <c r="E5" s="327" t="s">
        <v>395</v>
      </c>
      <c r="F5" s="331"/>
      <c r="G5" s="331"/>
    </row>
    <row r="6" spans="1:7">
      <c r="A6" s="351"/>
      <c r="B6" s="325"/>
      <c r="C6" s="324" t="s">
        <v>396</v>
      </c>
      <c r="D6" s="372"/>
      <c r="E6" s="327" t="s">
        <v>397</v>
      </c>
      <c r="F6" s="332"/>
      <c r="G6" s="332"/>
    </row>
    <row r="7" spans="1:7">
      <c r="A7" s="361" t="s">
        <v>134</v>
      </c>
      <c r="B7" s="324"/>
      <c r="C7" s="326"/>
      <c r="D7" s="338" t="s">
        <v>137</v>
      </c>
      <c r="E7" s="69"/>
      <c r="F7" s="331"/>
      <c r="G7" s="331"/>
    </row>
    <row r="8" spans="1:7">
      <c r="A8" s="361"/>
      <c r="B8" s="324"/>
      <c r="C8" s="327"/>
      <c r="D8" s="338"/>
      <c r="E8" s="327"/>
      <c r="F8" s="331"/>
      <c r="G8" s="331"/>
    </row>
    <row r="9" spans="1:7">
      <c r="A9" s="361"/>
      <c r="B9" s="324" t="s">
        <v>216</v>
      </c>
      <c r="C9" s="72" t="s">
        <v>216</v>
      </c>
      <c r="D9" s="338"/>
      <c r="E9" s="327"/>
      <c r="F9" s="331"/>
      <c r="G9" s="331"/>
    </row>
    <row r="10" spans="1:7">
      <c r="A10" s="361"/>
      <c r="B10" s="324"/>
      <c r="C10" s="327"/>
      <c r="D10" s="338"/>
      <c r="E10" s="327"/>
      <c r="F10" s="331"/>
      <c r="G10" s="331"/>
    </row>
    <row r="11" spans="1:7">
      <c r="A11" s="362"/>
      <c r="B11" s="324"/>
      <c r="C11" s="328"/>
      <c r="D11" s="338"/>
      <c r="E11" s="328"/>
      <c r="F11" s="331"/>
      <c r="G11" s="331"/>
    </row>
    <row r="12" spans="1:7">
      <c r="A12" s="361" t="s">
        <v>5</v>
      </c>
      <c r="B12" s="326"/>
      <c r="C12" s="327" t="s">
        <v>354</v>
      </c>
      <c r="D12" s="352" t="s">
        <v>142</v>
      </c>
      <c r="E12" s="70" t="s">
        <v>179</v>
      </c>
      <c r="F12" s="326"/>
      <c r="G12" s="330"/>
    </row>
    <row r="13" spans="1:7">
      <c r="A13" s="361"/>
      <c r="B13" s="327"/>
      <c r="C13" s="62" t="s">
        <v>398</v>
      </c>
      <c r="D13" s="353"/>
      <c r="E13" s="327" t="s">
        <v>358</v>
      </c>
      <c r="F13" s="327"/>
      <c r="G13" s="331"/>
    </row>
    <row r="14" spans="1:7">
      <c r="A14" s="361"/>
      <c r="B14" s="327" t="s">
        <v>356</v>
      </c>
      <c r="C14" s="321" t="s">
        <v>386</v>
      </c>
      <c r="D14" s="353"/>
      <c r="E14" s="327" t="s">
        <v>180</v>
      </c>
      <c r="F14" s="327"/>
      <c r="G14" s="331"/>
    </row>
    <row r="15" spans="1:7">
      <c r="A15" s="361"/>
      <c r="B15" s="327" t="s">
        <v>399</v>
      </c>
      <c r="C15" s="62"/>
      <c r="D15" s="353"/>
      <c r="E15" s="324"/>
      <c r="F15" s="327" t="s">
        <v>400</v>
      </c>
      <c r="G15" s="331"/>
    </row>
    <row r="16" spans="1:7">
      <c r="A16" s="334" t="s">
        <v>4</v>
      </c>
      <c r="B16" s="101"/>
      <c r="C16" s="326" t="s">
        <v>401</v>
      </c>
      <c r="D16" s="337" t="s">
        <v>24</v>
      </c>
      <c r="E16" s="69" t="s">
        <v>138</v>
      </c>
      <c r="F16" s="330"/>
      <c r="G16" s="330"/>
    </row>
    <row r="17" spans="1:7">
      <c r="A17" s="335"/>
      <c r="B17" s="62" t="s">
        <v>402</v>
      </c>
      <c r="C17" s="83" t="s">
        <v>261</v>
      </c>
      <c r="D17" s="338"/>
      <c r="E17" s="83" t="s">
        <v>363</v>
      </c>
      <c r="F17" s="331" t="s">
        <v>191</v>
      </c>
      <c r="G17" s="331"/>
    </row>
    <row r="18" spans="1:7">
      <c r="A18" s="336"/>
      <c r="B18" s="102"/>
      <c r="C18" s="324" t="s">
        <v>403</v>
      </c>
      <c r="D18" s="338"/>
      <c r="E18" s="327" t="s">
        <v>288</v>
      </c>
      <c r="F18" s="331" t="s">
        <v>185</v>
      </c>
      <c r="G18" s="331"/>
    </row>
    <row r="19" spans="1:7">
      <c r="A19" s="335" t="s">
        <v>12</v>
      </c>
      <c r="B19" s="321"/>
      <c r="C19" s="327" t="s">
        <v>404</v>
      </c>
      <c r="D19" s="364" t="s">
        <v>24</v>
      </c>
      <c r="E19" s="364" t="s">
        <v>405</v>
      </c>
      <c r="F19" s="352"/>
      <c r="G19" s="364"/>
    </row>
    <row r="20" spans="1:7">
      <c r="A20" s="335"/>
      <c r="B20" s="331"/>
      <c r="C20" s="327" t="s">
        <v>368</v>
      </c>
      <c r="D20" s="365"/>
      <c r="E20" s="365"/>
      <c r="F20" s="353"/>
      <c r="G20" s="365"/>
    </row>
    <row r="21" spans="1:7">
      <c r="A21" s="335"/>
      <c r="B21" s="331" t="s">
        <v>406</v>
      </c>
      <c r="C21" s="62" t="s">
        <v>407</v>
      </c>
      <c r="D21" s="365"/>
      <c r="E21" s="365"/>
      <c r="F21" s="353"/>
      <c r="G21" s="365"/>
    </row>
    <row r="22" spans="1:7">
      <c r="A22" s="335"/>
      <c r="B22" s="331"/>
      <c r="C22" s="324" t="s">
        <v>408</v>
      </c>
      <c r="D22" s="365"/>
      <c r="E22" s="365"/>
      <c r="F22" s="353"/>
      <c r="G22" s="365"/>
    </row>
    <row r="23" spans="1:7">
      <c r="A23" s="335"/>
      <c r="B23" s="331"/>
      <c r="C23" s="321" t="s">
        <v>409</v>
      </c>
      <c r="D23" s="365"/>
      <c r="E23" s="365"/>
      <c r="F23" s="353"/>
      <c r="G23" s="365"/>
    </row>
    <row r="24" spans="1:7">
      <c r="A24" s="363" t="s">
        <v>28</v>
      </c>
      <c r="B24" s="323"/>
      <c r="C24" s="99"/>
      <c r="D24" s="337"/>
      <c r="E24" s="100"/>
      <c r="F24" s="323"/>
      <c r="G24" s="326"/>
    </row>
    <row r="25" spans="1:7">
      <c r="A25" s="350"/>
      <c r="B25" s="324"/>
      <c r="C25" s="327"/>
      <c r="D25" s="338"/>
      <c r="E25" s="70"/>
      <c r="F25" s="324"/>
      <c r="G25" s="327"/>
    </row>
    <row r="26" spans="1:7">
      <c r="A26" s="350"/>
      <c r="B26" s="324" t="s">
        <v>216</v>
      </c>
      <c r="C26" s="327" t="s">
        <v>216</v>
      </c>
      <c r="D26" s="338"/>
      <c r="E26" s="324" t="s">
        <v>216</v>
      </c>
      <c r="F26" s="324" t="s">
        <v>216</v>
      </c>
      <c r="G26" s="327" t="s">
        <v>216</v>
      </c>
    </row>
    <row r="27" spans="1:7">
      <c r="A27" s="350"/>
      <c r="B27" s="324"/>
      <c r="C27" s="327"/>
      <c r="D27" s="338"/>
      <c r="E27" s="324"/>
      <c r="F27" s="324"/>
      <c r="G27" s="327"/>
    </row>
    <row r="28" spans="1:7">
      <c r="A28" s="350"/>
      <c r="B28" s="103"/>
      <c r="C28" s="328"/>
      <c r="D28" s="339"/>
      <c r="E28" s="325"/>
      <c r="F28" s="325"/>
      <c r="G28" s="328"/>
    </row>
    <row r="29" spans="1:7">
      <c r="A29" s="381" t="s">
        <v>10</v>
      </c>
      <c r="B29" s="96"/>
      <c r="C29" s="327" t="s">
        <v>261</v>
      </c>
      <c r="D29" s="338" t="s">
        <v>24</v>
      </c>
      <c r="E29" s="83" t="s">
        <v>173</v>
      </c>
      <c r="F29" s="331"/>
      <c r="G29" s="331"/>
    </row>
    <row r="30" spans="1:7">
      <c r="A30" s="383"/>
      <c r="B30" s="54" t="s">
        <v>410</v>
      </c>
      <c r="C30" s="327" t="s">
        <v>411</v>
      </c>
      <c r="D30" s="338"/>
      <c r="E30" s="327" t="s">
        <v>412</v>
      </c>
      <c r="F30" s="331"/>
      <c r="G30" s="331"/>
    </row>
    <row r="31" spans="1:7">
      <c r="A31" s="383"/>
      <c r="B31" s="54"/>
      <c r="C31" s="324" t="s">
        <v>403</v>
      </c>
      <c r="D31" s="338"/>
      <c r="E31" s="327" t="s">
        <v>288</v>
      </c>
      <c r="F31" s="331"/>
      <c r="G31" s="331"/>
    </row>
    <row r="32" spans="1:7">
      <c r="A32" s="383"/>
      <c r="B32" s="97"/>
      <c r="C32" s="327" t="s">
        <v>380</v>
      </c>
      <c r="D32" s="338"/>
      <c r="E32" s="327" t="s">
        <v>413</v>
      </c>
      <c r="F32" s="331"/>
      <c r="G32" s="331"/>
    </row>
    <row r="33" spans="1:7">
      <c r="A33" s="378"/>
      <c r="B33" s="98"/>
      <c r="C33" s="327" t="s">
        <v>414</v>
      </c>
      <c r="D33" s="338"/>
      <c r="E33" s="327" t="s">
        <v>415</v>
      </c>
      <c r="F33" s="331"/>
      <c r="G33" s="332"/>
    </row>
    <row r="34" spans="1:7">
      <c r="A34" s="334" t="s">
        <v>29</v>
      </c>
      <c r="B34" s="330"/>
      <c r="C34" s="320" t="s">
        <v>416</v>
      </c>
      <c r="D34" s="364" t="s">
        <v>24</v>
      </c>
      <c r="E34" s="330" t="s">
        <v>355</v>
      </c>
      <c r="F34" s="330"/>
      <c r="G34" s="331"/>
    </row>
    <row r="35" spans="1:7">
      <c r="A35" s="335"/>
      <c r="B35" s="331"/>
      <c r="C35" s="324" t="s">
        <v>403</v>
      </c>
      <c r="D35" s="365"/>
      <c r="E35" s="327" t="s">
        <v>288</v>
      </c>
      <c r="F35" s="331"/>
      <c r="G35" s="331"/>
    </row>
    <row r="36" spans="1:7">
      <c r="A36" s="335"/>
      <c r="B36" s="331"/>
      <c r="C36" s="62" t="s">
        <v>386</v>
      </c>
      <c r="D36" s="365"/>
      <c r="E36" s="331" t="s">
        <v>180</v>
      </c>
      <c r="F36" s="331"/>
      <c r="G36" s="331"/>
    </row>
    <row r="37" spans="1:7">
      <c r="A37" s="336"/>
      <c r="B37" s="332" t="s">
        <v>417</v>
      </c>
      <c r="C37" s="322" t="s">
        <v>418</v>
      </c>
      <c r="D37" s="366"/>
      <c r="E37" s="332" t="s">
        <v>130</v>
      </c>
      <c r="F37" s="332"/>
      <c r="G37" s="331"/>
    </row>
    <row r="38" spans="1:7">
      <c r="A38" s="350" t="s">
        <v>16</v>
      </c>
      <c r="B38" s="324"/>
      <c r="C38" s="78" t="s">
        <v>419</v>
      </c>
      <c r="D38" s="338" t="s">
        <v>24</v>
      </c>
      <c r="E38" s="83" t="s">
        <v>420</v>
      </c>
      <c r="F38" s="331"/>
      <c r="G38" s="330"/>
    </row>
    <row r="39" spans="1:7">
      <c r="A39" s="350"/>
      <c r="B39" s="324" t="s">
        <v>421</v>
      </c>
      <c r="C39" s="327" t="s">
        <v>422</v>
      </c>
      <c r="D39" s="338"/>
      <c r="E39" s="327" t="s">
        <v>243</v>
      </c>
      <c r="F39" s="331"/>
      <c r="G39" s="331"/>
    </row>
    <row r="40" spans="1:7">
      <c r="A40" s="350"/>
      <c r="B40" s="324"/>
      <c r="C40" s="72" t="s">
        <v>423</v>
      </c>
      <c r="D40" s="338"/>
      <c r="E40" s="327" t="s">
        <v>243</v>
      </c>
      <c r="F40" s="331"/>
      <c r="G40" s="331"/>
    </row>
    <row r="41" spans="1:7">
      <c r="A41" s="350"/>
      <c r="B41" s="324"/>
      <c r="C41" s="324" t="s">
        <v>403</v>
      </c>
      <c r="D41" s="338"/>
      <c r="E41" s="327" t="s">
        <v>288</v>
      </c>
      <c r="F41" s="331"/>
      <c r="G41" s="331"/>
    </row>
    <row r="42" spans="1:7">
      <c r="A42" s="350"/>
      <c r="B42" s="324"/>
      <c r="C42" s="327" t="s">
        <v>424</v>
      </c>
      <c r="D42" s="338"/>
      <c r="E42" s="327" t="s">
        <v>170</v>
      </c>
      <c r="F42" s="331"/>
      <c r="G42" s="331"/>
    </row>
    <row r="43" spans="1:7">
      <c r="A43" s="351"/>
      <c r="B43" s="325"/>
      <c r="C43" s="328" t="s">
        <v>425</v>
      </c>
      <c r="D43" s="338"/>
      <c r="E43" s="328"/>
      <c r="F43" s="331"/>
      <c r="G43" s="332"/>
    </row>
    <row r="44" spans="1:7">
      <c r="A44" s="350" t="s">
        <v>30</v>
      </c>
      <c r="B44" s="324"/>
      <c r="C44" s="327" t="s">
        <v>261</v>
      </c>
      <c r="D44" s="373"/>
      <c r="E44" s="317" t="s">
        <v>180</v>
      </c>
      <c r="F44" s="326"/>
      <c r="G44" s="331"/>
    </row>
    <row r="45" spans="1:7">
      <c r="A45" s="350"/>
      <c r="B45" s="324"/>
      <c r="C45" s="327" t="s">
        <v>426</v>
      </c>
      <c r="D45" s="374"/>
      <c r="E45" s="62" t="s">
        <v>239</v>
      </c>
      <c r="F45" s="327"/>
      <c r="G45" s="331"/>
    </row>
    <row r="46" spans="1:7">
      <c r="A46" s="350"/>
      <c r="B46" s="324" t="s">
        <v>427</v>
      </c>
      <c r="C46" s="324" t="s">
        <v>403</v>
      </c>
      <c r="D46" s="374"/>
      <c r="E46" s="327" t="s">
        <v>288</v>
      </c>
      <c r="F46" s="327"/>
      <c r="G46" s="331"/>
    </row>
    <row r="47" spans="1:7">
      <c r="A47" s="350"/>
      <c r="B47" s="324"/>
      <c r="C47" s="78"/>
      <c r="D47" s="374"/>
      <c r="E47" s="317"/>
      <c r="F47" s="86"/>
      <c r="G47" s="331"/>
    </row>
    <row r="48" spans="1:7">
      <c r="A48" s="351"/>
      <c r="B48" s="325"/>
      <c r="C48" s="84"/>
      <c r="D48" s="375"/>
      <c r="E48" s="322"/>
      <c r="F48" s="328"/>
      <c r="G48" s="332"/>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88" t="s">
        <v>0</v>
      </c>
      <c r="B2" s="87" t="s">
        <v>17</v>
      </c>
      <c r="C2" s="89" t="s">
        <v>18</v>
      </c>
      <c r="D2" s="90" t="s">
        <v>19</v>
      </c>
      <c r="E2" s="90" t="s">
        <v>20</v>
      </c>
      <c r="F2" s="87" t="s">
        <v>21</v>
      </c>
      <c r="G2" s="91" t="s">
        <v>3</v>
      </c>
    </row>
    <row r="3" spans="1:7">
      <c r="A3" s="350" t="s">
        <v>6</v>
      </c>
      <c r="B3" s="324"/>
      <c r="C3" s="324" t="s">
        <v>392</v>
      </c>
      <c r="D3" s="380" t="s">
        <v>24</v>
      </c>
      <c r="E3" s="327" t="s">
        <v>165</v>
      </c>
      <c r="F3" s="331" t="s">
        <v>106</v>
      </c>
      <c r="G3" s="331"/>
    </row>
    <row r="4" spans="1:7">
      <c r="A4" s="350"/>
      <c r="B4" s="324" t="s">
        <v>428</v>
      </c>
      <c r="C4" s="324" t="s">
        <v>386</v>
      </c>
      <c r="D4" s="371"/>
      <c r="E4" s="327" t="s">
        <v>180</v>
      </c>
      <c r="F4" s="331"/>
      <c r="G4" s="331"/>
    </row>
    <row r="5" spans="1:7">
      <c r="A5" s="350"/>
      <c r="B5" s="324"/>
      <c r="C5" s="324" t="s">
        <v>429</v>
      </c>
      <c r="D5" s="385"/>
      <c r="E5" s="327" t="s">
        <v>180</v>
      </c>
      <c r="F5" s="331"/>
      <c r="G5" s="331"/>
    </row>
    <row r="6" spans="1:7">
      <c r="A6" s="351"/>
      <c r="B6" s="325"/>
      <c r="C6" s="324" t="s">
        <v>430</v>
      </c>
      <c r="D6" s="372"/>
      <c r="E6" s="327" t="s">
        <v>238</v>
      </c>
      <c r="F6" s="332"/>
      <c r="G6" s="332"/>
    </row>
    <row r="7" spans="1:7">
      <c r="A7" s="361" t="s">
        <v>134</v>
      </c>
      <c r="B7" s="324"/>
      <c r="C7" s="329" t="s">
        <v>386</v>
      </c>
      <c r="D7" s="338" t="s">
        <v>137</v>
      </c>
      <c r="E7" s="69" t="s">
        <v>180</v>
      </c>
      <c r="F7" s="331"/>
      <c r="G7" s="331"/>
    </row>
    <row r="8" spans="1:7">
      <c r="A8" s="361"/>
      <c r="B8" s="324"/>
      <c r="C8" s="104" t="s">
        <v>431</v>
      </c>
      <c r="D8" s="338"/>
      <c r="E8" s="69" t="s">
        <v>180</v>
      </c>
      <c r="F8" s="331"/>
      <c r="G8" s="331"/>
    </row>
    <row r="9" spans="1:7">
      <c r="A9" s="361"/>
      <c r="B9" s="324" t="s">
        <v>432</v>
      </c>
      <c r="C9" s="327" t="s">
        <v>433</v>
      </c>
      <c r="D9" s="338"/>
      <c r="E9" s="327" t="s">
        <v>239</v>
      </c>
      <c r="F9" s="331"/>
      <c r="G9" s="331"/>
    </row>
    <row r="10" spans="1:7">
      <c r="A10" s="361"/>
      <c r="B10" s="324"/>
      <c r="C10" s="327"/>
      <c r="D10" s="338"/>
      <c r="E10" s="327"/>
      <c r="F10" s="331"/>
      <c r="G10" s="331"/>
    </row>
    <row r="11" spans="1:7">
      <c r="A11" s="362"/>
      <c r="B11" s="324"/>
      <c r="C11" s="328"/>
      <c r="D11" s="338"/>
      <c r="E11" s="328"/>
      <c r="F11" s="331"/>
      <c r="G11" s="331"/>
    </row>
    <row r="12" spans="1:7">
      <c r="A12" s="361" t="s">
        <v>5</v>
      </c>
      <c r="B12" s="326"/>
      <c r="C12" s="327" t="s">
        <v>354</v>
      </c>
      <c r="D12" s="352" t="s">
        <v>142</v>
      </c>
      <c r="E12" s="70" t="s">
        <v>434</v>
      </c>
      <c r="F12" s="326"/>
      <c r="G12" s="330"/>
    </row>
    <row r="13" spans="1:7">
      <c r="A13" s="361"/>
      <c r="B13" s="327"/>
      <c r="C13" s="62" t="s">
        <v>398</v>
      </c>
      <c r="D13" s="353"/>
      <c r="E13" s="327" t="s">
        <v>358</v>
      </c>
      <c r="F13" s="327"/>
      <c r="G13" s="331"/>
    </row>
    <row r="14" spans="1:7">
      <c r="A14" s="361"/>
      <c r="B14" s="327" t="s">
        <v>435</v>
      </c>
      <c r="C14" s="321" t="s">
        <v>386</v>
      </c>
      <c r="D14" s="353"/>
      <c r="E14" s="327" t="s">
        <v>180</v>
      </c>
      <c r="F14" s="327"/>
      <c r="G14" s="331"/>
    </row>
    <row r="15" spans="1:7">
      <c r="A15" s="361"/>
      <c r="B15" s="327"/>
      <c r="C15" s="62"/>
      <c r="D15" s="353"/>
      <c r="E15" s="324"/>
      <c r="F15" s="327"/>
      <c r="G15" s="331"/>
    </row>
    <row r="16" spans="1:7">
      <c r="A16" s="363" t="s">
        <v>4</v>
      </c>
      <c r="B16" s="85"/>
      <c r="C16" s="330" t="s">
        <v>436</v>
      </c>
      <c r="D16" s="337" t="s">
        <v>24</v>
      </c>
      <c r="E16" s="69" t="s">
        <v>138</v>
      </c>
      <c r="F16" s="330"/>
      <c r="G16" s="330"/>
    </row>
    <row r="17" spans="1:7">
      <c r="A17" s="350"/>
      <c r="B17" s="83"/>
      <c r="C17" s="95" t="s">
        <v>261</v>
      </c>
      <c r="D17" s="338"/>
      <c r="E17" s="83" t="s">
        <v>363</v>
      </c>
      <c r="F17" s="331"/>
      <c r="G17" s="331"/>
    </row>
    <row r="18" spans="1:7">
      <c r="A18" s="351"/>
      <c r="B18" s="105" t="s">
        <v>402</v>
      </c>
      <c r="C18" s="332"/>
      <c r="D18" s="338"/>
      <c r="E18" s="327" t="s">
        <v>191</v>
      </c>
      <c r="F18" s="331"/>
      <c r="G18" s="331"/>
    </row>
    <row r="19" spans="1:7">
      <c r="A19" s="335" t="s">
        <v>12</v>
      </c>
      <c r="B19" s="321"/>
      <c r="C19" s="327"/>
      <c r="D19" s="364"/>
      <c r="E19" s="364"/>
      <c r="F19" s="352"/>
      <c r="G19" s="364"/>
    </row>
    <row r="20" spans="1:7">
      <c r="A20" s="335"/>
      <c r="B20" s="331"/>
      <c r="C20" s="327"/>
      <c r="D20" s="365"/>
      <c r="E20" s="365"/>
      <c r="F20" s="353"/>
      <c r="G20" s="365"/>
    </row>
    <row r="21" spans="1:7">
      <c r="A21" s="335"/>
      <c r="B21" s="331" t="s">
        <v>216</v>
      </c>
      <c r="C21" s="62" t="s">
        <v>216</v>
      </c>
      <c r="D21" s="365"/>
      <c r="E21" s="365"/>
      <c r="F21" s="353"/>
      <c r="G21" s="365"/>
    </row>
    <row r="22" spans="1:7">
      <c r="A22" s="335"/>
      <c r="B22" s="331"/>
      <c r="C22" s="324"/>
      <c r="D22" s="365"/>
      <c r="E22" s="365"/>
      <c r="F22" s="353"/>
      <c r="G22" s="365"/>
    </row>
    <row r="23" spans="1:7">
      <c r="A23" s="335"/>
      <c r="B23" s="331"/>
      <c r="C23" s="321"/>
      <c r="D23" s="365"/>
      <c r="E23" s="365"/>
      <c r="F23" s="353"/>
      <c r="G23" s="365"/>
    </row>
    <row r="24" spans="1:7">
      <c r="A24" s="363" t="s">
        <v>28</v>
      </c>
      <c r="B24" s="323"/>
      <c r="C24" s="329" t="s">
        <v>386</v>
      </c>
      <c r="D24" s="337"/>
      <c r="E24" s="69" t="s">
        <v>180</v>
      </c>
      <c r="F24" s="323"/>
      <c r="G24" s="326"/>
    </row>
    <row r="25" spans="1:7">
      <c r="A25" s="350"/>
      <c r="B25" s="324"/>
      <c r="C25" s="326" t="s">
        <v>431</v>
      </c>
      <c r="D25" s="338"/>
      <c r="E25" s="69" t="s">
        <v>180</v>
      </c>
      <c r="F25" s="324"/>
      <c r="G25" s="327"/>
    </row>
    <row r="26" spans="1:7">
      <c r="A26" s="350"/>
      <c r="B26" s="324" t="s">
        <v>432</v>
      </c>
      <c r="C26" s="327" t="s">
        <v>433</v>
      </c>
      <c r="D26" s="338"/>
      <c r="E26" s="327" t="s">
        <v>239</v>
      </c>
      <c r="F26" s="324"/>
      <c r="G26" s="327"/>
    </row>
    <row r="27" spans="1:7">
      <c r="A27" s="350"/>
      <c r="B27" s="324"/>
      <c r="C27" s="327"/>
      <c r="D27" s="338"/>
      <c r="E27" s="324"/>
      <c r="F27" s="324"/>
      <c r="G27" s="327"/>
    </row>
    <row r="28" spans="1:7">
      <c r="A28" s="350"/>
      <c r="B28" s="103"/>
      <c r="C28" s="327"/>
      <c r="D28" s="339"/>
      <c r="E28" s="325"/>
      <c r="F28" s="325"/>
      <c r="G28" s="328"/>
    </row>
    <row r="29" spans="1:7">
      <c r="A29" s="381" t="s">
        <v>10</v>
      </c>
      <c r="B29" s="96"/>
      <c r="C29" s="326" t="s">
        <v>261</v>
      </c>
      <c r="D29" s="338" t="s">
        <v>24</v>
      </c>
      <c r="E29" s="83" t="s">
        <v>173</v>
      </c>
      <c r="F29" s="331"/>
      <c r="G29" s="331"/>
    </row>
    <row r="30" spans="1:7">
      <c r="A30" s="383"/>
      <c r="B30" s="54" t="s">
        <v>437</v>
      </c>
      <c r="C30" s="61"/>
      <c r="D30" s="338"/>
      <c r="E30" s="327" t="s">
        <v>438</v>
      </c>
      <c r="F30" s="331"/>
      <c r="G30" s="331"/>
    </row>
    <row r="31" spans="1:7">
      <c r="A31" s="383"/>
      <c r="B31" s="54"/>
      <c r="C31" s="327" t="s">
        <v>439</v>
      </c>
      <c r="D31" s="338"/>
      <c r="E31" s="327" t="s">
        <v>440</v>
      </c>
      <c r="F31" s="331"/>
      <c r="G31" s="331"/>
    </row>
    <row r="32" spans="1:7">
      <c r="A32" s="383"/>
      <c r="B32" s="97"/>
      <c r="C32" s="327" t="s">
        <v>354</v>
      </c>
      <c r="D32" s="338"/>
      <c r="E32" s="327" t="s">
        <v>138</v>
      </c>
      <c r="F32" s="331"/>
      <c r="G32" s="331"/>
    </row>
    <row r="33" spans="1:7">
      <c r="A33" s="378"/>
      <c r="B33" s="98"/>
      <c r="C33" s="328"/>
      <c r="D33" s="338"/>
      <c r="E33" s="327"/>
      <c r="F33" s="331"/>
      <c r="G33" s="332"/>
    </row>
    <row r="34" spans="1:7">
      <c r="A34" s="334" t="s">
        <v>29</v>
      </c>
      <c r="B34" s="330"/>
      <c r="C34" s="321" t="s">
        <v>354</v>
      </c>
      <c r="D34" s="364" t="s">
        <v>24</v>
      </c>
      <c r="E34" s="330" t="s">
        <v>127</v>
      </c>
      <c r="F34" s="330"/>
      <c r="G34" s="331"/>
    </row>
    <row r="35" spans="1:7">
      <c r="A35" s="335"/>
      <c r="B35" s="331" t="s">
        <v>441</v>
      </c>
      <c r="C35" s="324" t="s">
        <v>386</v>
      </c>
      <c r="D35" s="365"/>
      <c r="E35" s="327" t="s">
        <v>180</v>
      </c>
      <c r="F35" s="331"/>
      <c r="G35" s="331"/>
    </row>
    <row r="36" spans="1:7">
      <c r="A36" s="335"/>
      <c r="B36" s="331"/>
      <c r="C36" s="62" t="s">
        <v>442</v>
      </c>
      <c r="D36" s="365"/>
      <c r="E36" s="331" t="s">
        <v>180</v>
      </c>
      <c r="F36" s="331"/>
      <c r="G36" s="331"/>
    </row>
    <row r="37" spans="1:7">
      <c r="A37" s="336"/>
      <c r="B37" s="332"/>
      <c r="C37" s="321" t="s">
        <v>443</v>
      </c>
      <c r="D37" s="366"/>
      <c r="E37" s="332" t="s">
        <v>130</v>
      </c>
      <c r="F37" s="332"/>
      <c r="G37" s="331"/>
    </row>
    <row r="38" spans="1:7">
      <c r="A38" s="350" t="s">
        <v>16</v>
      </c>
      <c r="B38" s="324"/>
      <c r="C38" s="99" t="s">
        <v>386</v>
      </c>
      <c r="D38" s="338" t="s">
        <v>24</v>
      </c>
      <c r="E38" s="83" t="s">
        <v>363</v>
      </c>
      <c r="F38" s="331"/>
      <c r="G38" s="330"/>
    </row>
    <row r="39" spans="1:7">
      <c r="A39" s="350"/>
      <c r="B39" s="324" t="s">
        <v>444</v>
      </c>
      <c r="C39" s="327" t="s">
        <v>445</v>
      </c>
      <c r="D39" s="338"/>
      <c r="E39" s="327" t="s">
        <v>446</v>
      </c>
      <c r="F39" s="331"/>
      <c r="G39" s="331"/>
    </row>
    <row r="40" spans="1:7">
      <c r="A40" s="350"/>
      <c r="B40" s="324"/>
      <c r="C40" s="72" t="s">
        <v>447</v>
      </c>
      <c r="D40" s="338"/>
      <c r="E40" s="327" t="s">
        <v>173</v>
      </c>
      <c r="F40" s="331"/>
      <c r="G40" s="331"/>
    </row>
    <row r="41" spans="1:7">
      <c r="A41" s="350"/>
      <c r="B41" s="324"/>
      <c r="C41" s="327" t="s">
        <v>448</v>
      </c>
      <c r="D41" s="338"/>
      <c r="E41" s="327" t="s">
        <v>238</v>
      </c>
      <c r="F41" s="331"/>
      <c r="G41" s="331"/>
    </row>
    <row r="42" spans="1:7">
      <c r="A42" s="350"/>
      <c r="B42" s="324"/>
      <c r="C42" s="327" t="s">
        <v>449</v>
      </c>
      <c r="D42" s="338"/>
      <c r="E42" s="327" t="s">
        <v>450</v>
      </c>
      <c r="F42" s="331"/>
      <c r="G42" s="331"/>
    </row>
    <row r="43" spans="1:7">
      <c r="A43" s="350"/>
      <c r="B43" s="324"/>
      <c r="C43" s="327"/>
      <c r="D43" s="338"/>
      <c r="E43" s="327"/>
      <c r="F43" s="331"/>
      <c r="G43" s="331"/>
    </row>
    <row r="44" spans="1:7">
      <c r="A44" s="350"/>
      <c r="B44" s="324"/>
      <c r="C44" s="327"/>
      <c r="D44" s="338"/>
      <c r="E44" s="327"/>
      <c r="F44" s="331"/>
      <c r="G44" s="331"/>
    </row>
    <row r="45" spans="1:7">
      <c r="A45" s="351"/>
      <c r="B45" s="325"/>
      <c r="C45" s="328"/>
      <c r="D45" s="338"/>
      <c r="E45" s="328"/>
      <c r="F45" s="331"/>
      <c r="G45" s="332"/>
    </row>
    <row r="46" spans="1:7">
      <c r="A46" s="350" t="s">
        <v>30</v>
      </c>
      <c r="B46" s="324"/>
      <c r="C46" s="327" t="s">
        <v>451</v>
      </c>
      <c r="D46" s="373"/>
      <c r="E46" s="317" t="s">
        <v>165</v>
      </c>
      <c r="F46" s="326"/>
      <c r="G46" s="331"/>
    </row>
    <row r="47" spans="1:7">
      <c r="A47" s="350"/>
      <c r="B47" s="324"/>
      <c r="C47" s="327" t="s">
        <v>386</v>
      </c>
      <c r="D47" s="374"/>
      <c r="E47" s="62" t="s">
        <v>263</v>
      </c>
      <c r="F47" s="327"/>
      <c r="G47" s="331"/>
    </row>
    <row r="48" spans="1:7">
      <c r="A48" s="350"/>
      <c r="B48" s="324" t="s">
        <v>427</v>
      </c>
      <c r="C48" s="327" t="s">
        <v>452</v>
      </c>
      <c r="D48" s="374"/>
      <c r="E48" s="327" t="s">
        <v>453</v>
      </c>
      <c r="F48" s="327"/>
      <c r="G48" s="331"/>
    </row>
    <row r="49" spans="1:7">
      <c r="A49" s="350"/>
      <c r="B49" s="324"/>
      <c r="C49" s="78"/>
      <c r="D49" s="374"/>
      <c r="E49" s="317"/>
      <c r="F49" s="86"/>
      <c r="G49" s="331"/>
    </row>
    <row r="50" spans="1:7">
      <c r="A50" s="351"/>
      <c r="B50" s="325"/>
      <c r="C50" s="84"/>
      <c r="D50" s="375"/>
      <c r="E50" s="322"/>
      <c r="F50" s="328"/>
      <c r="G50" s="332"/>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88" t="s">
        <v>0</v>
      </c>
      <c r="B1" s="87" t="s">
        <v>17</v>
      </c>
      <c r="C1" s="89" t="s">
        <v>18</v>
      </c>
      <c r="D1" s="90" t="s">
        <v>19</v>
      </c>
      <c r="E1" s="90" t="s">
        <v>20</v>
      </c>
      <c r="F1" s="87" t="s">
        <v>21</v>
      </c>
      <c r="G1" s="91" t="s">
        <v>3</v>
      </c>
    </row>
    <row r="2" spans="1:7">
      <c r="A2" s="350" t="s">
        <v>6</v>
      </c>
      <c r="B2" s="324"/>
      <c r="C2" s="324" t="s">
        <v>392</v>
      </c>
      <c r="D2" s="380" t="s">
        <v>24</v>
      </c>
      <c r="E2" s="327" t="s">
        <v>400</v>
      </c>
      <c r="F2" s="331" t="s">
        <v>106</v>
      </c>
      <c r="G2" s="331"/>
    </row>
    <row r="3" spans="1:7">
      <c r="A3" s="350"/>
      <c r="B3" s="324" t="s">
        <v>454</v>
      </c>
      <c r="C3" s="324" t="s">
        <v>386</v>
      </c>
      <c r="D3" s="371"/>
      <c r="E3" s="327" t="s">
        <v>180</v>
      </c>
      <c r="F3" s="331"/>
      <c r="G3" s="331"/>
    </row>
    <row r="4" spans="1:7">
      <c r="A4" s="350"/>
      <c r="B4" s="324"/>
      <c r="C4" s="324" t="s">
        <v>455</v>
      </c>
      <c r="D4" s="385"/>
      <c r="E4" s="327" t="s">
        <v>170</v>
      </c>
      <c r="F4" s="331"/>
      <c r="G4" s="331"/>
    </row>
    <row r="5" spans="1:7">
      <c r="A5" s="351"/>
      <c r="B5" s="325"/>
      <c r="C5" s="324" t="s">
        <v>456</v>
      </c>
      <c r="D5" s="372"/>
      <c r="E5" s="327" t="s">
        <v>457</v>
      </c>
      <c r="F5" s="332"/>
      <c r="G5" s="332"/>
    </row>
    <row r="6" spans="1:7">
      <c r="A6" s="361" t="s">
        <v>134</v>
      </c>
      <c r="B6" s="324"/>
      <c r="C6" s="326" t="s">
        <v>386</v>
      </c>
      <c r="D6" s="338" t="s">
        <v>137</v>
      </c>
      <c r="E6" s="69" t="s">
        <v>180</v>
      </c>
      <c r="F6" s="331"/>
      <c r="G6" s="331"/>
    </row>
    <row r="7" spans="1:7">
      <c r="A7" s="361"/>
      <c r="B7" s="324"/>
      <c r="C7" s="327" t="s">
        <v>458</v>
      </c>
      <c r="D7" s="338"/>
      <c r="E7" s="83" t="s">
        <v>170</v>
      </c>
      <c r="F7" s="331"/>
      <c r="G7" s="331"/>
    </row>
    <row r="8" spans="1:7">
      <c r="A8" s="361"/>
      <c r="B8" s="324" t="s">
        <v>459</v>
      </c>
      <c r="C8" s="327" t="s">
        <v>460</v>
      </c>
      <c r="D8" s="338"/>
      <c r="E8" s="327"/>
      <c r="F8" s="327" t="s">
        <v>170</v>
      </c>
      <c r="G8" s="331"/>
    </row>
    <row r="9" spans="1:7">
      <c r="A9" s="361"/>
      <c r="B9" s="324"/>
      <c r="C9" s="327" t="s">
        <v>461</v>
      </c>
      <c r="D9" s="338"/>
      <c r="E9" s="327" t="s">
        <v>170</v>
      </c>
      <c r="F9" s="331"/>
      <c r="G9" s="331"/>
    </row>
    <row r="10" spans="1:7">
      <c r="A10" s="362"/>
      <c r="B10" s="324"/>
      <c r="C10" s="328"/>
      <c r="D10" s="338"/>
      <c r="E10" s="328"/>
      <c r="F10" s="331"/>
      <c r="G10" s="331"/>
    </row>
    <row r="11" spans="1:7">
      <c r="A11" s="361" t="s">
        <v>5</v>
      </c>
      <c r="B11" s="326"/>
      <c r="C11" s="327" t="s">
        <v>354</v>
      </c>
      <c r="D11" s="352" t="s">
        <v>142</v>
      </c>
      <c r="E11" s="70" t="s">
        <v>363</v>
      </c>
      <c r="F11" s="326"/>
      <c r="G11" s="330"/>
    </row>
    <row r="12" spans="1:7">
      <c r="A12" s="361"/>
      <c r="B12" s="327"/>
      <c r="C12" s="62" t="s">
        <v>398</v>
      </c>
      <c r="D12" s="353"/>
      <c r="E12" s="327" t="s">
        <v>462</v>
      </c>
      <c r="F12" s="327"/>
      <c r="G12" s="331"/>
    </row>
    <row r="13" spans="1:7">
      <c r="A13" s="361"/>
      <c r="B13" s="327" t="s">
        <v>435</v>
      </c>
      <c r="C13" s="321" t="s">
        <v>455</v>
      </c>
      <c r="D13" s="353"/>
      <c r="E13" s="327" t="s">
        <v>130</v>
      </c>
      <c r="F13" s="327"/>
      <c r="G13" s="331"/>
    </row>
    <row r="14" spans="1:7">
      <c r="A14" s="361"/>
      <c r="B14" s="327"/>
      <c r="C14" s="62"/>
      <c r="D14" s="353"/>
      <c r="E14" s="324"/>
      <c r="F14" s="327"/>
      <c r="G14" s="331"/>
    </row>
    <row r="15" spans="1:7">
      <c r="A15" s="363" t="s">
        <v>4</v>
      </c>
      <c r="B15" s="85"/>
      <c r="C15" s="330" t="s">
        <v>436</v>
      </c>
      <c r="D15" s="337" t="s">
        <v>24</v>
      </c>
      <c r="E15" s="69" t="s">
        <v>400</v>
      </c>
      <c r="F15" s="330"/>
      <c r="G15" s="330"/>
    </row>
    <row r="16" spans="1:7">
      <c r="A16" s="350"/>
      <c r="B16" s="83"/>
      <c r="C16" s="95" t="s">
        <v>261</v>
      </c>
      <c r="D16" s="338"/>
      <c r="E16" s="83" t="s">
        <v>363</v>
      </c>
      <c r="F16" s="331"/>
      <c r="G16" s="331"/>
    </row>
    <row r="17" spans="1:7">
      <c r="A17" s="351"/>
      <c r="B17" s="105" t="s">
        <v>402</v>
      </c>
      <c r="C17" s="332" t="s">
        <v>455</v>
      </c>
      <c r="D17" s="338"/>
      <c r="E17" s="327" t="s">
        <v>130</v>
      </c>
      <c r="F17" s="331" t="s">
        <v>222</v>
      </c>
      <c r="G17" s="331"/>
    </row>
    <row r="18" spans="1:7">
      <c r="A18" s="335" t="s">
        <v>12</v>
      </c>
      <c r="B18" s="321"/>
      <c r="C18" s="327" t="s">
        <v>463</v>
      </c>
      <c r="D18" s="106"/>
      <c r="E18" s="106"/>
      <c r="F18" s="108"/>
      <c r="G18" s="106"/>
    </row>
    <row r="19" spans="1:7">
      <c r="A19" s="335"/>
      <c r="B19" s="331" t="s">
        <v>464</v>
      </c>
      <c r="C19" s="327" t="s">
        <v>465</v>
      </c>
      <c r="D19" s="327" t="s">
        <v>24</v>
      </c>
      <c r="E19" s="107"/>
      <c r="F19" s="109"/>
      <c r="G19" s="107"/>
    </row>
    <row r="20" spans="1:7">
      <c r="A20" s="335"/>
      <c r="B20" s="331"/>
      <c r="C20" s="62" t="s">
        <v>466</v>
      </c>
      <c r="D20" s="107"/>
      <c r="E20" s="107"/>
      <c r="F20" s="109"/>
      <c r="G20" s="107"/>
    </row>
    <row r="21" spans="1:7">
      <c r="A21" s="363" t="s">
        <v>28</v>
      </c>
      <c r="B21" s="323"/>
      <c r="C21" s="326" t="s">
        <v>386</v>
      </c>
      <c r="D21" s="337"/>
      <c r="E21" s="69" t="s">
        <v>180</v>
      </c>
      <c r="F21" s="320"/>
      <c r="G21" s="326"/>
    </row>
    <row r="22" spans="1:7">
      <c r="A22" s="350"/>
      <c r="B22" s="324"/>
      <c r="C22" s="327" t="s">
        <v>467</v>
      </c>
      <c r="D22" s="338"/>
      <c r="E22" s="83" t="s">
        <v>130</v>
      </c>
      <c r="F22" s="321"/>
      <c r="G22" s="327"/>
    </row>
    <row r="23" spans="1:7">
      <c r="A23" s="350"/>
      <c r="B23" s="324" t="s">
        <v>468</v>
      </c>
      <c r="C23" s="327" t="s">
        <v>458</v>
      </c>
      <c r="D23" s="338"/>
      <c r="E23" s="327" t="s">
        <v>130</v>
      </c>
      <c r="F23" s="321"/>
      <c r="G23" s="327"/>
    </row>
    <row r="24" spans="1:7">
      <c r="A24" s="350"/>
      <c r="B24" s="324"/>
      <c r="C24" s="327" t="s">
        <v>469</v>
      </c>
      <c r="D24" s="338"/>
      <c r="E24" s="327" t="s">
        <v>130</v>
      </c>
      <c r="F24" s="321"/>
      <c r="G24" s="327"/>
    </row>
    <row r="25" spans="1:7">
      <c r="A25" s="350"/>
      <c r="B25" s="103"/>
      <c r="C25" s="328"/>
      <c r="D25" s="339"/>
      <c r="E25" s="328"/>
      <c r="F25" s="322"/>
      <c r="G25" s="328"/>
    </row>
    <row r="26" spans="1:7">
      <c r="A26" s="381" t="s">
        <v>10</v>
      </c>
      <c r="B26" s="96"/>
      <c r="C26" s="327"/>
      <c r="D26" s="338" t="s">
        <v>24</v>
      </c>
      <c r="E26" s="83"/>
      <c r="F26" s="331"/>
      <c r="G26" s="331"/>
    </row>
    <row r="27" spans="1:7">
      <c r="A27" s="383"/>
      <c r="C27" s="61"/>
      <c r="D27" s="338"/>
      <c r="E27" s="327"/>
      <c r="F27" s="331"/>
      <c r="G27" s="331"/>
    </row>
    <row r="28" spans="1:7">
      <c r="A28" s="383"/>
      <c r="B28" s="54" t="s">
        <v>216</v>
      </c>
      <c r="C28" s="327" t="s">
        <v>216</v>
      </c>
      <c r="D28" s="338"/>
      <c r="E28" s="327"/>
      <c r="F28" s="331"/>
      <c r="G28" s="331"/>
    </row>
    <row r="29" spans="1:7">
      <c r="A29" s="383"/>
      <c r="B29" s="97"/>
      <c r="C29" s="327"/>
      <c r="D29" s="338"/>
      <c r="E29" s="327"/>
      <c r="F29" s="331"/>
      <c r="G29" s="331"/>
    </row>
    <row r="30" spans="1:7">
      <c r="A30" s="378"/>
      <c r="B30" s="98"/>
      <c r="C30" s="328"/>
      <c r="D30" s="338"/>
      <c r="E30" s="327"/>
      <c r="F30" s="331"/>
      <c r="G30" s="332"/>
    </row>
    <row r="31" spans="1:7">
      <c r="A31" s="334" t="s">
        <v>29</v>
      </c>
      <c r="B31" s="330"/>
      <c r="C31" s="321" t="s">
        <v>470</v>
      </c>
      <c r="D31" s="364" t="s">
        <v>24</v>
      </c>
      <c r="E31" s="330" t="s">
        <v>400</v>
      </c>
      <c r="F31" s="330"/>
      <c r="G31" s="331"/>
    </row>
    <row r="32" spans="1:7">
      <c r="A32" s="335"/>
      <c r="B32" s="331" t="s">
        <v>471</v>
      </c>
      <c r="C32" s="324" t="s">
        <v>386</v>
      </c>
      <c r="D32" s="365"/>
      <c r="E32" s="327" t="s">
        <v>180</v>
      </c>
      <c r="F32" s="331"/>
      <c r="G32" s="331"/>
    </row>
    <row r="33" spans="1:7">
      <c r="A33" s="335"/>
      <c r="B33" s="331"/>
      <c r="C33" s="62" t="s">
        <v>472</v>
      </c>
      <c r="D33" s="365"/>
      <c r="E33" s="331" t="s">
        <v>130</v>
      </c>
      <c r="F33" s="331"/>
      <c r="G33" s="331"/>
    </row>
    <row r="34" spans="1:7">
      <c r="A34" s="336"/>
      <c r="B34" s="332"/>
      <c r="C34" s="321" t="s">
        <v>473</v>
      </c>
      <c r="D34" s="366"/>
      <c r="E34" s="332" t="s">
        <v>191</v>
      </c>
      <c r="F34" s="332"/>
      <c r="G34" s="331"/>
    </row>
    <row r="35" spans="1:7">
      <c r="A35" s="350" t="s">
        <v>16</v>
      </c>
      <c r="B35" s="324"/>
      <c r="C35" s="110"/>
      <c r="D35" s="338" t="s">
        <v>24</v>
      </c>
      <c r="E35" s="83"/>
      <c r="F35" s="331"/>
      <c r="G35" s="330"/>
    </row>
    <row r="36" spans="1:7">
      <c r="A36" s="350"/>
      <c r="B36" s="324" t="s">
        <v>444</v>
      </c>
      <c r="C36" s="78" t="s">
        <v>474</v>
      </c>
      <c r="D36" s="338"/>
      <c r="E36" s="327" t="s">
        <v>296</v>
      </c>
      <c r="F36" s="331"/>
      <c r="G36" s="331"/>
    </row>
    <row r="37" spans="1:7">
      <c r="A37" s="350"/>
      <c r="B37" s="324"/>
      <c r="C37" s="78" t="s">
        <v>475</v>
      </c>
      <c r="D37" s="338"/>
      <c r="E37" s="327" t="s">
        <v>457</v>
      </c>
      <c r="F37" s="331"/>
      <c r="G37" s="331"/>
    </row>
    <row r="38" spans="1:7">
      <c r="A38" s="350"/>
      <c r="B38" s="324"/>
      <c r="C38" s="78" t="s">
        <v>386</v>
      </c>
      <c r="D38" s="338"/>
      <c r="E38" s="327" t="s">
        <v>173</v>
      </c>
      <c r="F38" s="331"/>
      <c r="G38" s="331"/>
    </row>
    <row r="39" spans="1:7">
      <c r="A39" s="350"/>
      <c r="B39" s="324"/>
      <c r="C39" s="327" t="s">
        <v>476</v>
      </c>
      <c r="D39" s="338"/>
      <c r="E39" s="327" t="s">
        <v>170</v>
      </c>
      <c r="F39" s="331"/>
      <c r="G39" s="331"/>
    </row>
    <row r="40" spans="1:7">
      <c r="A40" s="350"/>
      <c r="B40" s="324"/>
      <c r="C40" s="72" t="s">
        <v>477</v>
      </c>
      <c r="D40" s="338"/>
      <c r="E40" s="327" t="s">
        <v>170</v>
      </c>
      <c r="F40" s="331"/>
      <c r="G40" s="331"/>
    </row>
    <row r="41" spans="1:7">
      <c r="A41" s="350"/>
      <c r="B41" s="324"/>
      <c r="C41" s="78" t="s">
        <v>478</v>
      </c>
      <c r="D41" s="338"/>
      <c r="E41" s="327" t="s">
        <v>238</v>
      </c>
      <c r="F41" s="331"/>
      <c r="G41" s="331"/>
    </row>
    <row r="42" spans="1:7">
      <c r="A42" s="351"/>
      <c r="B42" s="325"/>
      <c r="C42" s="328"/>
      <c r="D42" s="338"/>
      <c r="E42" s="328"/>
      <c r="F42" s="331"/>
      <c r="G42" s="332"/>
    </row>
    <row r="43" spans="1:7">
      <c r="A43" s="350" t="s">
        <v>30</v>
      </c>
      <c r="B43" s="324"/>
      <c r="C43" s="327" t="s">
        <v>451</v>
      </c>
      <c r="D43" s="373"/>
      <c r="E43" s="317" t="s">
        <v>479</v>
      </c>
      <c r="F43" s="326"/>
      <c r="G43" s="331"/>
    </row>
    <row r="44" spans="1:7">
      <c r="A44" s="350"/>
      <c r="B44" s="324"/>
      <c r="C44" s="327" t="s">
        <v>386</v>
      </c>
      <c r="D44" s="374"/>
      <c r="E44" s="62" t="s">
        <v>263</v>
      </c>
      <c r="F44" s="327"/>
      <c r="G44" s="331"/>
    </row>
    <row r="45" spans="1:7">
      <c r="A45" s="350"/>
      <c r="B45" s="324" t="s">
        <v>480</v>
      </c>
      <c r="C45" s="78" t="s">
        <v>467</v>
      </c>
      <c r="D45" s="374"/>
      <c r="E45" s="317" t="s">
        <v>170</v>
      </c>
      <c r="F45" s="327"/>
      <c r="G45" s="331"/>
    </row>
    <row r="46" spans="1:7">
      <c r="A46" s="350"/>
      <c r="B46" s="324"/>
      <c r="C46" s="327" t="s">
        <v>481</v>
      </c>
      <c r="D46" s="374"/>
      <c r="E46" s="327" t="s">
        <v>168</v>
      </c>
      <c r="F46" s="86"/>
      <c r="G46" s="331"/>
    </row>
    <row r="47" spans="1:7">
      <c r="A47" s="351"/>
      <c r="B47" s="325"/>
      <c r="C47" s="84"/>
      <c r="D47" s="375"/>
      <c r="E47" s="322"/>
      <c r="F47" s="328"/>
      <c r="G47" s="332"/>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88" t="s">
        <v>0</v>
      </c>
      <c r="D4" s="87" t="s">
        <v>17</v>
      </c>
      <c r="E4" s="111" t="s">
        <v>18</v>
      </c>
      <c r="F4" s="90" t="s">
        <v>19</v>
      </c>
      <c r="G4" s="90" t="s">
        <v>20</v>
      </c>
      <c r="H4" s="87" t="s">
        <v>21</v>
      </c>
      <c r="I4" s="91" t="s">
        <v>3</v>
      </c>
    </row>
    <row r="5" spans="3:9">
      <c r="C5" s="350" t="s">
        <v>6</v>
      </c>
      <c r="D5" s="324"/>
      <c r="E5" s="326" t="s">
        <v>482</v>
      </c>
      <c r="F5" s="386"/>
      <c r="G5" s="327" t="s">
        <v>180</v>
      </c>
      <c r="H5" s="331"/>
      <c r="I5" s="331"/>
    </row>
    <row r="6" spans="3:9">
      <c r="C6" s="350"/>
      <c r="D6" s="324"/>
      <c r="E6" s="327" t="s">
        <v>483</v>
      </c>
      <c r="F6" s="387"/>
      <c r="G6" s="327" t="s">
        <v>288</v>
      </c>
      <c r="H6" s="331"/>
      <c r="I6" s="331"/>
    </row>
    <row r="7" spans="3:9">
      <c r="C7" s="350"/>
      <c r="D7" s="324"/>
      <c r="E7" s="327" t="s">
        <v>484</v>
      </c>
      <c r="F7" s="388"/>
      <c r="G7" s="327" t="s">
        <v>288</v>
      </c>
      <c r="H7" s="331"/>
      <c r="I7" s="331"/>
    </row>
    <row r="8" spans="3:9">
      <c r="C8" s="350"/>
      <c r="D8" s="324" t="s">
        <v>485</v>
      </c>
      <c r="E8" s="327" t="s">
        <v>486</v>
      </c>
      <c r="F8" s="388"/>
      <c r="G8" s="327" t="s">
        <v>487</v>
      </c>
      <c r="H8" s="331"/>
      <c r="I8" s="331"/>
    </row>
    <row r="9" spans="3:9">
      <c r="C9" s="350"/>
      <c r="D9" s="324"/>
      <c r="E9" s="327" t="s">
        <v>488</v>
      </c>
      <c r="F9" s="388"/>
      <c r="G9" s="327" t="s">
        <v>462</v>
      </c>
      <c r="H9" s="331"/>
      <c r="I9" s="331"/>
    </row>
    <row r="10" spans="3:9">
      <c r="C10" s="350"/>
      <c r="D10" s="324"/>
      <c r="E10" s="327" t="s">
        <v>489</v>
      </c>
      <c r="F10" s="388"/>
      <c r="G10" s="327" t="s">
        <v>490</v>
      </c>
      <c r="H10" s="331"/>
      <c r="I10" s="331"/>
    </row>
    <row r="11" spans="3:9">
      <c r="C11" s="350"/>
      <c r="D11" s="324"/>
      <c r="E11" s="327" t="s">
        <v>491</v>
      </c>
      <c r="F11" s="388"/>
      <c r="G11" s="327" t="s">
        <v>492</v>
      </c>
      <c r="H11" s="331"/>
      <c r="I11" s="331"/>
    </row>
    <row r="12" spans="3:9">
      <c r="C12" s="350"/>
      <c r="D12" s="324"/>
      <c r="E12" s="61" t="s">
        <v>493</v>
      </c>
      <c r="F12" s="388"/>
      <c r="G12" s="327" t="s">
        <v>494</v>
      </c>
      <c r="H12" s="331"/>
      <c r="I12" s="331"/>
    </row>
    <row r="13" spans="3:9">
      <c r="C13" s="350"/>
      <c r="D13" s="324"/>
      <c r="E13" s="61" t="s">
        <v>495</v>
      </c>
      <c r="F13" s="388"/>
      <c r="G13" s="327" t="s">
        <v>180</v>
      </c>
      <c r="H13" s="331"/>
      <c r="I13" s="331"/>
    </row>
    <row r="14" spans="3:9">
      <c r="C14" s="350"/>
      <c r="D14" s="324"/>
      <c r="E14" s="61" t="s">
        <v>496</v>
      </c>
      <c r="F14" s="388"/>
      <c r="G14" s="327" t="s">
        <v>171</v>
      </c>
      <c r="H14" s="331"/>
      <c r="I14" s="331"/>
    </row>
    <row r="15" spans="3:9">
      <c r="C15" s="350"/>
      <c r="D15" s="325"/>
      <c r="E15" s="61" t="s">
        <v>497</v>
      </c>
      <c r="F15" s="389"/>
      <c r="G15" s="327" t="s">
        <v>498</v>
      </c>
      <c r="H15" s="332"/>
      <c r="I15" s="332"/>
    </row>
    <row r="16" spans="3:9">
      <c r="C16" s="390" t="s">
        <v>134</v>
      </c>
      <c r="D16" s="321"/>
      <c r="E16" s="326" t="s">
        <v>333</v>
      </c>
      <c r="F16" s="81"/>
      <c r="G16" s="69" t="s">
        <v>180</v>
      </c>
      <c r="H16" s="331"/>
      <c r="I16" s="331"/>
    </row>
    <row r="17" spans="3:9">
      <c r="C17" s="391"/>
      <c r="D17" s="321"/>
      <c r="E17" s="327" t="s">
        <v>499</v>
      </c>
      <c r="F17" s="81"/>
      <c r="G17" s="83" t="s">
        <v>170</v>
      </c>
      <c r="H17" s="331"/>
      <c r="I17" s="331"/>
    </row>
    <row r="18" spans="3:9">
      <c r="C18" s="391"/>
      <c r="D18" s="321" t="s">
        <v>500</v>
      </c>
      <c r="E18" s="327" t="s">
        <v>501</v>
      </c>
      <c r="F18" s="81"/>
      <c r="G18" s="327"/>
      <c r="H18" s="331" t="s">
        <v>288</v>
      </c>
      <c r="I18" s="331"/>
    </row>
    <row r="19" spans="3:9">
      <c r="C19" s="391"/>
      <c r="D19" s="321"/>
      <c r="E19" s="327" t="s">
        <v>461</v>
      </c>
      <c r="F19" s="81"/>
      <c r="G19" s="327" t="s">
        <v>170</v>
      </c>
      <c r="H19" s="331"/>
      <c r="I19" s="331"/>
    </row>
    <row r="20" spans="3:9">
      <c r="C20" s="391"/>
      <c r="D20" s="321"/>
      <c r="E20" s="327" t="s">
        <v>502</v>
      </c>
      <c r="F20" s="81"/>
      <c r="G20" s="327" t="s">
        <v>492</v>
      </c>
      <c r="H20" s="331"/>
      <c r="I20" s="331"/>
    </row>
    <row r="21" spans="3:9">
      <c r="C21" s="391"/>
      <c r="D21" s="321"/>
      <c r="E21" s="327" t="s">
        <v>503</v>
      </c>
      <c r="F21" s="81"/>
      <c r="G21" s="327" t="s">
        <v>494</v>
      </c>
      <c r="H21" s="331"/>
      <c r="I21" s="331"/>
    </row>
    <row r="22" spans="3:9">
      <c r="C22" s="392"/>
      <c r="D22" s="321"/>
      <c r="E22" s="328" t="s">
        <v>504</v>
      </c>
      <c r="F22" s="81"/>
      <c r="G22" s="328" t="s">
        <v>298</v>
      </c>
      <c r="H22" s="331"/>
      <c r="I22" s="331"/>
    </row>
    <row r="23" spans="3:9">
      <c r="C23" s="361" t="s">
        <v>5</v>
      </c>
      <c r="D23" s="326"/>
      <c r="E23" s="327" t="s">
        <v>505</v>
      </c>
      <c r="F23" s="352"/>
      <c r="G23" s="70" t="s">
        <v>180</v>
      </c>
      <c r="H23" s="326"/>
      <c r="I23" s="330"/>
    </row>
    <row r="24" spans="3:9">
      <c r="C24" s="361"/>
      <c r="D24" s="327"/>
      <c r="E24" s="62" t="s">
        <v>506</v>
      </c>
      <c r="F24" s="353"/>
      <c r="G24" s="327" t="s">
        <v>494</v>
      </c>
      <c r="H24" s="327"/>
      <c r="I24" s="331"/>
    </row>
    <row r="25" spans="3:9">
      <c r="C25" s="361"/>
      <c r="D25" s="327" t="s">
        <v>507</v>
      </c>
      <c r="E25" s="321" t="s">
        <v>508</v>
      </c>
      <c r="F25" s="353"/>
      <c r="G25" s="327"/>
      <c r="H25" s="327" t="s">
        <v>288</v>
      </c>
      <c r="I25" s="331"/>
    </row>
    <row r="26" spans="3:9">
      <c r="C26" s="361"/>
      <c r="D26" s="327"/>
      <c r="E26" s="321" t="s">
        <v>509</v>
      </c>
      <c r="F26" s="353"/>
      <c r="G26" s="324" t="s">
        <v>510</v>
      </c>
      <c r="H26" s="327"/>
      <c r="I26" s="331"/>
    </row>
    <row r="27" spans="3:9">
      <c r="C27" s="361"/>
      <c r="D27" s="327"/>
      <c r="E27" s="321" t="s">
        <v>511</v>
      </c>
      <c r="F27" s="353"/>
      <c r="G27" s="324" t="s">
        <v>355</v>
      </c>
      <c r="H27" s="327"/>
      <c r="I27" s="331"/>
    </row>
    <row r="28" spans="3:9">
      <c r="C28" s="361"/>
      <c r="D28" s="327"/>
      <c r="E28" s="321" t="s">
        <v>512</v>
      </c>
      <c r="F28" s="353"/>
      <c r="G28" s="324" t="s">
        <v>462</v>
      </c>
      <c r="H28" s="327"/>
      <c r="I28" s="331"/>
    </row>
    <row r="29" spans="3:9">
      <c r="C29" s="361"/>
      <c r="D29" s="327"/>
      <c r="E29" s="321" t="s">
        <v>513</v>
      </c>
      <c r="F29" s="353"/>
      <c r="G29" s="324" t="s">
        <v>180</v>
      </c>
      <c r="H29" s="327"/>
      <c r="I29" s="331"/>
    </row>
    <row r="30" spans="3:9">
      <c r="C30" s="361"/>
      <c r="D30" s="327"/>
      <c r="E30" s="321" t="s">
        <v>514</v>
      </c>
      <c r="F30" s="353"/>
      <c r="G30" s="324" t="s">
        <v>130</v>
      </c>
      <c r="H30" s="327"/>
      <c r="I30" s="331"/>
    </row>
    <row r="31" spans="3:9">
      <c r="C31" s="361"/>
      <c r="D31" s="327"/>
      <c r="E31" s="62" t="s">
        <v>515</v>
      </c>
      <c r="F31" s="353"/>
      <c r="G31" s="324" t="s">
        <v>516</v>
      </c>
      <c r="H31" s="327"/>
      <c r="I31" s="331"/>
    </row>
    <row r="32" spans="3:9">
      <c r="C32" s="363" t="s">
        <v>4</v>
      </c>
      <c r="D32" s="85"/>
      <c r="E32" s="330" t="s">
        <v>517</v>
      </c>
      <c r="F32" s="337"/>
      <c r="G32" s="69" t="s">
        <v>180</v>
      </c>
      <c r="H32" s="330"/>
      <c r="I32" s="330"/>
    </row>
    <row r="33" spans="3:9">
      <c r="C33" s="350"/>
      <c r="D33" s="83"/>
      <c r="E33" s="95" t="s">
        <v>518</v>
      </c>
      <c r="F33" s="338"/>
      <c r="G33" s="83" t="s">
        <v>288</v>
      </c>
      <c r="H33" s="331"/>
      <c r="I33" s="331"/>
    </row>
    <row r="34" spans="3:9">
      <c r="C34" s="350"/>
      <c r="D34" s="83"/>
      <c r="E34" s="95" t="s">
        <v>519</v>
      </c>
      <c r="F34" s="338"/>
      <c r="G34" s="83" t="s">
        <v>288</v>
      </c>
      <c r="H34" s="331"/>
      <c r="I34" s="331"/>
    </row>
    <row r="35" spans="3:9">
      <c r="C35" s="350"/>
      <c r="D35" s="83"/>
      <c r="E35" s="95" t="s">
        <v>520</v>
      </c>
      <c r="F35" s="338"/>
      <c r="G35" s="83" t="s">
        <v>510</v>
      </c>
      <c r="H35" s="331"/>
      <c r="I35" s="331"/>
    </row>
    <row r="36" spans="3:9">
      <c r="C36" s="350"/>
      <c r="D36" s="83" t="s">
        <v>521</v>
      </c>
      <c r="E36" s="112" t="s">
        <v>522</v>
      </c>
      <c r="F36" s="338"/>
      <c r="G36" s="83" t="s">
        <v>180</v>
      </c>
      <c r="H36" s="331"/>
      <c r="I36" s="331"/>
    </row>
    <row r="37" spans="3:9">
      <c r="C37" s="350"/>
      <c r="D37" s="83"/>
      <c r="E37" s="112" t="s">
        <v>523</v>
      </c>
      <c r="F37" s="338"/>
      <c r="G37" s="83" t="s">
        <v>462</v>
      </c>
      <c r="H37" s="331"/>
      <c r="I37" s="331"/>
    </row>
    <row r="38" spans="3:9">
      <c r="C38" s="350"/>
      <c r="D38" s="83"/>
      <c r="E38" s="112" t="s">
        <v>524</v>
      </c>
      <c r="F38" s="338"/>
      <c r="G38" s="83" t="s">
        <v>355</v>
      </c>
      <c r="H38" s="331"/>
      <c r="I38" s="331"/>
    </row>
    <row r="39" spans="3:9">
      <c r="C39" s="350"/>
      <c r="D39" s="83"/>
      <c r="E39" s="112" t="s">
        <v>525</v>
      </c>
      <c r="F39" s="338"/>
      <c r="G39" s="83" t="s">
        <v>494</v>
      </c>
      <c r="H39" s="331"/>
      <c r="I39" s="331"/>
    </row>
    <row r="40" spans="3:9">
      <c r="C40" s="350"/>
      <c r="D40" s="83"/>
      <c r="E40" s="112" t="s">
        <v>526</v>
      </c>
      <c r="F40" s="338"/>
      <c r="G40" s="327" t="s">
        <v>355</v>
      </c>
      <c r="H40" s="331"/>
      <c r="I40" s="331"/>
    </row>
    <row r="41" spans="3:9">
      <c r="C41" s="350"/>
      <c r="D41" s="83"/>
      <c r="E41" s="331" t="s">
        <v>527</v>
      </c>
      <c r="F41" s="321"/>
      <c r="G41" s="327" t="s">
        <v>173</v>
      </c>
      <c r="H41" s="321"/>
      <c r="I41" s="331"/>
    </row>
    <row r="42" spans="3:9">
      <c r="C42" s="334" t="s">
        <v>12</v>
      </c>
      <c r="D42" s="320"/>
      <c r="E42" s="326"/>
      <c r="F42" s="113"/>
      <c r="G42" s="106"/>
      <c r="H42" s="106"/>
      <c r="I42" s="113"/>
    </row>
    <row r="43" spans="3:9">
      <c r="C43" s="335"/>
      <c r="D43" s="321"/>
      <c r="E43" s="327" t="s">
        <v>528</v>
      </c>
      <c r="F43" s="331"/>
      <c r="G43" s="327" t="s">
        <v>529</v>
      </c>
      <c r="H43" s="107"/>
      <c r="I43" s="114"/>
    </row>
    <row r="44" spans="3:9">
      <c r="C44" s="335"/>
      <c r="D44" s="321"/>
      <c r="E44" s="327" t="s">
        <v>530</v>
      </c>
      <c r="F44" s="331"/>
      <c r="G44" s="327" t="s">
        <v>494</v>
      </c>
      <c r="H44" s="107"/>
      <c r="I44" s="114"/>
    </row>
    <row r="45" spans="3:9">
      <c r="C45" s="335"/>
      <c r="D45" s="321"/>
      <c r="E45" s="327" t="s">
        <v>531</v>
      </c>
      <c r="F45" s="331"/>
      <c r="G45" s="327" t="s">
        <v>180</v>
      </c>
      <c r="H45" s="107"/>
      <c r="I45" s="114"/>
    </row>
    <row r="46" spans="3:9">
      <c r="C46" s="335"/>
      <c r="D46" s="321" t="s">
        <v>532</v>
      </c>
      <c r="E46" s="83" t="s">
        <v>505</v>
      </c>
      <c r="F46" s="331"/>
      <c r="G46" s="327" t="s">
        <v>180</v>
      </c>
      <c r="H46" s="107"/>
      <c r="I46" s="114"/>
    </row>
    <row r="47" spans="3:9">
      <c r="C47" s="335"/>
      <c r="D47" s="321"/>
      <c r="E47" s="83" t="s">
        <v>533</v>
      </c>
      <c r="F47" s="331"/>
      <c r="G47" s="327" t="s">
        <v>490</v>
      </c>
      <c r="H47" s="107"/>
      <c r="I47" s="114"/>
    </row>
    <row r="48" spans="3:9">
      <c r="C48" s="335"/>
      <c r="D48" s="321"/>
      <c r="E48" s="104" t="s">
        <v>534</v>
      </c>
      <c r="F48" s="114"/>
      <c r="G48" s="327" t="s">
        <v>222</v>
      </c>
      <c r="H48" s="107"/>
      <c r="I48" s="114"/>
    </row>
    <row r="49" spans="3:9">
      <c r="C49" s="319"/>
      <c r="D49" s="322"/>
      <c r="E49" s="115" t="s">
        <v>535</v>
      </c>
      <c r="F49" s="94"/>
      <c r="G49" s="328" t="s">
        <v>185</v>
      </c>
      <c r="H49" s="119"/>
      <c r="I49" s="114"/>
    </row>
    <row r="50" spans="3:9">
      <c r="C50" s="350" t="s">
        <v>28</v>
      </c>
      <c r="D50" s="324"/>
      <c r="E50" s="324" t="s">
        <v>505</v>
      </c>
      <c r="F50" s="109"/>
      <c r="G50" s="324" t="s">
        <v>180</v>
      </c>
      <c r="H50" s="324"/>
      <c r="I50" s="326"/>
    </row>
    <row r="51" spans="3:9">
      <c r="C51" s="350"/>
      <c r="D51" s="324"/>
      <c r="E51" s="324" t="s">
        <v>467</v>
      </c>
      <c r="F51" s="109"/>
      <c r="G51" s="70"/>
      <c r="H51" s="70" t="s">
        <v>288</v>
      </c>
      <c r="I51" s="327"/>
    </row>
    <row r="52" spans="3:9">
      <c r="C52" s="350"/>
      <c r="D52" s="324" t="s">
        <v>536</v>
      </c>
      <c r="E52" s="324" t="s">
        <v>458</v>
      </c>
      <c r="F52" s="109"/>
      <c r="G52" s="324" t="s">
        <v>185</v>
      </c>
      <c r="H52" s="324"/>
      <c r="I52" s="327"/>
    </row>
    <row r="53" spans="3:9">
      <c r="C53" s="350"/>
      <c r="D53" s="324"/>
      <c r="E53" s="324" t="s">
        <v>469</v>
      </c>
      <c r="F53" s="109"/>
      <c r="G53" s="324" t="s">
        <v>222</v>
      </c>
      <c r="H53" s="324"/>
      <c r="I53" s="327"/>
    </row>
    <row r="54" spans="3:9">
      <c r="C54" s="350"/>
      <c r="D54" s="117"/>
      <c r="E54" s="324" t="s">
        <v>537</v>
      </c>
      <c r="F54" s="109"/>
      <c r="G54" s="324" t="s">
        <v>185</v>
      </c>
      <c r="H54" s="324"/>
      <c r="I54" s="327"/>
    </row>
    <row r="55" spans="3:9">
      <c r="C55" s="350"/>
      <c r="D55" s="117"/>
      <c r="E55" s="324" t="s">
        <v>502</v>
      </c>
      <c r="F55" s="109"/>
      <c r="G55" s="324" t="s">
        <v>492</v>
      </c>
      <c r="H55" s="324"/>
      <c r="I55" s="327"/>
    </row>
    <row r="56" spans="3:9">
      <c r="C56" s="350"/>
      <c r="D56" s="117"/>
      <c r="E56" s="324" t="s">
        <v>538</v>
      </c>
      <c r="F56" s="109"/>
      <c r="G56" s="324" t="s">
        <v>494</v>
      </c>
      <c r="H56" s="324"/>
      <c r="I56" s="327"/>
    </row>
    <row r="57" spans="3:9">
      <c r="C57" s="351"/>
      <c r="D57" s="103"/>
      <c r="E57" s="325" t="s">
        <v>539</v>
      </c>
      <c r="F57" s="118"/>
      <c r="G57" s="325" t="s">
        <v>191</v>
      </c>
      <c r="H57" s="325"/>
      <c r="I57" s="328"/>
    </row>
    <row r="58" spans="3:9">
      <c r="C58" s="381" t="s">
        <v>10</v>
      </c>
      <c r="D58" s="96"/>
      <c r="E58" s="327"/>
      <c r="F58" s="338"/>
      <c r="G58" s="83"/>
      <c r="H58" s="331"/>
      <c r="I58" s="331"/>
    </row>
    <row r="59" spans="3:9">
      <c r="C59" s="383"/>
      <c r="E59" s="327" t="s">
        <v>540</v>
      </c>
      <c r="F59" s="338"/>
      <c r="G59" s="327" t="s">
        <v>351</v>
      </c>
      <c r="H59" s="331"/>
      <c r="I59" s="331"/>
    </row>
    <row r="60" spans="3:9">
      <c r="C60" s="383"/>
      <c r="D60" s="54" t="s">
        <v>541</v>
      </c>
      <c r="E60" s="327" t="s">
        <v>542</v>
      </c>
      <c r="F60" s="338"/>
      <c r="G60" s="327" t="s">
        <v>185</v>
      </c>
      <c r="H60" s="331"/>
      <c r="I60" s="331"/>
    </row>
    <row r="61" spans="3:9">
      <c r="C61" s="383"/>
      <c r="D61" s="97"/>
      <c r="E61" s="327"/>
      <c r="F61" s="338"/>
      <c r="G61" s="327"/>
      <c r="H61" s="331"/>
      <c r="I61" s="331"/>
    </row>
    <row r="62" spans="3:9">
      <c r="C62" s="384"/>
      <c r="D62" s="98"/>
      <c r="E62" s="328"/>
      <c r="F62" s="339"/>
      <c r="G62" s="328"/>
      <c r="H62" s="332"/>
      <c r="I62" s="332"/>
    </row>
    <row r="63" spans="3:9">
      <c r="C63" s="350" t="s">
        <v>29</v>
      </c>
      <c r="D63" s="326"/>
      <c r="E63" s="321" t="s">
        <v>505</v>
      </c>
      <c r="F63" s="365"/>
      <c r="G63" s="331" t="s">
        <v>180</v>
      </c>
      <c r="H63" s="331"/>
      <c r="I63" s="331"/>
    </row>
    <row r="64" spans="3:9">
      <c r="C64" s="350"/>
      <c r="D64" s="327"/>
      <c r="E64" s="321" t="s">
        <v>543</v>
      </c>
      <c r="F64" s="365"/>
      <c r="G64" s="327" t="s">
        <v>288</v>
      </c>
      <c r="H64" s="331"/>
      <c r="I64" s="331"/>
    </row>
    <row r="65" spans="3:9">
      <c r="C65" s="350"/>
      <c r="D65" s="327"/>
      <c r="E65" s="321" t="s">
        <v>544</v>
      </c>
      <c r="F65" s="365"/>
      <c r="G65" s="331" t="s">
        <v>288</v>
      </c>
      <c r="H65" s="331"/>
      <c r="I65" s="331"/>
    </row>
    <row r="66" spans="3:9">
      <c r="C66" s="350"/>
      <c r="D66" s="327"/>
      <c r="E66" s="62" t="s">
        <v>545</v>
      </c>
      <c r="F66" s="365"/>
      <c r="G66" s="331" t="s">
        <v>351</v>
      </c>
      <c r="H66" s="331"/>
      <c r="I66" s="331"/>
    </row>
    <row r="67" spans="3:9">
      <c r="C67" s="350"/>
      <c r="D67" s="327" t="s">
        <v>546</v>
      </c>
      <c r="E67" s="321" t="s">
        <v>547</v>
      </c>
      <c r="F67" s="365"/>
      <c r="G67" s="331" t="s">
        <v>130</v>
      </c>
      <c r="H67" s="331"/>
      <c r="I67" s="331"/>
    </row>
    <row r="68" spans="3:9">
      <c r="C68" s="350"/>
      <c r="D68" s="327"/>
      <c r="E68" s="321" t="s">
        <v>548</v>
      </c>
      <c r="F68" s="365"/>
      <c r="G68" s="331" t="s">
        <v>381</v>
      </c>
      <c r="H68" s="331"/>
      <c r="I68" s="331"/>
    </row>
    <row r="69" spans="3:9">
      <c r="C69" s="350"/>
      <c r="D69" s="327"/>
      <c r="E69" s="321" t="s">
        <v>549</v>
      </c>
      <c r="F69" s="365"/>
      <c r="G69" s="331" t="s">
        <v>494</v>
      </c>
      <c r="H69" s="331"/>
      <c r="I69" s="331"/>
    </row>
    <row r="70" spans="3:9">
      <c r="C70" s="350"/>
      <c r="D70" s="327"/>
      <c r="E70" s="321" t="s">
        <v>550</v>
      </c>
      <c r="F70" s="365"/>
      <c r="G70" s="331" t="s">
        <v>358</v>
      </c>
      <c r="H70" s="331"/>
      <c r="I70" s="331"/>
    </row>
    <row r="71" spans="3:9">
      <c r="C71" s="351"/>
      <c r="D71" s="328"/>
      <c r="E71" s="317" t="s">
        <v>551</v>
      </c>
      <c r="F71" s="366"/>
      <c r="G71" s="332" t="s">
        <v>191</v>
      </c>
      <c r="H71" s="332"/>
      <c r="I71" s="331"/>
    </row>
    <row r="72" spans="3:9">
      <c r="C72" s="350" t="s">
        <v>16</v>
      </c>
      <c r="D72" s="324"/>
      <c r="E72" s="99" t="s">
        <v>552</v>
      </c>
      <c r="F72" s="338"/>
      <c r="G72" s="69" t="s">
        <v>180</v>
      </c>
      <c r="H72" s="331"/>
      <c r="I72" s="330"/>
    </row>
    <row r="73" spans="3:9">
      <c r="C73" s="350"/>
      <c r="D73" s="324"/>
      <c r="E73" s="78" t="s">
        <v>553</v>
      </c>
      <c r="F73" s="338"/>
      <c r="G73" s="83" t="s">
        <v>288</v>
      </c>
      <c r="H73" s="331"/>
      <c r="I73" s="331"/>
    </row>
    <row r="74" spans="3:9">
      <c r="C74" s="350"/>
      <c r="D74" s="324"/>
      <c r="E74" s="78" t="s">
        <v>554</v>
      </c>
      <c r="F74" s="338"/>
      <c r="G74" s="83">
        <v>45</v>
      </c>
      <c r="H74" s="331"/>
      <c r="I74" s="331"/>
    </row>
    <row r="75" spans="3:9">
      <c r="C75" s="350"/>
      <c r="D75" s="324"/>
      <c r="E75" s="78" t="s">
        <v>555</v>
      </c>
      <c r="F75" s="338"/>
      <c r="G75" s="83" t="s">
        <v>170</v>
      </c>
      <c r="H75" s="331"/>
      <c r="I75" s="331"/>
    </row>
    <row r="76" spans="3:9">
      <c r="C76" s="350"/>
      <c r="D76" s="324" t="s">
        <v>556</v>
      </c>
      <c r="E76" s="78" t="s">
        <v>557</v>
      </c>
      <c r="F76" s="338"/>
      <c r="G76" s="327" t="s">
        <v>170</v>
      </c>
      <c r="H76" s="331"/>
      <c r="I76" s="331"/>
    </row>
    <row r="77" spans="3:9">
      <c r="C77" s="350"/>
      <c r="D77" s="324"/>
      <c r="E77" s="78" t="s">
        <v>558</v>
      </c>
      <c r="F77" s="338"/>
      <c r="G77" s="78" t="s">
        <v>494</v>
      </c>
      <c r="H77" s="331"/>
      <c r="I77" s="331"/>
    </row>
    <row r="78" spans="3:9">
      <c r="C78" s="350"/>
      <c r="D78" s="324"/>
      <c r="E78" s="72" t="s">
        <v>559</v>
      </c>
      <c r="F78" s="338"/>
      <c r="G78" s="327" t="s">
        <v>170</v>
      </c>
      <c r="H78" s="331"/>
      <c r="I78" s="331"/>
    </row>
    <row r="79" spans="3:9">
      <c r="C79" s="350"/>
      <c r="D79" s="324"/>
      <c r="E79" s="78" t="s">
        <v>560</v>
      </c>
      <c r="F79" s="338"/>
      <c r="G79" s="327" t="s">
        <v>561</v>
      </c>
      <c r="H79" s="331"/>
      <c r="I79" s="331"/>
    </row>
    <row r="80" spans="3:9">
      <c r="C80" s="350"/>
      <c r="D80" s="324"/>
      <c r="E80" s="78" t="s">
        <v>562</v>
      </c>
      <c r="F80" s="338"/>
      <c r="G80" s="327" t="s">
        <v>170</v>
      </c>
      <c r="H80" s="331"/>
      <c r="I80" s="331"/>
    </row>
    <row r="81" spans="3:9">
      <c r="C81" s="350"/>
      <c r="D81" s="324"/>
      <c r="E81" s="327" t="s">
        <v>563</v>
      </c>
      <c r="F81" s="338"/>
      <c r="G81" s="78" t="s">
        <v>170</v>
      </c>
      <c r="H81" s="331"/>
      <c r="I81" s="331"/>
    </row>
    <row r="82" spans="3:9">
      <c r="C82" s="351"/>
      <c r="D82" s="325"/>
      <c r="E82" s="61"/>
      <c r="F82" s="338"/>
      <c r="G82" s="328"/>
      <c r="H82" s="331"/>
      <c r="I82" s="332"/>
    </row>
    <row r="83" spans="3:9">
      <c r="C83" s="350" t="s">
        <v>30</v>
      </c>
      <c r="D83" s="324"/>
      <c r="E83" s="326" t="s">
        <v>564</v>
      </c>
      <c r="F83" s="373"/>
      <c r="G83" s="317" t="s">
        <v>263</v>
      </c>
      <c r="H83" s="326"/>
      <c r="I83" s="331"/>
    </row>
    <row r="84" spans="3:9">
      <c r="C84" s="350"/>
      <c r="D84" s="324"/>
      <c r="E84" s="327" t="s">
        <v>565</v>
      </c>
      <c r="F84" s="374"/>
      <c r="G84" s="62" t="s">
        <v>566</v>
      </c>
      <c r="H84" s="327"/>
      <c r="I84" s="331"/>
    </row>
    <row r="85" spans="3:9">
      <c r="C85" s="350"/>
      <c r="D85" s="324"/>
      <c r="E85" s="78" t="s">
        <v>567</v>
      </c>
      <c r="F85" s="374"/>
      <c r="G85" s="317" t="s">
        <v>566</v>
      </c>
      <c r="H85" s="327"/>
      <c r="I85" s="331"/>
    </row>
    <row r="86" spans="3:9">
      <c r="C86" s="350"/>
      <c r="D86" s="324"/>
      <c r="E86" s="327" t="s">
        <v>568</v>
      </c>
      <c r="F86" s="374"/>
      <c r="G86" s="327" t="s">
        <v>566</v>
      </c>
      <c r="H86" s="86"/>
      <c r="I86" s="331"/>
    </row>
    <row r="87" spans="3:9">
      <c r="C87" s="350"/>
      <c r="D87" s="324"/>
      <c r="E87" s="78" t="s">
        <v>569</v>
      </c>
      <c r="F87" s="374"/>
      <c r="G87" s="321" t="s">
        <v>566</v>
      </c>
      <c r="H87" s="86"/>
      <c r="I87" s="331"/>
    </row>
    <row r="88" spans="3:9">
      <c r="C88" s="350"/>
      <c r="D88" s="324"/>
      <c r="E88" s="327" t="s">
        <v>570</v>
      </c>
      <c r="F88" s="374"/>
      <c r="G88" s="321" t="s">
        <v>571</v>
      </c>
      <c r="H88" s="86"/>
      <c r="I88" s="331"/>
    </row>
    <row r="89" spans="3:9">
      <c r="C89" s="350"/>
      <c r="D89" s="324"/>
      <c r="E89" s="327" t="s">
        <v>572</v>
      </c>
      <c r="F89" s="374"/>
      <c r="G89" s="321" t="s">
        <v>573</v>
      </c>
      <c r="H89" s="86"/>
      <c r="I89" s="331"/>
    </row>
    <row r="90" spans="3:9">
      <c r="C90" s="350"/>
      <c r="D90" s="324" t="s">
        <v>574</v>
      </c>
      <c r="E90" s="78" t="s">
        <v>575</v>
      </c>
      <c r="F90" s="374"/>
      <c r="G90" s="321" t="s">
        <v>263</v>
      </c>
      <c r="H90" s="86"/>
      <c r="I90" s="331"/>
    </row>
    <row r="91" spans="3:9">
      <c r="C91" s="350"/>
      <c r="D91" s="324"/>
      <c r="E91" s="327" t="s">
        <v>576</v>
      </c>
      <c r="F91" s="374"/>
      <c r="G91" s="321" t="s">
        <v>577</v>
      </c>
      <c r="H91" s="86"/>
      <c r="I91" s="331"/>
    </row>
    <row r="92" spans="3:9">
      <c r="C92" s="350"/>
      <c r="D92" s="324"/>
      <c r="E92" s="327" t="s">
        <v>578</v>
      </c>
      <c r="F92" s="374"/>
      <c r="G92" s="321" t="s">
        <v>566</v>
      </c>
      <c r="H92" s="86"/>
      <c r="I92" s="331"/>
    </row>
    <row r="93" spans="3:9">
      <c r="C93" s="350"/>
      <c r="D93" s="324"/>
      <c r="E93" s="78" t="s">
        <v>579</v>
      </c>
      <c r="F93" s="374"/>
      <c r="G93" s="321" t="s">
        <v>580</v>
      </c>
      <c r="H93" s="86"/>
      <c r="I93" s="331"/>
    </row>
    <row r="94" spans="3:9">
      <c r="C94" s="350"/>
      <c r="D94" s="324"/>
      <c r="E94" s="327" t="s">
        <v>581</v>
      </c>
      <c r="F94" s="374"/>
      <c r="G94" s="321" t="s">
        <v>582</v>
      </c>
      <c r="H94" s="86"/>
      <c r="I94" s="331"/>
    </row>
    <row r="95" spans="3:9">
      <c r="C95" s="350"/>
      <c r="D95" s="324"/>
      <c r="E95" s="78" t="s">
        <v>583</v>
      </c>
      <c r="F95" s="374"/>
      <c r="G95" s="321" t="s">
        <v>580</v>
      </c>
      <c r="H95" s="86"/>
      <c r="I95" s="331"/>
    </row>
    <row r="96" spans="3:9">
      <c r="C96" s="350"/>
      <c r="D96" s="324"/>
      <c r="E96" s="78" t="s">
        <v>584</v>
      </c>
      <c r="F96" s="374"/>
      <c r="G96" s="321" t="s">
        <v>170</v>
      </c>
      <c r="H96" s="86"/>
      <c r="I96" s="331"/>
    </row>
    <row r="97" spans="3:9">
      <c r="C97" s="350"/>
      <c r="D97" s="324"/>
      <c r="E97" s="78" t="s">
        <v>585</v>
      </c>
      <c r="F97" s="374"/>
      <c r="G97" s="321" t="s">
        <v>170</v>
      </c>
      <c r="H97" s="86"/>
      <c r="I97" s="331"/>
    </row>
    <row r="98" spans="3:9">
      <c r="C98" s="351"/>
      <c r="D98" s="325"/>
      <c r="E98" s="84"/>
      <c r="F98" s="375"/>
      <c r="G98" s="322"/>
      <c r="H98" s="328"/>
      <c r="I98" s="332"/>
    </row>
    <row r="99" spans="3:9">
      <c r="C99" s="116"/>
      <c r="D99" s="321"/>
      <c r="E99" s="317"/>
      <c r="F99" s="321"/>
      <c r="G99" s="321"/>
      <c r="H99" s="321"/>
      <c r="I99" s="321"/>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20" t="s">
        <v>586</v>
      </c>
      <c r="B1" s="120" t="s">
        <v>587</v>
      </c>
      <c r="C1" s="120" t="s">
        <v>588</v>
      </c>
      <c r="D1" s="121" t="s">
        <v>589</v>
      </c>
      <c r="E1" s="121" t="s">
        <v>590</v>
      </c>
      <c r="F1" s="121" t="s">
        <v>591</v>
      </c>
      <c r="G1" s="97"/>
    </row>
    <row r="2" spans="1:17">
      <c r="A2" s="393" t="s">
        <v>592</v>
      </c>
      <c r="B2" s="122" t="s">
        <v>593</v>
      </c>
      <c r="C2" s="122" t="s">
        <v>594</v>
      </c>
      <c r="D2" s="123">
        <v>0.3576388888888889</v>
      </c>
      <c r="E2" s="123">
        <v>0.38194444444444442</v>
      </c>
      <c r="F2" s="123">
        <f>E2-D2</f>
        <v>2.4305555555555525E-2</v>
      </c>
      <c r="H2" s="121" t="s">
        <v>595</v>
      </c>
      <c r="I2" s="121" t="s">
        <v>596</v>
      </c>
      <c r="Q2" t="s">
        <v>594</v>
      </c>
    </row>
    <row r="3" spans="1:17">
      <c r="A3" s="393"/>
      <c r="B3" s="122" t="s">
        <v>261</v>
      </c>
      <c r="C3" s="122" t="s">
        <v>597</v>
      </c>
      <c r="D3" s="123">
        <v>0.38194444444444442</v>
      </c>
      <c r="E3" s="123">
        <v>0.39583333333333331</v>
      </c>
      <c r="F3" s="123">
        <f t="shared" ref="F3:F67" si="0">E3-D3</f>
        <v>1.3888888888888895E-2</v>
      </c>
      <c r="H3" s="124" t="s">
        <v>594</v>
      </c>
      <c r="I3" s="123">
        <f>SUMIFS(F2:F16, C2:C16,H3)</f>
        <v>0.17013888888888873</v>
      </c>
      <c r="Q3" t="s">
        <v>598</v>
      </c>
    </row>
    <row r="4" spans="1:17">
      <c r="A4" s="393"/>
      <c r="B4" s="122" t="s">
        <v>599</v>
      </c>
      <c r="C4" s="122" t="s">
        <v>594</v>
      </c>
      <c r="D4" s="123">
        <v>0.39583333333333331</v>
      </c>
      <c r="E4" s="123">
        <v>0.4375</v>
      </c>
      <c r="F4" s="123">
        <f t="shared" si="0"/>
        <v>4.1666666666666685E-2</v>
      </c>
      <c r="H4" s="124" t="s">
        <v>598</v>
      </c>
      <c r="I4" s="123">
        <f>SUMIFS(F2:F16, C2:C16,H4)</f>
        <v>2.0833333333333315E-2</v>
      </c>
      <c r="Q4" t="s">
        <v>600</v>
      </c>
    </row>
    <row r="5" spans="1:17">
      <c r="A5" s="393"/>
      <c r="B5" s="122" t="s">
        <v>601</v>
      </c>
      <c r="C5" s="122" t="s">
        <v>602</v>
      </c>
      <c r="D5" s="123">
        <v>0.4375</v>
      </c>
      <c r="E5" s="123">
        <v>0.4513888888888889</v>
      </c>
      <c r="F5" s="123">
        <f t="shared" si="0"/>
        <v>1.3888888888888895E-2</v>
      </c>
      <c r="H5" s="124" t="s">
        <v>600</v>
      </c>
      <c r="I5" s="123">
        <f>SUMIFS(F2:F16, C2:C16,H5)</f>
        <v>5.555555555555558E-2</v>
      </c>
      <c r="Q5" t="s">
        <v>597</v>
      </c>
    </row>
    <row r="6" spans="1:17">
      <c r="A6" s="393"/>
      <c r="B6" s="122" t="s">
        <v>603</v>
      </c>
      <c r="C6" s="122" t="s">
        <v>594</v>
      </c>
      <c r="D6" s="123">
        <v>0.4513888888888889</v>
      </c>
      <c r="E6" s="123">
        <v>0.47916666666666669</v>
      </c>
      <c r="F6" s="123">
        <f t="shared" si="0"/>
        <v>2.777777777777779E-2</v>
      </c>
      <c r="H6" s="124" t="s">
        <v>597</v>
      </c>
      <c r="I6" s="123">
        <f>SUMIFS(F2:F16, C2:C16,H6)</f>
        <v>5.2083333333333426E-2</v>
      </c>
      <c r="Q6" t="s">
        <v>604</v>
      </c>
    </row>
    <row r="7" spans="1:17">
      <c r="A7" s="393"/>
      <c r="B7" s="122" t="s">
        <v>605</v>
      </c>
      <c r="C7" s="122" t="s">
        <v>598</v>
      </c>
      <c r="D7" s="123">
        <v>0.47916666666666669</v>
      </c>
      <c r="E7" s="123">
        <v>0.5</v>
      </c>
      <c r="F7" s="123">
        <f t="shared" si="0"/>
        <v>2.0833333333333315E-2</v>
      </c>
      <c r="H7" s="124" t="s">
        <v>604</v>
      </c>
      <c r="I7" s="123">
        <f>SUMIFS(F2:F16, C2:C16,H7)</f>
        <v>2.777777777777779E-2</v>
      </c>
      <c r="Q7" t="s">
        <v>602</v>
      </c>
    </row>
    <row r="8" spans="1:17">
      <c r="A8" s="393"/>
      <c r="B8" s="122" t="s">
        <v>606</v>
      </c>
      <c r="C8" s="122" t="s">
        <v>594</v>
      </c>
      <c r="D8" s="123">
        <v>0.5</v>
      </c>
      <c r="E8" s="123">
        <v>0.52083333333333337</v>
      </c>
      <c r="F8" s="123">
        <f t="shared" si="0"/>
        <v>2.083333333333337E-2</v>
      </c>
      <c r="H8" s="124" t="s">
        <v>602</v>
      </c>
      <c r="I8" s="123">
        <f>SUMIFS(F2:F16, C2:C16,H8)</f>
        <v>6.2500000000000056E-2</v>
      </c>
    </row>
    <row r="9" spans="1:17">
      <c r="A9" s="393"/>
      <c r="B9" s="122" t="s">
        <v>607</v>
      </c>
      <c r="C9" s="122" t="s">
        <v>594</v>
      </c>
      <c r="D9" s="123">
        <v>0.52083333333333337</v>
      </c>
      <c r="E9" s="123">
        <v>0.54861111111111105</v>
      </c>
      <c r="F9" s="123">
        <f t="shared" si="0"/>
        <v>2.7777777777777679E-2</v>
      </c>
      <c r="H9" s="120" t="s">
        <v>608</v>
      </c>
      <c r="I9" s="121">
        <f>SUM(I3:I8)</f>
        <v>0.3888888888888889</v>
      </c>
    </row>
    <row r="10" spans="1:17">
      <c r="A10" s="393"/>
      <c r="B10" s="122" t="s">
        <v>609</v>
      </c>
      <c r="C10" s="122" t="s">
        <v>602</v>
      </c>
      <c r="D10" s="123">
        <v>0.54861111111111105</v>
      </c>
      <c r="E10" s="123">
        <v>0.57638888888888895</v>
      </c>
      <c r="F10" s="123">
        <f t="shared" si="0"/>
        <v>2.7777777777777901E-2</v>
      </c>
      <c r="I10" s="125"/>
    </row>
    <row r="11" spans="1:17">
      <c r="A11" s="393"/>
      <c r="B11" s="122" t="s">
        <v>607</v>
      </c>
      <c r="C11" s="122" t="s">
        <v>594</v>
      </c>
      <c r="D11" s="123">
        <v>0.57638888888888895</v>
      </c>
      <c r="E11" s="123">
        <v>0.60416666666666663</v>
      </c>
      <c r="F11" s="123">
        <f t="shared" si="0"/>
        <v>2.7777777777777679E-2</v>
      </c>
      <c r="I11" s="125"/>
    </row>
    <row r="12" spans="1:17">
      <c r="A12" s="393"/>
      <c r="B12" s="122" t="s">
        <v>610</v>
      </c>
      <c r="C12" s="122" t="s">
        <v>597</v>
      </c>
      <c r="D12" s="123">
        <v>0.60416666666666663</v>
      </c>
      <c r="E12" s="123">
        <v>0.62152777777777779</v>
      </c>
      <c r="F12" s="123">
        <f t="shared" si="0"/>
        <v>1.736111111111116E-2</v>
      </c>
    </row>
    <row r="13" spans="1:17">
      <c r="A13" s="393"/>
      <c r="B13" s="122" t="s">
        <v>354</v>
      </c>
      <c r="C13" s="122" t="s">
        <v>604</v>
      </c>
      <c r="D13" s="123">
        <v>0.625</v>
      </c>
      <c r="E13" s="123">
        <v>0.65277777777777779</v>
      </c>
      <c r="F13" s="123">
        <f t="shared" si="0"/>
        <v>2.777777777777779E-2</v>
      </c>
    </row>
    <row r="14" spans="1:17">
      <c r="A14" s="393"/>
      <c r="B14" s="122" t="s">
        <v>611</v>
      </c>
      <c r="C14" s="122" t="s">
        <v>600</v>
      </c>
      <c r="D14" s="123">
        <v>0.65277777777777779</v>
      </c>
      <c r="E14" s="123">
        <v>0.70833333333333337</v>
      </c>
      <c r="F14" s="123">
        <f t="shared" si="0"/>
        <v>5.555555555555558E-2</v>
      </c>
    </row>
    <row r="15" spans="1:17">
      <c r="A15" s="393"/>
      <c r="B15" s="122" t="s">
        <v>612</v>
      </c>
      <c r="C15" s="122" t="s">
        <v>602</v>
      </c>
      <c r="D15" s="123">
        <v>0.70833333333333337</v>
      </c>
      <c r="E15" s="123">
        <v>0.72916666666666663</v>
      </c>
      <c r="F15" s="123">
        <f t="shared" si="0"/>
        <v>2.0833333333333259E-2</v>
      </c>
    </row>
    <row r="16" spans="1:17">
      <c r="A16" s="393"/>
      <c r="B16" s="122" t="s">
        <v>613</v>
      </c>
      <c r="C16" s="122" t="s">
        <v>597</v>
      </c>
      <c r="D16" s="123">
        <v>0.72916666666666663</v>
      </c>
      <c r="E16" s="123">
        <v>0.75</v>
      </c>
      <c r="F16" s="123">
        <f t="shared" si="0"/>
        <v>2.083333333333337E-2</v>
      </c>
    </row>
    <row r="17" spans="1:9">
      <c r="A17" s="393" t="s">
        <v>614</v>
      </c>
      <c r="B17" s="122" t="s">
        <v>615</v>
      </c>
      <c r="C17" s="122" t="s">
        <v>597</v>
      </c>
      <c r="D17" s="123">
        <v>0.38194444444444442</v>
      </c>
      <c r="E17" s="123">
        <v>0.39583333333333331</v>
      </c>
      <c r="F17" s="123">
        <f t="shared" si="0"/>
        <v>1.3888888888888895E-2</v>
      </c>
      <c r="H17" s="121" t="s">
        <v>595</v>
      </c>
      <c r="I17" s="121" t="s">
        <v>596</v>
      </c>
    </row>
    <row r="18" spans="1:9">
      <c r="A18" s="393"/>
      <c r="B18" s="122" t="s">
        <v>616</v>
      </c>
      <c r="C18" s="122" t="s">
        <v>600</v>
      </c>
      <c r="D18" s="123">
        <v>0.39930555555555558</v>
      </c>
      <c r="E18" s="123">
        <v>0.44444444444444442</v>
      </c>
      <c r="F18" s="123">
        <f t="shared" si="0"/>
        <v>4.513888888888884E-2</v>
      </c>
      <c r="H18" s="124" t="s">
        <v>594</v>
      </c>
      <c r="I18" s="123">
        <f t="shared" ref="I18" si="1">SUMIFS(F17:F31, C17:C31,H18)</f>
        <v>0.11111111111111099</v>
      </c>
    </row>
    <row r="19" spans="1:9">
      <c r="A19" s="393"/>
      <c r="B19" s="122" t="s">
        <v>601</v>
      </c>
      <c r="C19" s="122" t="s">
        <v>602</v>
      </c>
      <c r="D19" s="123">
        <v>0.44444444444444442</v>
      </c>
      <c r="E19" s="123">
        <v>0.45833333333333331</v>
      </c>
      <c r="F19" s="123">
        <f t="shared" si="0"/>
        <v>1.3888888888888895E-2</v>
      </c>
      <c r="H19" s="124" t="s">
        <v>598</v>
      </c>
      <c r="I19" s="123">
        <f t="shared" ref="I19" si="2">SUMIFS(F17:F31, C17:C31,H19)</f>
        <v>0</v>
      </c>
    </row>
    <row r="20" spans="1:9">
      <c r="A20" s="393"/>
      <c r="B20" s="122" t="s">
        <v>617</v>
      </c>
      <c r="C20" s="122" t="s">
        <v>597</v>
      </c>
      <c r="D20" s="123">
        <v>0.46666666666666662</v>
      </c>
      <c r="E20" s="123">
        <v>0.47222222222222227</v>
      </c>
      <c r="F20" s="123">
        <f t="shared" si="0"/>
        <v>5.5555555555556468E-3</v>
      </c>
      <c r="H20" s="124" t="s">
        <v>600</v>
      </c>
      <c r="I20" s="123">
        <f t="shared" ref="I20" si="3">SUMIFS(F17:F31, C17:C31,H20)</f>
        <v>9.9305555555555536E-2</v>
      </c>
    </row>
    <row r="21" spans="1:9">
      <c r="A21" s="393"/>
      <c r="B21" s="122" t="s">
        <v>618</v>
      </c>
      <c r="C21" s="122" t="s">
        <v>594</v>
      </c>
      <c r="D21" s="123">
        <v>0.47222222222222227</v>
      </c>
      <c r="E21" s="123">
        <v>0.5</v>
      </c>
      <c r="F21" s="123">
        <f t="shared" si="0"/>
        <v>2.7777777777777735E-2</v>
      </c>
      <c r="H21" s="124" t="s">
        <v>597</v>
      </c>
      <c r="I21" s="123">
        <f t="shared" ref="I21" si="4">SUMIFS(F17:F31, C17:C31,H21)</f>
        <v>5.7638888888889073E-2</v>
      </c>
    </row>
    <row r="22" spans="1:9">
      <c r="A22" s="393"/>
      <c r="B22" s="122" t="s">
        <v>605</v>
      </c>
      <c r="C22" s="122" t="s">
        <v>594</v>
      </c>
      <c r="D22" s="123">
        <v>0.5</v>
      </c>
      <c r="E22" s="123">
        <v>0.50902777777777775</v>
      </c>
      <c r="F22" s="123">
        <f t="shared" si="0"/>
        <v>9.0277777777777457E-3</v>
      </c>
      <c r="H22" s="124" t="s">
        <v>604</v>
      </c>
      <c r="I22" s="123">
        <f t="shared" ref="I22" si="5">SUMIFS(F17:F31, C17:C31,H22)</f>
        <v>2.9166666666666674E-2</v>
      </c>
    </row>
    <row r="23" spans="1:9">
      <c r="A23" s="393"/>
      <c r="B23" s="122" t="s">
        <v>618</v>
      </c>
      <c r="C23" s="122" t="s">
        <v>594</v>
      </c>
      <c r="D23" s="123">
        <v>0.50902777777777775</v>
      </c>
      <c r="E23" s="123">
        <v>0.52083333333333337</v>
      </c>
      <c r="F23" s="123">
        <f t="shared" si="0"/>
        <v>1.1805555555555625E-2</v>
      </c>
      <c r="H23" s="124" t="s">
        <v>602</v>
      </c>
      <c r="I23" s="123">
        <f t="shared" ref="I23" si="6">SUMIFS(F17:F31, C17:C31,H23)</f>
        <v>5.2083333333333426E-2</v>
      </c>
    </row>
    <row r="24" spans="1:9">
      <c r="A24" s="393"/>
      <c r="B24" s="122" t="s">
        <v>607</v>
      </c>
      <c r="C24" s="122" t="s">
        <v>594</v>
      </c>
      <c r="D24" s="123">
        <v>0.52083333333333337</v>
      </c>
      <c r="E24" s="123">
        <v>0.54166666666666663</v>
      </c>
      <c r="F24" s="123">
        <f t="shared" si="0"/>
        <v>2.0833333333333259E-2</v>
      </c>
      <c r="H24" s="120" t="s">
        <v>608</v>
      </c>
      <c r="I24" s="121">
        <f t="shared" ref="I24" si="7">SUM(I18:I23)</f>
        <v>0.3493055555555557</v>
      </c>
    </row>
    <row r="25" spans="1:9">
      <c r="A25" s="393"/>
      <c r="B25" s="122" t="s">
        <v>619</v>
      </c>
      <c r="C25" s="122" t="s">
        <v>602</v>
      </c>
      <c r="D25" s="123">
        <v>0.54166666666666663</v>
      </c>
      <c r="E25" s="123">
        <v>0.5625</v>
      </c>
      <c r="F25" s="123">
        <f t="shared" si="0"/>
        <v>2.083333333333337E-2</v>
      </c>
      <c r="I25" s="125"/>
    </row>
    <row r="26" spans="1:9">
      <c r="A26" s="393"/>
      <c r="B26" s="122" t="s">
        <v>607</v>
      </c>
      <c r="C26" s="122" t="s">
        <v>594</v>
      </c>
      <c r="D26" s="123">
        <v>0.5625</v>
      </c>
      <c r="E26" s="123">
        <v>0.60416666666666663</v>
      </c>
      <c r="F26" s="123">
        <f t="shared" si="0"/>
        <v>4.166666666666663E-2</v>
      </c>
      <c r="I26" s="125"/>
    </row>
    <row r="27" spans="1:9">
      <c r="A27" s="393"/>
      <c r="B27" s="122" t="s">
        <v>610</v>
      </c>
      <c r="C27" s="122" t="s">
        <v>597</v>
      </c>
      <c r="D27" s="123">
        <v>0.60416666666666663</v>
      </c>
      <c r="E27" s="123">
        <v>0.62152777777777779</v>
      </c>
      <c r="F27" s="123">
        <f t="shared" si="0"/>
        <v>1.736111111111116E-2</v>
      </c>
    </row>
    <row r="28" spans="1:9">
      <c r="A28" s="393"/>
      <c r="B28" s="122" t="s">
        <v>620</v>
      </c>
      <c r="C28" s="122" t="s">
        <v>604</v>
      </c>
      <c r="D28" s="123">
        <v>0.62361111111111112</v>
      </c>
      <c r="E28" s="123">
        <v>0.65277777777777779</v>
      </c>
      <c r="F28" s="123">
        <f t="shared" si="0"/>
        <v>2.9166666666666674E-2</v>
      </c>
    </row>
    <row r="29" spans="1:9">
      <c r="A29" s="393"/>
      <c r="B29" s="122" t="s">
        <v>621</v>
      </c>
      <c r="C29" s="122" t="s">
        <v>600</v>
      </c>
      <c r="D29" s="123">
        <v>0.65416666666666667</v>
      </c>
      <c r="E29" s="123">
        <v>0.70833333333333337</v>
      </c>
      <c r="F29" s="123">
        <f t="shared" si="0"/>
        <v>5.4166666666666696E-2</v>
      </c>
    </row>
    <row r="30" spans="1:9">
      <c r="A30" s="393"/>
      <c r="B30" s="122" t="s">
        <v>612</v>
      </c>
      <c r="C30" s="122" t="s">
        <v>602</v>
      </c>
      <c r="D30" s="123">
        <v>0.70833333333333337</v>
      </c>
      <c r="E30" s="123">
        <v>0.72569444444444453</v>
      </c>
      <c r="F30" s="123">
        <f t="shared" si="0"/>
        <v>1.736111111111116E-2</v>
      </c>
    </row>
    <row r="31" spans="1:9">
      <c r="A31" s="393"/>
      <c r="B31" s="122" t="s">
        <v>615</v>
      </c>
      <c r="C31" s="122" t="s">
        <v>597</v>
      </c>
      <c r="D31" s="123">
        <v>0.72916666666666663</v>
      </c>
      <c r="E31" s="123">
        <v>0.75</v>
      </c>
      <c r="F31" s="123">
        <f t="shared" si="0"/>
        <v>2.083333333333337E-2</v>
      </c>
    </row>
    <row r="32" spans="1:9">
      <c r="A32" s="393" t="s">
        <v>622</v>
      </c>
      <c r="B32" s="122" t="s">
        <v>615</v>
      </c>
      <c r="C32" s="122" t="s">
        <v>597</v>
      </c>
      <c r="D32" s="135">
        <v>0.38194444444444442</v>
      </c>
      <c r="E32" s="135">
        <v>0.39583333333333331</v>
      </c>
      <c r="F32" s="123">
        <f t="shared" si="0"/>
        <v>1.3888888888888895E-2</v>
      </c>
      <c r="H32" s="121" t="s">
        <v>595</v>
      </c>
      <c r="I32" s="121" t="s">
        <v>596</v>
      </c>
    </row>
    <row r="33" spans="1:9">
      <c r="A33" s="393"/>
      <c r="B33" s="122" t="s">
        <v>623</v>
      </c>
      <c r="C33" s="122" t="s">
        <v>594</v>
      </c>
      <c r="D33" s="123">
        <v>0.39583333333333331</v>
      </c>
      <c r="E33" s="123">
        <v>0.4513888888888889</v>
      </c>
      <c r="F33" s="123">
        <f t="shared" si="0"/>
        <v>5.555555555555558E-2</v>
      </c>
      <c r="H33" s="124" t="s">
        <v>594</v>
      </c>
      <c r="I33" s="123">
        <f t="shared" ref="I33" si="8">SUMIFS(F32:F47, C32:C47,H33)</f>
        <v>0.25347222222222232</v>
      </c>
    </row>
    <row r="34" spans="1:9">
      <c r="A34" s="393"/>
      <c r="B34" s="122" t="s">
        <v>624</v>
      </c>
      <c r="C34" s="122" t="s">
        <v>602</v>
      </c>
      <c r="D34" s="123">
        <v>0.4548611111111111</v>
      </c>
      <c r="E34" s="123">
        <v>0.47222222222222227</v>
      </c>
      <c r="F34" s="123">
        <f t="shared" si="0"/>
        <v>1.736111111111116E-2</v>
      </c>
      <c r="H34" s="124" t="s">
        <v>598</v>
      </c>
      <c r="I34" s="123">
        <f t="shared" ref="I34" si="9">SUMIFS(F32:F47, C32:C47,H34)</f>
        <v>0</v>
      </c>
    </row>
    <row r="35" spans="1:9">
      <c r="A35" s="393"/>
      <c r="B35" s="122" t="s">
        <v>625</v>
      </c>
      <c r="C35" s="122" t="s">
        <v>594</v>
      </c>
      <c r="D35" s="123">
        <v>0.47569444444444442</v>
      </c>
      <c r="E35" s="123">
        <v>0.51388888888888895</v>
      </c>
      <c r="F35" s="123">
        <f t="shared" si="0"/>
        <v>3.8194444444444531E-2</v>
      </c>
      <c r="H35" s="124" t="s">
        <v>600</v>
      </c>
      <c r="I35" s="123">
        <f t="shared" ref="I35" si="10">SUMIFS(F32:F47, C32:C47,H35)</f>
        <v>5.208333333333337E-2</v>
      </c>
    </row>
    <row r="36" spans="1:9">
      <c r="A36" s="393"/>
      <c r="B36" s="122" t="s">
        <v>626</v>
      </c>
      <c r="C36" s="122" t="s">
        <v>594</v>
      </c>
      <c r="D36" s="123">
        <v>0.51388888888888895</v>
      </c>
      <c r="E36" s="123">
        <v>0.52430555555555558</v>
      </c>
      <c r="F36" s="123">
        <f t="shared" si="0"/>
        <v>1.041666666666663E-2</v>
      </c>
      <c r="H36" s="124" t="s">
        <v>597</v>
      </c>
      <c r="I36" s="123">
        <f t="shared" ref="I36" si="11">SUMIFS(F32:F47, C32:C47,H36)</f>
        <v>3.1250000000000056E-2</v>
      </c>
    </row>
    <row r="37" spans="1:9">
      <c r="A37" s="393"/>
      <c r="B37" s="122" t="s">
        <v>627</v>
      </c>
      <c r="C37" s="122" t="s">
        <v>594</v>
      </c>
      <c r="D37" s="123">
        <v>0.52430555555555558</v>
      </c>
      <c r="E37" s="123">
        <v>0.55208333333333337</v>
      </c>
      <c r="F37" s="123">
        <f t="shared" si="0"/>
        <v>2.777777777777779E-2</v>
      </c>
      <c r="H37" s="124" t="s">
        <v>604</v>
      </c>
      <c r="I37" s="123">
        <f t="shared" ref="I37" si="12">SUMIFS(F32:F47, C32:C47,H37)</f>
        <v>2.777777777777779E-2</v>
      </c>
    </row>
    <row r="38" spans="1:9">
      <c r="A38" s="393"/>
      <c r="B38" s="122" t="s">
        <v>609</v>
      </c>
      <c r="C38" s="122" t="s">
        <v>602</v>
      </c>
      <c r="D38" s="123">
        <v>0.55208333333333337</v>
      </c>
      <c r="E38" s="123">
        <v>0.57291666666666663</v>
      </c>
      <c r="F38" s="123">
        <f t="shared" si="0"/>
        <v>2.0833333333333259E-2</v>
      </c>
      <c r="H38" s="124" t="s">
        <v>602</v>
      </c>
      <c r="I38" s="123">
        <f t="shared" ref="I38" si="13">SUMIFS(F32:F47, C32:C47,H38)</f>
        <v>3.819444444444442E-2</v>
      </c>
    </row>
    <row r="39" spans="1:9">
      <c r="A39" s="393"/>
      <c r="B39" s="122" t="s">
        <v>628</v>
      </c>
      <c r="C39" s="122" t="s">
        <v>594</v>
      </c>
      <c r="D39" s="123">
        <v>0.57291666666666663</v>
      </c>
      <c r="E39" s="123">
        <v>0.60069444444444442</v>
      </c>
      <c r="F39" s="123">
        <f t="shared" si="0"/>
        <v>2.777777777777779E-2</v>
      </c>
      <c r="H39" s="120" t="s">
        <v>608</v>
      </c>
      <c r="I39" s="121">
        <f t="shared" ref="I39" si="14">SUM(I33:I38)</f>
        <v>0.40277777777777796</v>
      </c>
    </row>
    <row r="40" spans="1:9">
      <c r="A40" s="393"/>
      <c r="B40" s="122" t="s">
        <v>629</v>
      </c>
      <c r="C40" s="122" t="s">
        <v>597</v>
      </c>
      <c r="D40" s="123">
        <v>0.60416666666666663</v>
      </c>
      <c r="E40" s="123">
        <v>0.62152777777777779</v>
      </c>
      <c r="F40" s="123">
        <f t="shared" si="0"/>
        <v>1.736111111111116E-2</v>
      </c>
      <c r="I40" s="125"/>
    </row>
    <row r="41" spans="1:9">
      <c r="A41" s="393"/>
      <c r="B41" s="122" t="s">
        <v>630</v>
      </c>
      <c r="C41" s="122" t="s">
        <v>604</v>
      </c>
      <c r="D41" s="123">
        <v>0.625</v>
      </c>
      <c r="E41" s="123">
        <v>0.65277777777777779</v>
      </c>
      <c r="F41" s="123">
        <f t="shared" si="0"/>
        <v>2.777777777777779E-2</v>
      </c>
      <c r="I41" s="125"/>
    </row>
    <row r="42" spans="1:9">
      <c r="A42" s="393"/>
      <c r="B42" s="122" t="s">
        <v>631</v>
      </c>
      <c r="C42" s="122" t="s">
        <v>600</v>
      </c>
      <c r="D42" s="123">
        <v>0.65625</v>
      </c>
      <c r="E42" s="123">
        <v>0.70833333333333337</v>
      </c>
      <c r="F42" s="123">
        <f t="shared" si="0"/>
        <v>5.208333333333337E-2</v>
      </c>
    </row>
    <row r="43" spans="1:9">
      <c r="A43" s="393"/>
      <c r="B43" s="122" t="s">
        <v>632</v>
      </c>
      <c r="C43" s="122" t="s">
        <v>594</v>
      </c>
      <c r="D43" s="123">
        <v>0.71180555555555547</v>
      </c>
      <c r="E43" s="123">
        <v>0.77430555555555547</v>
      </c>
      <c r="F43" s="123">
        <f t="shared" si="0"/>
        <v>6.25E-2</v>
      </c>
    </row>
    <row r="44" spans="1:9">
      <c r="A44" s="393"/>
      <c r="B44" s="122" t="s">
        <v>398</v>
      </c>
      <c r="C44" s="122" t="s">
        <v>594</v>
      </c>
      <c r="D44" s="123">
        <v>0.78125</v>
      </c>
      <c r="E44" s="123">
        <v>0.78819444444444453</v>
      </c>
      <c r="F44" s="123">
        <f t="shared" si="0"/>
        <v>6.9444444444445308E-3</v>
      </c>
    </row>
    <row r="45" spans="1:9">
      <c r="A45" s="393"/>
      <c r="B45" s="122" t="s">
        <v>633</v>
      </c>
      <c r="C45" s="122" t="s">
        <v>594</v>
      </c>
      <c r="D45" s="123">
        <v>0.78819444444444453</v>
      </c>
      <c r="E45" s="123">
        <v>0.8125</v>
      </c>
      <c r="F45" s="123">
        <f t="shared" si="0"/>
        <v>2.4305555555555469E-2</v>
      </c>
    </row>
    <row r="46" spans="1:9">
      <c r="A46" s="393"/>
      <c r="B46" s="122" t="s">
        <v>634</v>
      </c>
      <c r="C46" s="122"/>
      <c r="D46" s="123"/>
      <c r="E46" s="123"/>
      <c r="F46" s="123"/>
    </row>
    <row r="47" spans="1:9">
      <c r="A47" s="393"/>
      <c r="B47" s="122" t="s">
        <v>635</v>
      </c>
      <c r="C47" s="122"/>
      <c r="D47" s="123"/>
      <c r="E47" s="123"/>
      <c r="F47" s="123">
        <f t="shared" si="0"/>
        <v>0</v>
      </c>
    </row>
    <row r="48" spans="1:9">
      <c r="A48" s="393" t="s">
        <v>636</v>
      </c>
      <c r="B48" s="122" t="s">
        <v>615</v>
      </c>
      <c r="C48" s="122" t="s">
        <v>597</v>
      </c>
      <c r="D48" s="123">
        <v>0.38194444444444442</v>
      </c>
      <c r="E48" s="123">
        <v>0.39583333333333331</v>
      </c>
      <c r="F48" s="123">
        <f t="shared" si="0"/>
        <v>1.3888888888888895E-2</v>
      </c>
      <c r="H48" s="121" t="s">
        <v>595</v>
      </c>
      <c r="I48" s="121" t="s">
        <v>596</v>
      </c>
    </row>
    <row r="49" spans="1:9">
      <c r="A49" s="393"/>
      <c r="B49" s="122" t="s">
        <v>637</v>
      </c>
      <c r="C49" s="122" t="s">
        <v>594</v>
      </c>
      <c r="D49" s="123">
        <v>0.39583333333333331</v>
      </c>
      <c r="E49" s="123">
        <v>0.45833333333333331</v>
      </c>
      <c r="F49" s="123">
        <f t="shared" si="0"/>
        <v>6.25E-2</v>
      </c>
      <c r="H49" s="124" t="s">
        <v>594</v>
      </c>
      <c r="I49" s="123">
        <f t="shared" ref="I49" si="15">SUMIFS(F48:F62, C48:C62,H49)</f>
        <v>0.24652777777777773</v>
      </c>
    </row>
    <row r="50" spans="1:9">
      <c r="A50" s="393"/>
      <c r="B50" s="122" t="s">
        <v>638</v>
      </c>
      <c r="C50" s="122" t="s">
        <v>602</v>
      </c>
      <c r="D50" s="123">
        <v>0.4375</v>
      </c>
      <c r="E50" s="123">
        <v>0.44791666666666669</v>
      </c>
      <c r="F50" s="123">
        <f t="shared" si="0"/>
        <v>1.0416666666666685E-2</v>
      </c>
      <c r="H50" s="124" t="s">
        <v>598</v>
      </c>
      <c r="I50" s="123">
        <f t="shared" ref="I50" si="16">SUMIFS(F48:F62, C48:C62,H50)</f>
        <v>0</v>
      </c>
    </row>
    <row r="51" spans="1:9">
      <c r="A51" s="393"/>
      <c r="B51" s="122" t="s">
        <v>639</v>
      </c>
      <c r="C51" s="122" t="s">
        <v>594</v>
      </c>
      <c r="D51" s="123">
        <v>0.44791666666666669</v>
      </c>
      <c r="E51" s="123">
        <v>0.47916666666666669</v>
      </c>
      <c r="F51" s="123">
        <f t="shared" si="0"/>
        <v>3.125E-2</v>
      </c>
      <c r="H51" s="124" t="s">
        <v>600</v>
      </c>
      <c r="I51" s="123">
        <f t="shared" ref="I51" si="17">SUMIFS(F48:F62, C48:C62,H51)</f>
        <v>3.125E-2</v>
      </c>
    </row>
    <row r="52" spans="1:9">
      <c r="A52" s="393"/>
      <c r="B52" s="122" t="s">
        <v>640</v>
      </c>
      <c r="C52" s="122" t="s">
        <v>594</v>
      </c>
      <c r="D52" s="123">
        <v>0.47916666666666669</v>
      </c>
      <c r="E52" s="123">
        <v>0.54166666666666663</v>
      </c>
      <c r="F52" s="123">
        <f t="shared" si="0"/>
        <v>6.2499999999999944E-2</v>
      </c>
      <c r="H52" s="124" t="s">
        <v>597</v>
      </c>
      <c r="I52" s="123">
        <f t="shared" ref="I52" si="18">SUMIFS(F48:F62, C48:C62,H52)</f>
        <v>3.4722222222222265E-2</v>
      </c>
    </row>
    <row r="53" spans="1:9">
      <c r="A53" s="393"/>
      <c r="B53" s="122" t="s">
        <v>619</v>
      </c>
      <c r="C53" s="122" t="s">
        <v>602</v>
      </c>
      <c r="D53" s="123">
        <v>0.54166666666666663</v>
      </c>
      <c r="E53" s="123">
        <v>0.58333333333333337</v>
      </c>
      <c r="F53" s="123">
        <f t="shared" si="0"/>
        <v>4.1666666666666741E-2</v>
      </c>
      <c r="H53" s="124" t="s">
        <v>604</v>
      </c>
      <c r="I53" s="123">
        <f t="shared" ref="I53" si="19">SUMIFS(F48:F62, C48:C62,H53)</f>
        <v>2.777777777777779E-2</v>
      </c>
    </row>
    <row r="54" spans="1:9">
      <c r="A54" s="393"/>
      <c r="B54" s="122" t="s">
        <v>641</v>
      </c>
      <c r="C54" s="122" t="s">
        <v>594</v>
      </c>
      <c r="D54" s="123">
        <v>0.58333333333333337</v>
      </c>
      <c r="E54" s="123">
        <v>0.62152777777777779</v>
      </c>
      <c r="F54" s="123">
        <f t="shared" si="0"/>
        <v>3.819444444444442E-2</v>
      </c>
      <c r="H54" s="124" t="s">
        <v>602</v>
      </c>
      <c r="I54" s="123">
        <f t="shared" ref="I54" si="20">SUMIFS(F48:F62, C48:C62,H54)</f>
        <v>5.2083333333333426E-2</v>
      </c>
    </row>
    <row r="55" spans="1:9">
      <c r="A55" s="393"/>
      <c r="B55" s="122" t="s">
        <v>642</v>
      </c>
      <c r="C55" s="122" t="s">
        <v>604</v>
      </c>
      <c r="D55" s="123">
        <v>0.625</v>
      </c>
      <c r="E55" s="123">
        <v>0.65277777777777779</v>
      </c>
      <c r="F55" s="123">
        <f t="shared" si="0"/>
        <v>2.777777777777779E-2</v>
      </c>
      <c r="H55" s="120" t="s">
        <v>608</v>
      </c>
      <c r="I55" s="121">
        <f t="shared" ref="I55" si="21">SUM(I49:I54)</f>
        <v>0.39236111111111122</v>
      </c>
    </row>
    <row r="56" spans="1:9">
      <c r="A56" s="393"/>
      <c r="B56" s="122" t="s">
        <v>643</v>
      </c>
      <c r="C56" s="122" t="s">
        <v>594</v>
      </c>
      <c r="D56" s="123">
        <v>0.65625</v>
      </c>
      <c r="E56" s="123">
        <v>0.70833333333333337</v>
      </c>
      <c r="F56" s="123">
        <f t="shared" si="0"/>
        <v>5.208333333333337E-2</v>
      </c>
      <c r="I56" s="125"/>
    </row>
    <row r="57" spans="1:9">
      <c r="A57" s="393"/>
      <c r="B57" s="122" t="s">
        <v>613</v>
      </c>
      <c r="C57" s="122" t="s">
        <v>597</v>
      </c>
      <c r="D57" s="123">
        <v>0.72916666666666663</v>
      </c>
      <c r="E57" s="123">
        <v>0.75</v>
      </c>
      <c r="F57" s="123">
        <f t="shared" si="0"/>
        <v>2.083333333333337E-2</v>
      </c>
      <c r="I57" s="125"/>
    </row>
    <row r="58" spans="1:9">
      <c r="A58" s="393"/>
      <c r="B58" s="45" t="s">
        <v>644</v>
      </c>
      <c r="C58" s="122" t="s">
        <v>600</v>
      </c>
      <c r="D58" s="123">
        <v>0.83333333333333337</v>
      </c>
      <c r="E58" s="123">
        <v>0.86458333333333337</v>
      </c>
      <c r="F58" s="123">
        <f t="shared" si="0"/>
        <v>3.125E-2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615</v>
      </c>
      <c r="C63" s="122" t="s">
        <v>597</v>
      </c>
      <c r="D63" s="123">
        <v>0.38194444444444442</v>
      </c>
      <c r="E63" s="123">
        <v>0.39583333333333331</v>
      </c>
      <c r="F63" s="123">
        <f t="shared" si="0"/>
        <v>1.3888888888888895E-2</v>
      </c>
      <c r="H63" s="121" t="s">
        <v>595</v>
      </c>
      <c r="I63" s="121" t="s">
        <v>596</v>
      </c>
    </row>
    <row r="64" spans="1:9">
      <c r="A64" s="393"/>
      <c r="B64" s="122" t="s">
        <v>646</v>
      </c>
      <c r="C64" s="122" t="s">
        <v>594</v>
      </c>
      <c r="D64" s="123">
        <v>0.3979166666666667</v>
      </c>
      <c r="E64" s="123">
        <v>0.43402777777777773</v>
      </c>
      <c r="F64" s="123">
        <f t="shared" si="0"/>
        <v>3.6111111111111038E-2</v>
      </c>
      <c r="H64" s="124" t="s">
        <v>594</v>
      </c>
      <c r="I64" s="123">
        <f t="shared" ref="I64" si="22">SUMIFS(F63:F77, C63:C77,H64)</f>
        <v>0.26666666666666655</v>
      </c>
    </row>
    <row r="65" spans="1:9">
      <c r="A65" s="393"/>
      <c r="B65" s="122" t="s">
        <v>601</v>
      </c>
      <c r="C65" s="122" t="s">
        <v>602</v>
      </c>
      <c r="D65" s="123">
        <v>0.4375</v>
      </c>
      <c r="E65" s="123">
        <v>0.44791666666666669</v>
      </c>
      <c r="F65" s="123">
        <f t="shared" si="0"/>
        <v>1.0416666666666685E-2</v>
      </c>
      <c r="H65" s="124" t="s">
        <v>598</v>
      </c>
      <c r="I65" s="123">
        <f t="shared" ref="I65" si="23">SUMIFS(F63:F77, C63:C77,H65)</f>
        <v>5.555555555555558E-2</v>
      </c>
    </row>
    <row r="66" spans="1:9">
      <c r="A66" s="393"/>
      <c r="B66" s="122" t="s">
        <v>647</v>
      </c>
      <c r="C66" s="122" t="s">
        <v>594</v>
      </c>
      <c r="D66" s="123">
        <v>0.65625</v>
      </c>
      <c r="E66" s="123">
        <v>0.70972222222222225</v>
      </c>
      <c r="F66" s="123">
        <f t="shared" si="0"/>
        <v>5.3472222222222254E-2</v>
      </c>
      <c r="H66" s="124" t="s">
        <v>600</v>
      </c>
      <c r="I66" s="123">
        <f t="shared" ref="I66" si="24">SUMIFS(F63:F77, C63:C77,H66)</f>
        <v>0</v>
      </c>
    </row>
    <row r="67" spans="1:9">
      <c r="A67" s="393"/>
      <c r="B67" s="122" t="s">
        <v>609</v>
      </c>
      <c r="C67" s="122" t="s">
        <v>602</v>
      </c>
      <c r="D67" s="123">
        <v>0.54166666666666663</v>
      </c>
      <c r="E67" s="123">
        <v>0.56944444444444442</v>
      </c>
      <c r="F67" s="123">
        <f t="shared" si="0"/>
        <v>2.777777777777779E-2</v>
      </c>
      <c r="H67" s="124" t="s">
        <v>597</v>
      </c>
      <c r="I67" s="123">
        <f t="shared" ref="I67" si="25">SUMIFS(F63:F77, C63:C77,H67)</f>
        <v>1.3888888888888895E-2</v>
      </c>
    </row>
    <row r="68" spans="1:9">
      <c r="A68" s="393"/>
      <c r="B68" s="122" t="s">
        <v>648</v>
      </c>
      <c r="C68" s="122" t="s">
        <v>604</v>
      </c>
      <c r="D68" s="123">
        <v>0.62361111111111112</v>
      </c>
      <c r="E68" s="123">
        <v>0.65138888888888891</v>
      </c>
      <c r="F68" s="123">
        <f t="shared" ref="F68:F131" si="26">E68-D68</f>
        <v>2.777777777777779E-2</v>
      </c>
      <c r="H68" s="124" t="s">
        <v>604</v>
      </c>
      <c r="I68" s="123">
        <f t="shared" ref="I68" si="27">SUMIFS(F63:F77, C63:C77,H68)</f>
        <v>2.777777777777779E-2</v>
      </c>
    </row>
    <row r="69" spans="1:9">
      <c r="A69" s="393"/>
      <c r="B69" s="122" t="s">
        <v>643</v>
      </c>
      <c r="C69" s="122" t="s">
        <v>598</v>
      </c>
      <c r="D69" s="123">
        <v>0.65416666666666667</v>
      </c>
      <c r="E69" s="123">
        <v>0.70972222222222225</v>
      </c>
      <c r="F69" s="123">
        <f t="shared" si="26"/>
        <v>5.555555555555558E-2</v>
      </c>
      <c r="H69" s="124" t="s">
        <v>602</v>
      </c>
      <c r="I69" s="123">
        <f t="shared" ref="I69" si="28">SUMIFS(F63:F77, C63:C77,H69)</f>
        <v>4.8611111111111216E-2</v>
      </c>
    </row>
    <row r="70" spans="1:9">
      <c r="A70" s="393"/>
      <c r="B70" s="122" t="s">
        <v>612</v>
      </c>
      <c r="C70" s="122" t="s">
        <v>602</v>
      </c>
      <c r="D70" s="123">
        <v>0.71180555555555547</v>
      </c>
      <c r="E70" s="123">
        <v>0.72222222222222221</v>
      </c>
      <c r="F70" s="123">
        <f t="shared" si="26"/>
        <v>1.0416666666666741E-2</v>
      </c>
      <c r="H70" s="120" t="s">
        <v>608</v>
      </c>
      <c r="I70" s="121">
        <f t="shared" ref="I70" si="29">SUM(I64:I69)</f>
        <v>0.41250000000000003</v>
      </c>
    </row>
    <row r="71" spans="1:9">
      <c r="A71" s="393"/>
      <c r="B71" s="122" t="s">
        <v>649</v>
      </c>
      <c r="C71" s="122" t="s">
        <v>594</v>
      </c>
      <c r="D71" s="123">
        <v>0.72916666666666663</v>
      </c>
      <c r="E71" s="123">
        <v>0.79166666666666663</v>
      </c>
      <c r="F71" s="123">
        <f t="shared" si="26"/>
        <v>6.25E-2</v>
      </c>
      <c r="I71" s="125"/>
    </row>
    <row r="72" spans="1:9">
      <c r="A72" s="393"/>
      <c r="B72" s="122" t="s">
        <v>650</v>
      </c>
      <c r="C72" s="122" t="s">
        <v>594</v>
      </c>
      <c r="D72" s="123">
        <v>0.86458333333333337</v>
      </c>
      <c r="E72" s="123">
        <v>0.97916666666666663</v>
      </c>
      <c r="F72" s="123">
        <f t="shared" si="26"/>
        <v>0.11458333333333326</v>
      </c>
      <c r="I72" s="125"/>
    </row>
    <row r="73" spans="1:9">
      <c r="A73" s="393"/>
      <c r="B73" s="122"/>
      <c r="C73" s="122"/>
      <c r="D73" s="123"/>
      <c r="E73" s="123"/>
      <c r="F73" s="123">
        <f t="shared" si="26"/>
        <v>0</v>
      </c>
    </row>
    <row r="74" spans="1:9">
      <c r="A74" s="393"/>
      <c r="B74" s="122"/>
      <c r="C74" s="122"/>
      <c r="D74" s="123"/>
      <c r="E74" s="123"/>
      <c r="F74" s="123">
        <f t="shared" si="26"/>
        <v>0</v>
      </c>
    </row>
    <row r="75" spans="1:9">
      <c r="A75" s="393"/>
      <c r="B75" s="122"/>
      <c r="C75" s="122"/>
      <c r="D75" s="123"/>
      <c r="E75" s="123"/>
      <c r="F75" s="123">
        <f t="shared" si="26"/>
        <v>0</v>
      </c>
    </row>
    <row r="76" spans="1:9">
      <c r="A76" s="393"/>
      <c r="B76" s="122"/>
      <c r="C76" s="122"/>
      <c r="D76" s="123"/>
      <c r="E76" s="123"/>
      <c r="F76" s="123">
        <f t="shared" si="26"/>
        <v>0</v>
      </c>
    </row>
    <row r="77" spans="1:9">
      <c r="A77" s="393"/>
      <c r="B77" s="122"/>
      <c r="C77" s="122"/>
      <c r="D77" s="123"/>
      <c r="E77" s="123"/>
      <c r="F77" s="123">
        <f t="shared" si="26"/>
        <v>0</v>
      </c>
    </row>
    <row r="78" spans="1:9">
      <c r="A78" s="393" t="s">
        <v>28</v>
      </c>
      <c r="B78" s="122" t="s">
        <v>615</v>
      </c>
      <c r="C78" s="122" t="s">
        <v>597</v>
      </c>
      <c r="D78" s="123">
        <v>0.38194444444444442</v>
      </c>
      <c r="E78" s="123">
        <v>0.39583333333333331</v>
      </c>
      <c r="F78" s="123">
        <f t="shared" si="26"/>
        <v>1.3888888888888895E-2</v>
      </c>
      <c r="H78" s="121" t="s">
        <v>595</v>
      </c>
      <c r="I78" s="121" t="s">
        <v>596</v>
      </c>
    </row>
    <row r="79" spans="1:9">
      <c r="A79" s="393"/>
      <c r="B79" s="122" t="s">
        <v>651</v>
      </c>
      <c r="C79" s="122" t="s">
        <v>594</v>
      </c>
      <c r="D79" s="123">
        <v>0.39652777777777781</v>
      </c>
      <c r="E79" s="123">
        <v>0.41666666666666669</v>
      </c>
      <c r="F79" s="123">
        <f t="shared" si="26"/>
        <v>2.0138888888888873E-2</v>
      </c>
      <c r="H79" s="124" t="s">
        <v>594</v>
      </c>
      <c r="I79" s="123">
        <f t="shared" ref="I79" si="30">SUMIFS(F78:F92, C78:C92,H79)</f>
        <v>0.14444444444444426</v>
      </c>
    </row>
    <row r="80" spans="1:9">
      <c r="A80" s="393"/>
      <c r="B80" s="122" t="s">
        <v>652</v>
      </c>
      <c r="C80" s="122" t="s">
        <v>594</v>
      </c>
      <c r="D80" s="123">
        <v>0.41666666666666669</v>
      </c>
      <c r="E80" s="123">
        <v>0.45833333333333331</v>
      </c>
      <c r="F80" s="123">
        <f t="shared" si="26"/>
        <v>4.166666666666663E-2</v>
      </c>
      <c r="H80" s="124" t="s">
        <v>598</v>
      </c>
      <c r="I80" s="123">
        <f t="shared" ref="I80" si="31">SUMIFS(F78:F92, C78:C92,H80)</f>
        <v>0</v>
      </c>
    </row>
    <row r="81" spans="1:9">
      <c r="A81" s="393"/>
      <c r="B81" s="122" t="s">
        <v>601</v>
      </c>
      <c r="C81" s="122" t="s">
        <v>602</v>
      </c>
      <c r="D81" s="123">
        <v>0.45833333333333331</v>
      </c>
      <c r="E81" s="123">
        <v>0.47916666666666669</v>
      </c>
      <c r="F81" s="123">
        <f t="shared" si="26"/>
        <v>2.083333333333337E-2</v>
      </c>
      <c r="H81" s="124" t="s">
        <v>600</v>
      </c>
      <c r="I81" s="123">
        <f t="shared" ref="I81" si="32">SUMIFS(F78:F92, C78:C92,H81)</f>
        <v>0.13125000000000009</v>
      </c>
    </row>
    <row r="82" spans="1:9">
      <c r="A82" s="393"/>
      <c r="B82" s="122" t="s">
        <v>653</v>
      </c>
      <c r="C82" s="122" t="s">
        <v>594</v>
      </c>
      <c r="D82" s="123">
        <v>0.47986111111111113</v>
      </c>
      <c r="E82" s="123">
        <v>0.5</v>
      </c>
      <c r="F82" s="123">
        <f t="shared" si="26"/>
        <v>2.0138888888888873E-2</v>
      </c>
      <c r="H82" s="124" t="s">
        <v>597</v>
      </c>
      <c r="I82" s="123">
        <f t="shared" ref="I82" si="33">SUMIFS(F78:F92, C78:C92,H82)</f>
        <v>5.4861111111111194E-2</v>
      </c>
    </row>
    <row r="83" spans="1:9">
      <c r="A83" s="393"/>
      <c r="B83" s="122" t="s">
        <v>654</v>
      </c>
      <c r="C83" s="122" t="s">
        <v>594</v>
      </c>
      <c r="D83" s="123">
        <v>0.5</v>
      </c>
      <c r="E83" s="123">
        <v>0.54861111111111105</v>
      </c>
      <c r="F83" s="123">
        <f t="shared" si="26"/>
        <v>4.8611111111111049E-2</v>
      </c>
      <c r="H83" s="124" t="s">
        <v>604</v>
      </c>
      <c r="I83" s="123">
        <f t="shared" ref="I83" si="34">SUMIFS(F78:F92, C78:C92,H83)</f>
        <v>2.777777777777779E-2</v>
      </c>
    </row>
    <row r="84" spans="1:9">
      <c r="A84" s="393"/>
      <c r="B84" s="122" t="s">
        <v>655</v>
      </c>
      <c r="C84" s="122" t="s">
        <v>602</v>
      </c>
      <c r="D84" s="123">
        <v>0.54861111111111105</v>
      </c>
      <c r="E84" s="123">
        <v>0.59027777777777779</v>
      </c>
      <c r="F84" s="123">
        <f t="shared" si="26"/>
        <v>4.1666666666666741E-2</v>
      </c>
      <c r="H84" s="124" t="s">
        <v>602</v>
      </c>
      <c r="I84" s="123">
        <f t="shared" ref="I84" si="35">SUMIFS(F78:F92, C78:C92,H84)</f>
        <v>8.333333333333337E-2</v>
      </c>
    </row>
    <row r="85" spans="1:9">
      <c r="A85" s="393"/>
      <c r="B85" s="122" t="s">
        <v>656</v>
      </c>
      <c r="C85" s="122" t="s">
        <v>594</v>
      </c>
      <c r="D85" s="123">
        <v>0.59027777777777779</v>
      </c>
      <c r="E85" s="123">
        <v>0.60416666666666663</v>
      </c>
      <c r="F85" s="123">
        <f t="shared" si="26"/>
        <v>1.388888888888884E-2</v>
      </c>
      <c r="H85" s="120" t="s">
        <v>608</v>
      </c>
      <c r="I85" s="121">
        <f t="shared" ref="I85" si="36">SUM(I79:I84)</f>
        <v>0.44166666666666671</v>
      </c>
    </row>
    <row r="86" spans="1:9">
      <c r="A86" s="393"/>
      <c r="B86" s="122" t="s">
        <v>657</v>
      </c>
      <c r="C86" s="122" t="s">
        <v>597</v>
      </c>
      <c r="D86" s="123">
        <v>0.60416666666666663</v>
      </c>
      <c r="E86" s="123">
        <v>0.625</v>
      </c>
      <c r="F86" s="123">
        <f t="shared" si="26"/>
        <v>2.083333333333337E-2</v>
      </c>
      <c r="I86" s="125"/>
    </row>
    <row r="87" spans="1:9">
      <c r="A87" s="393"/>
      <c r="B87" s="122" t="s">
        <v>354</v>
      </c>
      <c r="C87" s="122" t="s">
        <v>604</v>
      </c>
      <c r="D87" s="123">
        <v>0.625</v>
      </c>
      <c r="E87" s="123">
        <v>0.65277777777777779</v>
      </c>
      <c r="F87" s="123">
        <f t="shared" si="26"/>
        <v>2.777777777777779E-2</v>
      </c>
      <c r="I87" s="125"/>
    </row>
    <row r="88" spans="1:9">
      <c r="A88" s="393"/>
      <c r="B88" s="122" t="s">
        <v>658</v>
      </c>
      <c r="C88" s="122" t="s">
        <v>600</v>
      </c>
      <c r="D88" s="123">
        <v>0.65972222222222221</v>
      </c>
      <c r="E88" s="123">
        <v>0.70833333333333337</v>
      </c>
      <c r="F88" s="123">
        <f t="shared" si="26"/>
        <v>4.861111111111116E-2</v>
      </c>
    </row>
    <row r="89" spans="1:9">
      <c r="A89" s="393"/>
      <c r="B89" s="122" t="s">
        <v>612</v>
      </c>
      <c r="C89" s="122" t="s">
        <v>602</v>
      </c>
      <c r="D89" s="123">
        <v>0.70833333333333337</v>
      </c>
      <c r="E89" s="123">
        <v>0.72916666666666663</v>
      </c>
      <c r="F89" s="123">
        <f t="shared" si="26"/>
        <v>2.0833333333333259E-2</v>
      </c>
    </row>
    <row r="90" spans="1:9">
      <c r="A90" s="393"/>
      <c r="B90" s="122" t="s">
        <v>659</v>
      </c>
      <c r="C90" s="122" t="s">
        <v>597</v>
      </c>
      <c r="D90" s="123">
        <v>0.72986111111111107</v>
      </c>
      <c r="E90" s="123">
        <v>0.75</v>
      </c>
      <c r="F90" s="123">
        <f t="shared" si="26"/>
        <v>2.0138888888888928E-2</v>
      </c>
    </row>
    <row r="91" spans="1:9">
      <c r="A91" s="393"/>
      <c r="B91" s="122" t="s">
        <v>660</v>
      </c>
      <c r="C91" s="122" t="s">
        <v>600</v>
      </c>
      <c r="D91" s="123">
        <v>0.91666666666666663</v>
      </c>
      <c r="E91" s="123">
        <v>0.99930555555555556</v>
      </c>
      <c r="F91" s="123">
        <f t="shared" si="26"/>
        <v>8.2638888888888928E-2</v>
      </c>
    </row>
    <row r="92" spans="1:9">
      <c r="A92" s="393"/>
      <c r="B92" s="122"/>
      <c r="C92" s="122"/>
      <c r="D92" s="123"/>
      <c r="E92" s="123"/>
      <c r="F92" s="123">
        <f t="shared" si="26"/>
        <v>0</v>
      </c>
    </row>
    <row r="93" spans="1:9">
      <c r="A93" s="393" t="s">
        <v>661</v>
      </c>
      <c r="B93" s="122" t="s">
        <v>615</v>
      </c>
      <c r="C93" s="122" t="s">
        <v>597</v>
      </c>
      <c r="D93" s="123">
        <v>0.38194444444444442</v>
      </c>
      <c r="E93" s="123">
        <v>0.39583333333333331</v>
      </c>
      <c r="F93" s="123">
        <f t="shared" si="26"/>
        <v>1.3888888888888895E-2</v>
      </c>
      <c r="H93" s="121" t="s">
        <v>595</v>
      </c>
      <c r="I93" s="121" t="s">
        <v>596</v>
      </c>
    </row>
    <row r="94" spans="1:9">
      <c r="A94" s="393"/>
      <c r="B94" s="122" t="s">
        <v>662</v>
      </c>
      <c r="C94" s="122" t="s">
        <v>594</v>
      </c>
      <c r="D94" s="123">
        <v>0.39930555555555558</v>
      </c>
      <c r="E94" s="123">
        <v>0.43402777777777773</v>
      </c>
      <c r="F94" s="123">
        <f t="shared" si="26"/>
        <v>3.4722222222222154E-2</v>
      </c>
      <c r="H94" s="124" t="s">
        <v>594</v>
      </c>
      <c r="I94" s="123">
        <f t="shared" ref="I94" si="37">SUMIFS(F93:F107, C93:C107,H94)</f>
        <v>0.20833333333333315</v>
      </c>
    </row>
    <row r="95" spans="1:9">
      <c r="A95" s="393"/>
      <c r="B95" s="122" t="s">
        <v>601</v>
      </c>
      <c r="C95" s="122" t="s">
        <v>602</v>
      </c>
      <c r="D95" s="123">
        <v>0.42708333333333331</v>
      </c>
      <c r="E95" s="123">
        <v>0.4375</v>
      </c>
      <c r="F95" s="123">
        <f t="shared" si="26"/>
        <v>1.0416666666666685E-2</v>
      </c>
      <c r="H95" s="124" t="s">
        <v>598</v>
      </c>
      <c r="I95" s="123">
        <f t="shared" ref="I95" si="38">SUMIFS(F93:F107, C93:C107,H95)</f>
        <v>1.041666666666663E-2</v>
      </c>
    </row>
    <row r="96" spans="1:9">
      <c r="A96" s="393"/>
      <c r="B96" s="122" t="s">
        <v>663</v>
      </c>
      <c r="C96" s="122" t="s">
        <v>594</v>
      </c>
      <c r="D96" s="123">
        <v>0.44097222222222227</v>
      </c>
      <c r="E96" s="123">
        <v>0.46875</v>
      </c>
      <c r="F96" s="123">
        <f t="shared" si="26"/>
        <v>2.7777777777777735E-2</v>
      </c>
      <c r="H96" s="124" t="s">
        <v>600</v>
      </c>
      <c r="I96" s="123">
        <f t="shared" ref="I96" si="39">SUMIFS(F93:F107, C93:C107,H96)</f>
        <v>5.4166666666666696E-2</v>
      </c>
    </row>
    <row r="97" spans="1:9">
      <c r="A97" s="393"/>
      <c r="B97" s="122" t="s">
        <v>664</v>
      </c>
      <c r="C97" s="122" t="s">
        <v>594</v>
      </c>
      <c r="D97" s="123">
        <v>0.46875</v>
      </c>
      <c r="E97" s="123">
        <v>0.47916666666666669</v>
      </c>
      <c r="F97" s="123">
        <f t="shared" si="26"/>
        <v>1.0416666666666685E-2</v>
      </c>
      <c r="H97" s="124" t="s">
        <v>597</v>
      </c>
      <c r="I97" s="123">
        <f t="shared" ref="I97" si="40">SUMIFS(F93:F107, C93:C107,H97)</f>
        <v>3.1250000000000056E-2</v>
      </c>
    </row>
    <row r="98" spans="1:9">
      <c r="A98" s="393"/>
      <c r="B98" s="122" t="s">
        <v>665</v>
      </c>
      <c r="C98" s="122" t="s">
        <v>598</v>
      </c>
      <c r="D98" s="123">
        <v>0.47916666666666669</v>
      </c>
      <c r="E98" s="123">
        <v>0.48958333333333331</v>
      </c>
      <c r="F98" s="123">
        <f t="shared" si="26"/>
        <v>1.041666666666663E-2</v>
      </c>
      <c r="H98" s="124" t="s">
        <v>604</v>
      </c>
      <c r="I98" s="123">
        <f t="shared" ref="I98" si="41">SUMIFS(F93:F107, C93:C107,H98)</f>
        <v>2.777777777777779E-2</v>
      </c>
    </row>
    <row r="99" spans="1:9">
      <c r="A99" s="393"/>
      <c r="B99" s="122" t="s">
        <v>666</v>
      </c>
      <c r="C99" s="122" t="s">
        <v>594</v>
      </c>
      <c r="D99" s="123">
        <v>0.48958333333333331</v>
      </c>
      <c r="E99" s="123">
        <v>0.54166666666666663</v>
      </c>
      <c r="F99" s="123">
        <f t="shared" si="26"/>
        <v>5.2083333333333315E-2</v>
      </c>
      <c r="H99" s="124" t="s">
        <v>602</v>
      </c>
      <c r="I99" s="123">
        <f t="shared" ref="I99" si="42">SUMIFS(F93:F107, C93:C107,H99)</f>
        <v>5.2083333333333315E-2</v>
      </c>
    </row>
    <row r="100" spans="1:9">
      <c r="A100" s="393"/>
      <c r="B100" s="122" t="s">
        <v>609</v>
      </c>
      <c r="C100" s="122" t="s">
        <v>602</v>
      </c>
      <c r="D100" s="123">
        <v>0.54166666666666663</v>
      </c>
      <c r="E100" s="123">
        <v>0.5625</v>
      </c>
      <c r="F100" s="123">
        <f t="shared" si="26"/>
        <v>2.083333333333337E-2</v>
      </c>
      <c r="H100" s="120" t="s">
        <v>608</v>
      </c>
      <c r="I100" s="121">
        <f t="shared" ref="I100" si="43">SUM(I94:I99)</f>
        <v>0.38402777777777763</v>
      </c>
    </row>
    <row r="101" spans="1:9">
      <c r="A101" s="393"/>
      <c r="B101" s="122" t="s">
        <v>667</v>
      </c>
      <c r="C101" s="122" t="s">
        <v>594</v>
      </c>
      <c r="D101" s="123">
        <v>0.58333333333333337</v>
      </c>
      <c r="E101" s="123">
        <v>0.60416666666666663</v>
      </c>
      <c r="F101" s="123">
        <f t="shared" si="26"/>
        <v>2.0833333333333259E-2</v>
      </c>
      <c r="I101" s="125"/>
    </row>
    <row r="102" spans="1:9">
      <c r="A102" s="393"/>
      <c r="B102" s="122" t="s">
        <v>657</v>
      </c>
      <c r="C102" s="122" t="s">
        <v>597</v>
      </c>
      <c r="D102" s="123">
        <v>0.60416666666666663</v>
      </c>
      <c r="E102" s="123">
        <v>0.62152777777777779</v>
      </c>
      <c r="F102" s="123">
        <f t="shared" si="26"/>
        <v>1.736111111111116E-2</v>
      </c>
      <c r="I102" s="125"/>
    </row>
    <row r="103" spans="1:9">
      <c r="A103" s="393"/>
      <c r="B103" s="122" t="s">
        <v>380</v>
      </c>
      <c r="C103" s="122" t="s">
        <v>604</v>
      </c>
      <c r="D103" s="123">
        <v>0.625</v>
      </c>
      <c r="E103" s="123">
        <v>0.65277777777777779</v>
      </c>
      <c r="F103" s="123">
        <f t="shared" si="26"/>
        <v>2.777777777777779E-2</v>
      </c>
    </row>
    <row r="104" spans="1:9">
      <c r="A104" s="393"/>
      <c r="B104" s="122" t="s">
        <v>668</v>
      </c>
      <c r="C104" s="122" t="s">
        <v>600</v>
      </c>
      <c r="D104" s="123">
        <v>0.65416666666666667</v>
      </c>
      <c r="E104" s="123">
        <v>0.70833333333333337</v>
      </c>
      <c r="F104" s="123">
        <f t="shared" si="26"/>
        <v>5.4166666666666696E-2</v>
      </c>
    </row>
    <row r="105" spans="1:9">
      <c r="A105" s="393"/>
      <c r="B105" s="122" t="s">
        <v>612</v>
      </c>
      <c r="C105" s="122" t="s">
        <v>602</v>
      </c>
      <c r="D105" s="123">
        <v>0.70833333333333337</v>
      </c>
      <c r="E105" s="123">
        <v>0.72916666666666663</v>
      </c>
      <c r="F105" s="123">
        <f t="shared" si="26"/>
        <v>2.0833333333333259E-2</v>
      </c>
    </row>
    <row r="106" spans="1:9">
      <c r="A106" s="393"/>
      <c r="B106" s="122" t="s">
        <v>669</v>
      </c>
      <c r="C106" s="122" t="s">
        <v>594</v>
      </c>
      <c r="D106" s="123">
        <v>0.72916666666666663</v>
      </c>
      <c r="E106" s="123">
        <v>0.75</v>
      </c>
      <c r="F106" s="123">
        <f t="shared" si="26"/>
        <v>2.083333333333337E-2</v>
      </c>
    </row>
    <row r="107" spans="1:9">
      <c r="A107" s="393"/>
      <c r="B107" s="143" t="s">
        <v>670</v>
      </c>
      <c r="C107" s="122" t="s">
        <v>594</v>
      </c>
      <c r="D107" s="123">
        <v>0.75</v>
      </c>
      <c r="E107" s="123">
        <v>0.79166666666666663</v>
      </c>
      <c r="F107" s="123">
        <f t="shared" si="26"/>
        <v>4.166666666666663E-2</v>
      </c>
    </row>
    <row r="108" spans="1:9">
      <c r="A108" s="393" t="s">
        <v>671</v>
      </c>
      <c r="B108" s="122" t="s">
        <v>615</v>
      </c>
      <c r="C108" s="122" t="s">
        <v>597</v>
      </c>
      <c r="D108" s="123">
        <v>0.38194444444444442</v>
      </c>
      <c r="E108" s="123">
        <v>0.39583333333333331</v>
      </c>
      <c r="F108" s="123">
        <f t="shared" si="26"/>
        <v>1.3888888888888895E-2</v>
      </c>
      <c r="H108" s="121" t="s">
        <v>595</v>
      </c>
      <c r="I108" s="121" t="s">
        <v>596</v>
      </c>
    </row>
    <row r="109" spans="1:9">
      <c r="A109" s="393"/>
      <c r="B109" s="122" t="s">
        <v>672</v>
      </c>
      <c r="C109" s="122" t="s">
        <v>594</v>
      </c>
      <c r="D109" s="123">
        <v>0.39583333333333331</v>
      </c>
      <c r="E109" s="123">
        <v>0.4375</v>
      </c>
      <c r="F109" s="123">
        <f t="shared" si="26"/>
        <v>4.1666666666666685E-2</v>
      </c>
      <c r="H109" s="124" t="s">
        <v>594</v>
      </c>
      <c r="I109" s="123">
        <f t="shared" ref="I109" si="44">SUMIFS(F108:F122, C108:C122,H109)</f>
        <v>0.21875</v>
      </c>
    </row>
    <row r="110" spans="1:9">
      <c r="A110" s="393"/>
      <c r="B110" s="122" t="s">
        <v>601</v>
      </c>
      <c r="C110" s="122" t="s">
        <v>602</v>
      </c>
      <c r="D110" s="123">
        <v>0.4375</v>
      </c>
      <c r="E110" s="123">
        <v>0.44791666666666669</v>
      </c>
      <c r="F110" s="123">
        <f t="shared" si="26"/>
        <v>1.0416666666666685E-2</v>
      </c>
      <c r="H110" s="124" t="s">
        <v>598</v>
      </c>
      <c r="I110" s="123">
        <f t="shared" ref="I110" si="45">SUMIFS(F108:F122, C108:C122,H110)</f>
        <v>6.25E-2</v>
      </c>
    </row>
    <row r="111" spans="1:9">
      <c r="A111" s="393"/>
      <c r="B111" s="122" t="s">
        <v>673</v>
      </c>
      <c r="C111" s="122" t="s">
        <v>594</v>
      </c>
      <c r="D111" s="123">
        <v>0.44791666666666669</v>
      </c>
      <c r="E111" s="123">
        <v>0.5</v>
      </c>
      <c r="F111" s="123">
        <f t="shared" si="26"/>
        <v>5.2083333333333315E-2</v>
      </c>
      <c r="H111" s="124" t="s">
        <v>600</v>
      </c>
      <c r="I111" s="123">
        <f t="shared" ref="I111" si="46">SUMIFS(F108:F122, C108:C122,H111)</f>
        <v>5.555555555555558E-2</v>
      </c>
    </row>
    <row r="112" spans="1:9">
      <c r="A112" s="393"/>
      <c r="B112" s="122" t="s">
        <v>674</v>
      </c>
      <c r="C112" s="122" t="s">
        <v>594</v>
      </c>
      <c r="D112" s="123">
        <v>0.5</v>
      </c>
      <c r="E112" s="123">
        <v>0.54166666666666663</v>
      </c>
      <c r="F112" s="123">
        <f t="shared" si="26"/>
        <v>4.166666666666663E-2</v>
      </c>
      <c r="H112" s="124" t="s">
        <v>597</v>
      </c>
      <c r="I112" s="123">
        <f t="shared" ref="I112" si="47">SUMIFS(F108:F122, C108:C122,H112)</f>
        <v>3.1250000000000056E-2</v>
      </c>
    </row>
    <row r="113" spans="1:10">
      <c r="A113" s="393"/>
      <c r="B113" s="122" t="s">
        <v>655</v>
      </c>
      <c r="C113" s="122" t="s">
        <v>602</v>
      </c>
      <c r="D113" s="123">
        <v>0.54166666666666663</v>
      </c>
      <c r="E113" s="123">
        <v>0.5625</v>
      </c>
      <c r="F113" s="123">
        <f t="shared" si="26"/>
        <v>2.083333333333337E-2</v>
      </c>
      <c r="H113" s="124" t="s">
        <v>604</v>
      </c>
      <c r="I113" s="123">
        <f t="shared" ref="I113" si="48">SUMIFS(F108:F122, C108:C122,H113)</f>
        <v>2.777777777777779E-2</v>
      </c>
    </row>
    <row r="114" spans="1:10">
      <c r="A114" s="393"/>
      <c r="B114" s="122" t="s">
        <v>675</v>
      </c>
      <c r="C114" s="122" t="s">
        <v>598</v>
      </c>
      <c r="D114" s="123">
        <v>0.5625</v>
      </c>
      <c r="E114" s="123">
        <v>0.58333333333333337</v>
      </c>
      <c r="F114" s="123">
        <f t="shared" si="26"/>
        <v>2.083333333333337E-2</v>
      </c>
      <c r="H114" s="124" t="s">
        <v>602</v>
      </c>
      <c r="I114" s="123">
        <f t="shared" ref="I114" si="49">SUMIFS(F108:F122, C108:C122,H114)</f>
        <v>4.1666666666666685E-2</v>
      </c>
    </row>
    <row r="115" spans="1:10">
      <c r="A115" s="393"/>
      <c r="B115" s="122" t="s">
        <v>605</v>
      </c>
      <c r="C115" s="122" t="s">
        <v>598</v>
      </c>
      <c r="D115" s="123">
        <v>0.58333333333333337</v>
      </c>
      <c r="E115" s="123">
        <v>0.60416666666666663</v>
      </c>
      <c r="F115" s="123">
        <f t="shared" si="26"/>
        <v>2.0833333333333259E-2</v>
      </c>
      <c r="H115" s="120" t="s">
        <v>608</v>
      </c>
      <c r="I115" s="121">
        <f t="shared" ref="I115" si="50">SUM(I109:I114)</f>
        <v>0.43750000000000011</v>
      </c>
    </row>
    <row r="116" spans="1:10">
      <c r="A116" s="393"/>
      <c r="B116" s="122" t="s">
        <v>610</v>
      </c>
      <c r="C116" s="122" t="s">
        <v>597</v>
      </c>
      <c r="D116" s="123">
        <v>0.60416666666666663</v>
      </c>
      <c r="E116" s="123">
        <v>0.62152777777777779</v>
      </c>
      <c r="F116" s="123">
        <f t="shared" si="26"/>
        <v>1.736111111111116E-2</v>
      </c>
      <c r="I116" s="125"/>
    </row>
    <row r="117" spans="1:10">
      <c r="A117" s="393"/>
      <c r="B117" s="122" t="s">
        <v>354</v>
      </c>
      <c r="C117" s="122" t="s">
        <v>604</v>
      </c>
      <c r="D117" s="123">
        <v>0.625</v>
      </c>
      <c r="E117" s="123">
        <v>0.65277777777777779</v>
      </c>
      <c r="F117" s="123">
        <f t="shared" si="26"/>
        <v>2.777777777777779E-2</v>
      </c>
      <c r="I117" s="125"/>
    </row>
    <row r="118" spans="1:10">
      <c r="A118" s="393"/>
      <c r="B118" s="122" t="s">
        <v>676</v>
      </c>
      <c r="C118" s="122" t="s">
        <v>600</v>
      </c>
      <c r="D118" s="123">
        <v>0.65277777777777779</v>
      </c>
      <c r="E118" s="123">
        <v>0.70833333333333337</v>
      </c>
      <c r="F118" s="123">
        <f t="shared" si="26"/>
        <v>5.555555555555558E-2</v>
      </c>
    </row>
    <row r="119" spans="1:10">
      <c r="A119" s="393"/>
      <c r="B119" s="122" t="s">
        <v>612</v>
      </c>
      <c r="C119" s="122" t="s">
        <v>602</v>
      </c>
      <c r="D119" s="123">
        <v>0.70833333333333337</v>
      </c>
      <c r="E119" s="123">
        <v>0.71875</v>
      </c>
      <c r="F119" s="123">
        <f t="shared" si="26"/>
        <v>1.041666666666663E-2</v>
      </c>
    </row>
    <row r="120" spans="1:10">
      <c r="A120" s="393"/>
      <c r="B120" s="122" t="s">
        <v>669</v>
      </c>
      <c r="C120" s="122" t="s">
        <v>598</v>
      </c>
      <c r="D120" s="123">
        <v>0.72916666666666663</v>
      </c>
      <c r="E120" s="123">
        <v>0.75</v>
      </c>
      <c r="F120" s="123">
        <f t="shared" si="26"/>
        <v>2.083333333333337E-2</v>
      </c>
    </row>
    <row r="121" spans="1:10">
      <c r="A121" s="393"/>
      <c r="B121" s="122" t="s">
        <v>677</v>
      </c>
      <c r="C121" s="122" t="s">
        <v>594</v>
      </c>
      <c r="D121" s="123">
        <v>0.875</v>
      </c>
      <c r="E121" s="123">
        <v>0.95833333333333337</v>
      </c>
      <c r="F121" s="123">
        <f t="shared" si="26"/>
        <v>8.333333333333337E-2</v>
      </c>
    </row>
    <row r="122" spans="1:10">
      <c r="A122" s="394"/>
      <c r="B122" s="126"/>
      <c r="C122" s="126"/>
      <c r="D122" s="127"/>
      <c r="E122" s="127"/>
      <c r="F122" s="127">
        <f t="shared" si="26"/>
        <v>0</v>
      </c>
    </row>
    <row r="123" spans="1:10">
      <c r="A123" s="395" t="s">
        <v>16</v>
      </c>
      <c r="B123" s="134" t="s">
        <v>615</v>
      </c>
      <c r="C123" s="134" t="s">
        <v>597</v>
      </c>
      <c r="D123" s="135">
        <v>0.38194444444444442</v>
      </c>
      <c r="E123" s="135">
        <v>0.39583333333333331</v>
      </c>
      <c r="F123" s="140">
        <f t="shared" si="26"/>
        <v>1.3888888888888895E-2</v>
      </c>
      <c r="G123" s="46"/>
      <c r="H123" s="133" t="s">
        <v>595</v>
      </c>
      <c r="I123" s="133" t="s">
        <v>596</v>
      </c>
      <c r="J123" s="47"/>
    </row>
    <row r="124" spans="1:10">
      <c r="A124" s="396"/>
      <c r="B124" s="136" t="s">
        <v>678</v>
      </c>
      <c r="C124" s="136" t="s">
        <v>594</v>
      </c>
      <c r="D124" s="137">
        <v>0.39583333333333331</v>
      </c>
      <c r="E124" s="137">
        <v>0.4375</v>
      </c>
      <c r="F124" s="141">
        <f t="shared" si="26"/>
        <v>4.1666666666666685E-2</v>
      </c>
      <c r="H124" s="97" t="s">
        <v>594</v>
      </c>
      <c r="I124" s="125">
        <f t="shared" ref="I124" si="51">SUMIFS(F123:F137, C123:C137,H124)</f>
        <v>0.25277777777777766</v>
      </c>
      <c r="J124" s="48"/>
    </row>
    <row r="125" spans="1:10">
      <c r="A125" s="396"/>
      <c r="B125" t="s">
        <v>679</v>
      </c>
      <c r="C125" s="136" t="s">
        <v>602</v>
      </c>
      <c r="D125" s="137">
        <v>0.4375</v>
      </c>
      <c r="E125" s="137">
        <v>0.44791666666666669</v>
      </c>
      <c r="F125" s="141">
        <f t="shared" si="26"/>
        <v>1.0416666666666685E-2</v>
      </c>
      <c r="H125" s="97" t="s">
        <v>598</v>
      </c>
      <c r="I125" s="125">
        <f t="shared" ref="I125" si="52">SUMIFS(F123:F137, C123:C137,H125)</f>
        <v>5.208333333333337E-2</v>
      </c>
      <c r="J125" s="48"/>
    </row>
    <row r="126" spans="1:10">
      <c r="A126" s="396"/>
      <c r="B126" t="s">
        <v>680</v>
      </c>
      <c r="C126" s="136" t="s">
        <v>594</v>
      </c>
      <c r="D126" s="137">
        <v>0.44791666666666669</v>
      </c>
      <c r="E126" s="137">
        <v>0.54097222222222219</v>
      </c>
      <c r="F126" s="141">
        <f t="shared" si="26"/>
        <v>9.3055555555555503E-2</v>
      </c>
      <c r="H126" s="97" t="s">
        <v>600</v>
      </c>
      <c r="I126" s="125">
        <f t="shared" ref="I126" si="53">SUMIFS(F123:F137, C123:C137,H126)</f>
        <v>0</v>
      </c>
      <c r="J126" s="48"/>
    </row>
    <row r="127" spans="1:10">
      <c r="A127" s="396"/>
      <c r="B127" s="136" t="s">
        <v>609</v>
      </c>
      <c r="C127" s="136" t="s">
        <v>602</v>
      </c>
      <c r="D127" s="137">
        <v>0.54166666666666663</v>
      </c>
      <c r="E127" s="137">
        <v>0.5625</v>
      </c>
      <c r="F127" s="141">
        <f t="shared" si="26"/>
        <v>2.083333333333337E-2</v>
      </c>
      <c r="H127" s="97" t="s">
        <v>597</v>
      </c>
      <c r="I127" s="125">
        <f t="shared" ref="I127" si="54">SUMIFS(F123:F137, C123:C137,H127)</f>
        <v>5.2083333333333426E-2</v>
      </c>
      <c r="J127" s="48"/>
    </row>
    <row r="128" spans="1:10">
      <c r="A128" s="396"/>
      <c r="B128" s="136" t="s">
        <v>681</v>
      </c>
      <c r="C128" s="136" t="s">
        <v>594</v>
      </c>
      <c r="D128" s="137">
        <v>0.56597222222222221</v>
      </c>
      <c r="E128" s="137">
        <v>0.57986111111111105</v>
      </c>
      <c r="F128" s="141">
        <f t="shared" si="26"/>
        <v>1.388888888888884E-2</v>
      </c>
      <c r="H128" s="97" t="s">
        <v>604</v>
      </c>
      <c r="I128" s="125">
        <f t="shared" ref="I128" si="55">SUMIFS(F123:F137, C123:C137,H128)</f>
        <v>2.777777777777779E-2</v>
      </c>
      <c r="J128" s="48"/>
    </row>
    <row r="129" spans="1:10">
      <c r="A129" s="396"/>
      <c r="B129" s="136" t="s">
        <v>657</v>
      </c>
      <c r="C129" s="136" t="s">
        <v>597</v>
      </c>
      <c r="D129" s="137">
        <v>0.60416666666666663</v>
      </c>
      <c r="E129" s="137">
        <v>0.62152777777777779</v>
      </c>
      <c r="F129" s="141">
        <f t="shared" si="26"/>
        <v>1.736111111111116E-2</v>
      </c>
      <c r="H129" s="97" t="s">
        <v>602</v>
      </c>
      <c r="I129" s="125">
        <f t="shared" ref="I129" si="56">SUMIFS(F123:F137, C123:C137,H129)</f>
        <v>3.1250000000000056E-2</v>
      </c>
      <c r="J129" s="48"/>
    </row>
    <row r="130" spans="1:10">
      <c r="A130" s="396"/>
      <c r="B130" s="136" t="s">
        <v>682</v>
      </c>
      <c r="C130" s="136" t="s">
        <v>604</v>
      </c>
      <c r="D130" s="137">
        <v>0.625</v>
      </c>
      <c r="E130" s="137">
        <v>0.65277777777777779</v>
      </c>
      <c r="F130" s="141">
        <f t="shared" si="26"/>
        <v>2.777777777777779E-2</v>
      </c>
      <c r="H130" s="132" t="s">
        <v>608</v>
      </c>
      <c r="I130" s="131">
        <f t="shared" ref="I130" si="57">SUM(I124:I129)</f>
        <v>0.4159722222222223</v>
      </c>
      <c r="J130" s="48"/>
    </row>
    <row r="131" spans="1:10">
      <c r="A131" s="396"/>
      <c r="B131" s="136" t="s">
        <v>643</v>
      </c>
      <c r="C131" s="136" t="s">
        <v>598</v>
      </c>
      <c r="D131" s="137">
        <v>0.65625</v>
      </c>
      <c r="E131" s="137">
        <v>0.70833333333333337</v>
      </c>
      <c r="F131" s="141">
        <f t="shared" si="26"/>
        <v>5.208333333333337E-2</v>
      </c>
      <c r="I131" s="125"/>
      <c r="J131" s="48"/>
    </row>
    <row r="132" spans="1:10">
      <c r="A132" s="396"/>
      <c r="B132" t="s">
        <v>683</v>
      </c>
      <c r="C132" s="136" t="s">
        <v>597</v>
      </c>
      <c r="D132" s="137">
        <v>0.72916666666666663</v>
      </c>
      <c r="E132" s="137">
        <v>0.75</v>
      </c>
      <c r="F132" s="141">
        <f t="shared" ref="F132:F152" si="58">E132-D132</f>
        <v>2.083333333333337E-2</v>
      </c>
      <c r="I132" s="125"/>
      <c r="J132" s="48"/>
    </row>
    <row r="133" spans="1:10">
      <c r="A133" s="396"/>
      <c r="B133" s="136" t="s">
        <v>684</v>
      </c>
      <c r="C133" s="136" t="s">
        <v>594</v>
      </c>
      <c r="D133" s="137">
        <v>0.77083333333333337</v>
      </c>
      <c r="E133" s="137">
        <v>0.85416666666666663</v>
      </c>
      <c r="F133" s="141">
        <f t="shared" si="58"/>
        <v>8.3333333333333259E-2</v>
      </c>
      <c r="J133" s="48"/>
    </row>
    <row r="134" spans="1:10">
      <c r="A134" s="396"/>
      <c r="B134" s="136" t="s">
        <v>685</v>
      </c>
      <c r="C134" s="136" t="s">
        <v>594</v>
      </c>
      <c r="D134" s="137">
        <v>0.91666666666666663</v>
      </c>
      <c r="E134" s="137">
        <v>0.9375</v>
      </c>
      <c r="F134" s="141">
        <f>E134-D134</f>
        <v>2.083333333333337E-2</v>
      </c>
      <c r="J134" s="48"/>
    </row>
    <row r="135" spans="1:10">
      <c r="A135" s="396"/>
      <c r="B135" s="136"/>
      <c r="C135" s="136"/>
      <c r="D135" s="137"/>
      <c r="E135" s="137"/>
      <c r="F135" s="141">
        <f>E135-D135</f>
        <v>0</v>
      </c>
      <c r="J135" s="48"/>
    </row>
    <row r="136" spans="1:10">
      <c r="A136" s="396"/>
      <c r="B136" s="136"/>
      <c r="C136" s="136"/>
      <c r="D136" s="137"/>
      <c r="E136" s="137"/>
      <c r="F136" s="141">
        <f t="shared" si="58"/>
        <v>0</v>
      </c>
      <c r="J136" s="48"/>
    </row>
    <row r="137" spans="1:10">
      <c r="A137" s="397"/>
      <c r="B137" s="138"/>
      <c r="C137" s="138"/>
      <c r="D137" s="139"/>
      <c r="E137" s="139"/>
      <c r="F137" s="142">
        <f t="shared" si="58"/>
        <v>0</v>
      </c>
      <c r="G137" s="49"/>
      <c r="H137" s="49"/>
      <c r="I137" s="49"/>
      <c r="J137" s="50"/>
    </row>
    <row r="138" spans="1:10">
      <c r="A138" s="398" t="s">
        <v>686</v>
      </c>
      <c r="B138" s="128" t="s">
        <v>615</v>
      </c>
      <c r="C138" s="128" t="s">
        <v>597</v>
      </c>
      <c r="D138" s="129">
        <v>0.38194444444444442</v>
      </c>
      <c r="E138" s="129">
        <v>0.39583333333333331</v>
      </c>
      <c r="F138" s="129">
        <f t="shared" si="58"/>
        <v>1.3888888888888895E-2</v>
      </c>
      <c r="H138" s="130" t="s">
        <v>595</v>
      </c>
      <c r="I138" s="130" t="s">
        <v>596</v>
      </c>
    </row>
    <row r="139" spans="1:10">
      <c r="A139" s="393"/>
      <c r="B139" s="122" t="s">
        <v>687</v>
      </c>
      <c r="C139" s="122" t="s">
        <v>594</v>
      </c>
      <c r="D139" s="123">
        <v>0.39583333333333331</v>
      </c>
      <c r="E139" s="123">
        <v>0.4375</v>
      </c>
      <c r="F139" s="123">
        <f t="shared" si="58"/>
        <v>4.1666666666666685E-2</v>
      </c>
      <c r="H139" s="124" t="s">
        <v>594</v>
      </c>
      <c r="I139" s="123">
        <f t="shared" ref="I139" si="59">SUMIFS(F138:F152, C138:C152,H139)</f>
        <v>0.21874999999999989</v>
      </c>
    </row>
    <row r="140" spans="1:10">
      <c r="A140" s="393"/>
      <c r="B140" s="122" t="s">
        <v>638</v>
      </c>
      <c r="C140" s="122" t="s">
        <v>602</v>
      </c>
      <c r="D140" s="123">
        <v>0.4375</v>
      </c>
      <c r="E140" s="123">
        <v>0.44791666666666669</v>
      </c>
      <c r="F140" s="123">
        <f t="shared" si="58"/>
        <v>1.0416666666666685E-2</v>
      </c>
      <c r="H140" s="124" t="s">
        <v>598</v>
      </c>
      <c r="I140" s="123">
        <f t="shared" ref="I140" si="60">SUMIFS(F138:F152, C138:C152,H140)</f>
        <v>5.208333333333337E-2</v>
      </c>
    </row>
    <row r="141" spans="1:10">
      <c r="A141" s="393"/>
      <c r="B141" s="122" t="s">
        <v>688</v>
      </c>
      <c r="C141" s="122" t="s">
        <v>594</v>
      </c>
      <c r="D141" s="123">
        <v>0.44791666666666669</v>
      </c>
      <c r="E141" s="123">
        <v>0.47916666666666669</v>
      </c>
      <c r="F141" s="123">
        <f t="shared" si="58"/>
        <v>3.125E-2</v>
      </c>
      <c r="H141" s="124" t="s">
        <v>600</v>
      </c>
      <c r="I141" s="123">
        <f t="shared" ref="I141" si="61">SUMIFS(F138:F152, C138:C152,H141)</f>
        <v>0</v>
      </c>
    </row>
    <row r="142" spans="1:10">
      <c r="A142" s="393"/>
      <c r="B142" s="122" t="s">
        <v>689</v>
      </c>
      <c r="C142" s="122" t="s">
        <v>594</v>
      </c>
      <c r="D142" s="123">
        <v>0.47916666666666669</v>
      </c>
      <c r="E142" s="123">
        <v>0.52083333333333337</v>
      </c>
      <c r="F142" s="123">
        <f t="shared" si="58"/>
        <v>4.1666666666666685E-2</v>
      </c>
      <c r="H142" s="124" t="s">
        <v>597</v>
      </c>
      <c r="I142" s="123">
        <f t="shared" ref="I142" si="62">SUMIFS(F138:F152, C138:C152,H142)</f>
        <v>7.2916666666666685E-2</v>
      </c>
    </row>
    <row r="143" spans="1:10">
      <c r="A143" s="393"/>
      <c r="B143" s="122" t="s">
        <v>690</v>
      </c>
      <c r="C143" s="122" t="s">
        <v>594</v>
      </c>
      <c r="D143" s="123">
        <v>0.52083333333333337</v>
      </c>
      <c r="E143" s="123">
        <v>0.54166666666666663</v>
      </c>
      <c r="F143" s="123">
        <f t="shared" si="58"/>
        <v>2.0833333333333259E-2</v>
      </c>
      <c r="H143" s="124" t="s">
        <v>604</v>
      </c>
      <c r="I143" s="123">
        <f t="shared" ref="I143" si="63">SUMIFS(F138:F152, C138:C152,H143)</f>
        <v>2.777777777777779E-2</v>
      </c>
    </row>
    <row r="144" spans="1:10">
      <c r="A144" s="393"/>
      <c r="B144" s="122" t="s">
        <v>655</v>
      </c>
      <c r="C144" s="122" t="s">
        <v>602</v>
      </c>
      <c r="D144" s="123">
        <v>0.54166666666666663</v>
      </c>
      <c r="E144" s="123">
        <v>0.58333333333333337</v>
      </c>
      <c r="F144" s="123">
        <f t="shared" si="58"/>
        <v>4.1666666666666741E-2</v>
      </c>
      <c r="H144" s="124" t="s">
        <v>602</v>
      </c>
      <c r="I144" s="123">
        <f t="shared" ref="I144" si="64">SUMIFS(F138:F152, C138:C152,H144)</f>
        <v>5.2083333333333426E-2</v>
      </c>
    </row>
    <row r="145" spans="1:9">
      <c r="A145" s="393"/>
      <c r="B145" s="122" t="s">
        <v>691</v>
      </c>
      <c r="C145" s="122" t="s">
        <v>597</v>
      </c>
      <c r="D145" s="123">
        <v>0.58333333333333337</v>
      </c>
      <c r="E145" s="123">
        <v>0.62152777777777779</v>
      </c>
      <c r="F145" s="123">
        <f t="shared" si="58"/>
        <v>3.819444444444442E-2</v>
      </c>
      <c r="H145" s="120" t="s">
        <v>608</v>
      </c>
      <c r="I145" s="121">
        <f t="shared" ref="I145" si="65">SUM(I139:I144)</f>
        <v>0.42361111111111116</v>
      </c>
    </row>
    <row r="146" spans="1:9">
      <c r="A146" s="393"/>
      <c r="B146" s="122" t="s">
        <v>692</v>
      </c>
      <c r="C146" s="122" t="s">
        <v>604</v>
      </c>
      <c r="D146" s="123">
        <v>0.625</v>
      </c>
      <c r="E146" s="123">
        <v>0.65277777777777779</v>
      </c>
      <c r="F146" s="123">
        <f t="shared" si="58"/>
        <v>2.777777777777779E-2</v>
      </c>
      <c r="I146" s="125"/>
    </row>
    <row r="147" spans="1:9">
      <c r="A147" s="393"/>
      <c r="B147" s="122" t="s">
        <v>643</v>
      </c>
      <c r="C147" s="122" t="s">
        <v>598</v>
      </c>
      <c r="D147" s="123">
        <v>0.65625</v>
      </c>
      <c r="E147" s="123">
        <v>0.70833333333333337</v>
      </c>
      <c r="F147" s="123">
        <f t="shared" si="58"/>
        <v>5.208333333333337E-2</v>
      </c>
      <c r="I147" s="125"/>
    </row>
    <row r="148" spans="1:9">
      <c r="A148" s="393"/>
      <c r="B148" s="122" t="s">
        <v>693</v>
      </c>
      <c r="C148" s="122" t="s">
        <v>597</v>
      </c>
      <c r="D148" s="123">
        <v>0.72916666666666663</v>
      </c>
      <c r="E148" s="123">
        <v>0.75</v>
      </c>
      <c r="F148" s="123">
        <f t="shared" si="58"/>
        <v>2.083333333333337E-2</v>
      </c>
    </row>
    <row r="149" spans="1:9">
      <c r="A149" s="393"/>
      <c r="B149" s="122" t="s">
        <v>694</v>
      </c>
      <c r="C149" s="122" t="s">
        <v>594</v>
      </c>
      <c r="D149" s="123">
        <v>0.77083333333333337</v>
      </c>
      <c r="E149" s="123">
        <v>0.8125</v>
      </c>
      <c r="F149" s="123">
        <f t="shared" si="58"/>
        <v>4.166666666666663E-2</v>
      </c>
    </row>
    <row r="150" spans="1:9">
      <c r="A150" s="393"/>
      <c r="B150" s="122" t="s">
        <v>695</v>
      </c>
      <c r="C150" s="122" t="s">
        <v>594</v>
      </c>
      <c r="D150" s="123">
        <v>0.875</v>
      </c>
      <c r="E150" s="123">
        <v>0.91666666666666663</v>
      </c>
      <c r="F150" s="123">
        <f t="shared" si="58"/>
        <v>4.166666666666663E-2</v>
      </c>
    </row>
    <row r="151" spans="1:9">
      <c r="A151" s="393"/>
      <c r="B151" s="122"/>
      <c r="C151" s="122"/>
      <c r="D151" s="123"/>
      <c r="E151" s="123"/>
      <c r="F151" s="123"/>
    </row>
    <row r="152" spans="1:9">
      <c r="A152" s="393"/>
      <c r="B152" s="122"/>
      <c r="C152" s="122"/>
      <c r="D152" s="123"/>
      <c r="E152" s="123"/>
      <c r="F152" s="123"/>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2313" priority="12" operator="greaterThan">
      <formula>0.25</formula>
    </cfRule>
    <cfRule type="cellIs" dxfId="2312" priority="13" operator="lessThan">
      <formula>0.25</formula>
    </cfRule>
  </conditionalFormatting>
  <conditionalFormatting sqref="I4 I19 I34 I50 I65 I80 I95 I110 I125 I140">
    <cfRule type="cellIs" dxfId="2311" priority="9" operator="lessThan">
      <formula>0.0416666666666667</formula>
    </cfRule>
    <cfRule type="cellIs" dxfId="2310" priority="10" operator="greaterThan">
      <formula>0.0416666666666667</formula>
    </cfRule>
    <cfRule type="cellIs" dxfId="2309" priority="11" operator="greaterThan">
      <formula>0.0416666666666667</formula>
    </cfRule>
  </conditionalFormatting>
  <conditionalFormatting sqref="I5 I20 I35 I51 I66 I81 I96 I111 I126 I141">
    <cfRule type="cellIs" dxfId="2308" priority="7" operator="lessThan">
      <formula>0.0833333333333333</formula>
    </cfRule>
    <cfRule type="cellIs" dxfId="2307" priority="8" operator="greaterThan">
      <formula>0.0833333333333333</formula>
    </cfRule>
  </conditionalFormatting>
  <conditionalFormatting sqref="I6 I21 I36 I52 I67 I82 I97 I112 I127 I142">
    <cfRule type="cellIs" dxfId="2306" priority="5" operator="lessThan">
      <formula>0.0416666666666667</formula>
    </cfRule>
    <cfRule type="cellIs" dxfId="2305" priority="6" operator="greaterThan">
      <formula>0.0416666666666667</formula>
    </cfRule>
  </conditionalFormatting>
  <conditionalFormatting sqref="I7 I22 I37 I53 I68 I83 I98 I113 I128 I143">
    <cfRule type="cellIs" dxfId="2304" priority="3" operator="lessThan">
      <formula>0.0416666666666667</formula>
    </cfRule>
    <cfRule type="cellIs" dxfId="2303" priority="4" operator="greaterThan">
      <formula>0.0416666666666667</formula>
    </cfRule>
  </conditionalFormatting>
  <conditionalFormatting sqref="I8 I23 I38 I54 I69 I84 I99 I114 I129 I144">
    <cfRule type="cellIs" dxfId="2302" priority="1" operator="lessThan">
      <formula>0.0625</formula>
    </cfRule>
    <cfRule type="cellIs" dxfId="230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7" max="17" width="15.5703125" hidden="1" customWidth="1"/>
  </cols>
  <sheetData>
    <row r="1" spans="1:17">
      <c r="A1" s="120" t="s">
        <v>586</v>
      </c>
      <c r="B1" s="120" t="s">
        <v>587</v>
      </c>
      <c r="C1" s="120" t="s">
        <v>588</v>
      </c>
      <c r="D1" s="121" t="s">
        <v>589</v>
      </c>
      <c r="E1" s="121" t="s">
        <v>590</v>
      </c>
      <c r="F1" s="121" t="s">
        <v>591</v>
      </c>
      <c r="G1" s="97"/>
    </row>
    <row r="2" spans="1:17">
      <c r="A2" s="393" t="s">
        <v>592</v>
      </c>
      <c r="B2" s="122" t="s">
        <v>696</v>
      </c>
      <c r="C2" s="122" t="s">
        <v>594</v>
      </c>
      <c r="D2" s="123">
        <v>0.35416666666666669</v>
      </c>
      <c r="E2" s="123">
        <v>0.39583333333333331</v>
      </c>
      <c r="F2" s="123">
        <f>E2-D2</f>
        <v>4.166666666666663E-2</v>
      </c>
      <c r="H2" s="121" t="s">
        <v>595</v>
      </c>
      <c r="I2" s="121" t="s">
        <v>596</v>
      </c>
      <c r="Q2" t="s">
        <v>594</v>
      </c>
    </row>
    <row r="3" spans="1:17">
      <c r="A3" s="393"/>
      <c r="B3" s="122" t="s">
        <v>697</v>
      </c>
      <c r="C3" s="122" t="s">
        <v>598</v>
      </c>
      <c r="D3" s="123">
        <v>0.39930555555555558</v>
      </c>
      <c r="E3" s="123">
        <v>0.4375</v>
      </c>
      <c r="F3" s="123">
        <f t="shared" ref="F3:F67" si="0">E3-D3</f>
        <v>3.819444444444442E-2</v>
      </c>
      <c r="H3" s="124" t="s">
        <v>594</v>
      </c>
      <c r="I3" s="123">
        <f>SUMIFS(F2:F16, C2:C16,H3)</f>
        <v>0.22222222222222215</v>
      </c>
      <c r="Q3" t="s">
        <v>598</v>
      </c>
    </row>
    <row r="4" spans="1:17">
      <c r="A4" s="393"/>
      <c r="B4" s="122" t="s">
        <v>601</v>
      </c>
      <c r="C4" s="122" t="s">
        <v>602</v>
      </c>
      <c r="D4" s="123">
        <v>0.4375</v>
      </c>
      <c r="E4" s="123">
        <v>0.4548611111111111</v>
      </c>
      <c r="F4" s="123">
        <f t="shared" si="0"/>
        <v>1.7361111111111105E-2</v>
      </c>
      <c r="H4" s="124" t="s">
        <v>598</v>
      </c>
      <c r="I4" s="123">
        <f>SUMIFS(F2:F16, C2:C16,H4)</f>
        <v>6.944444444444442E-2</v>
      </c>
      <c r="Q4" t="s">
        <v>600</v>
      </c>
    </row>
    <row r="5" spans="1:17">
      <c r="A5" s="393"/>
      <c r="B5" s="122" t="s">
        <v>698</v>
      </c>
      <c r="C5" s="122" t="s">
        <v>594</v>
      </c>
      <c r="D5" s="123">
        <v>0.4548611111111111</v>
      </c>
      <c r="E5" s="123">
        <v>0.54861111111111105</v>
      </c>
      <c r="F5" s="123">
        <f t="shared" si="0"/>
        <v>9.3749999999999944E-2</v>
      </c>
      <c r="H5" s="124" t="s">
        <v>600</v>
      </c>
      <c r="I5" s="123">
        <f>SUMIFS(F2:F16, C2:C16,H5)</f>
        <v>0</v>
      </c>
      <c r="Q5" t="s">
        <v>597</v>
      </c>
    </row>
    <row r="6" spans="1:17">
      <c r="A6" s="393"/>
      <c r="B6" s="122" t="s">
        <v>619</v>
      </c>
      <c r="C6" s="122" t="s">
        <v>602</v>
      </c>
      <c r="D6" s="123">
        <v>0.54861111111111105</v>
      </c>
      <c r="E6" s="123">
        <v>0.57291666666666663</v>
      </c>
      <c r="F6" s="123">
        <f t="shared" si="0"/>
        <v>2.430555555555558E-2</v>
      </c>
      <c r="H6" s="124" t="s">
        <v>597</v>
      </c>
      <c r="I6" s="123">
        <f>SUMIFS(F2:F16, C2:C16,H6)</f>
        <v>6.9444444444444309E-2</v>
      </c>
      <c r="Q6" t="s">
        <v>604</v>
      </c>
    </row>
    <row r="7" spans="1:17">
      <c r="A7" s="393"/>
      <c r="B7" s="122" t="s">
        <v>605</v>
      </c>
      <c r="C7" s="122" t="s">
        <v>598</v>
      </c>
      <c r="D7" s="123">
        <v>0.57291666666666663</v>
      </c>
      <c r="E7" s="123">
        <v>0.58333333333333337</v>
      </c>
      <c r="F7" s="123">
        <f t="shared" si="0"/>
        <v>1.0416666666666741E-2</v>
      </c>
      <c r="H7" s="124" t="s">
        <v>604</v>
      </c>
      <c r="I7" s="123">
        <f>SUMIFS(F2:F16, C2:C16,H7)</f>
        <v>3.4722222222222321E-2</v>
      </c>
      <c r="Q7" t="s">
        <v>602</v>
      </c>
    </row>
    <row r="8" spans="1:17">
      <c r="A8" s="393"/>
      <c r="B8" s="122" t="s">
        <v>607</v>
      </c>
      <c r="C8" s="122" t="s">
        <v>594</v>
      </c>
      <c r="D8" s="123">
        <v>0.58333333333333337</v>
      </c>
      <c r="E8" s="123">
        <v>0.60763888888888895</v>
      </c>
      <c r="F8" s="123">
        <f t="shared" si="0"/>
        <v>2.430555555555558E-2</v>
      </c>
      <c r="H8" s="124" t="s">
        <v>602</v>
      </c>
      <c r="I8" s="123">
        <f>SUMIFS(F2:F16, C2:C16,H8)</f>
        <v>5.9027777777777846E-2</v>
      </c>
    </row>
    <row r="9" spans="1:17">
      <c r="A9" s="393"/>
      <c r="B9" s="122" t="s">
        <v>699</v>
      </c>
      <c r="C9" s="122" t="s">
        <v>597</v>
      </c>
      <c r="D9" s="123">
        <v>0.60763888888888895</v>
      </c>
      <c r="E9" s="123">
        <v>0.64930555555555558</v>
      </c>
      <c r="F9" s="123">
        <f t="shared" si="0"/>
        <v>4.166666666666663E-2</v>
      </c>
      <c r="H9" s="120" t="s">
        <v>608</v>
      </c>
      <c r="I9" s="121">
        <f>SUM(I3:I8)</f>
        <v>0.45486111111111105</v>
      </c>
    </row>
    <row r="10" spans="1:17">
      <c r="A10" s="393"/>
      <c r="B10" s="122" t="s">
        <v>700</v>
      </c>
      <c r="C10" s="122" t="s">
        <v>598</v>
      </c>
      <c r="D10" s="123">
        <v>0.64930555555555558</v>
      </c>
      <c r="E10" s="123">
        <v>0.67013888888888884</v>
      </c>
      <c r="F10" s="123">
        <f t="shared" si="0"/>
        <v>2.0833333333333259E-2</v>
      </c>
      <c r="I10" s="125"/>
    </row>
    <row r="11" spans="1:17">
      <c r="A11" s="393"/>
      <c r="B11" s="122" t="s">
        <v>502</v>
      </c>
      <c r="C11" s="122" t="s">
        <v>604</v>
      </c>
      <c r="D11" s="123">
        <v>0.67013888888888884</v>
      </c>
      <c r="E11" s="123">
        <v>0.70486111111111116</v>
      </c>
      <c r="F11" s="123">
        <f t="shared" si="0"/>
        <v>3.4722222222222321E-2</v>
      </c>
      <c r="I11" s="125"/>
    </row>
    <row r="12" spans="1:17">
      <c r="A12" s="393"/>
      <c r="B12" s="122" t="s">
        <v>701</v>
      </c>
      <c r="C12" s="122" t="s">
        <v>597</v>
      </c>
      <c r="D12" s="123">
        <v>0.70486111111111116</v>
      </c>
      <c r="E12" s="123">
        <v>0.71180555555555547</v>
      </c>
      <c r="F12" s="123">
        <f t="shared" si="0"/>
        <v>6.9444444444443088E-3</v>
      </c>
    </row>
    <row r="13" spans="1:17">
      <c r="A13" s="393"/>
      <c r="B13" s="122" t="s">
        <v>612</v>
      </c>
      <c r="C13" s="122" t="s">
        <v>602</v>
      </c>
      <c r="D13" s="123">
        <v>0.71180555555555547</v>
      </c>
      <c r="E13" s="123">
        <v>0.72916666666666663</v>
      </c>
      <c r="F13" s="123">
        <f t="shared" si="0"/>
        <v>1.736111111111116E-2</v>
      </c>
    </row>
    <row r="14" spans="1:17">
      <c r="A14" s="393"/>
      <c r="B14" s="122" t="s">
        <v>615</v>
      </c>
      <c r="C14" s="122" t="s">
        <v>597</v>
      </c>
      <c r="D14" s="123">
        <v>0.72916666666666663</v>
      </c>
      <c r="E14" s="123">
        <v>0.75</v>
      </c>
      <c r="F14" s="123">
        <f t="shared" si="0"/>
        <v>2.083333333333337E-2</v>
      </c>
    </row>
    <row r="15" spans="1:17">
      <c r="A15" s="393"/>
      <c r="B15" s="122" t="s">
        <v>702</v>
      </c>
      <c r="C15" s="122" t="s">
        <v>594</v>
      </c>
      <c r="D15" s="123">
        <v>0.79166666666666663</v>
      </c>
      <c r="E15" s="123">
        <v>0.85416666666666663</v>
      </c>
      <c r="F15" s="123">
        <f t="shared" si="0"/>
        <v>6.25E-2</v>
      </c>
    </row>
    <row r="16" spans="1:17">
      <c r="A16" s="393"/>
      <c r="B16" s="122" t="s">
        <v>703</v>
      </c>
      <c r="C16" s="122" t="s">
        <v>594</v>
      </c>
      <c r="D16" s="123"/>
      <c r="E16" s="123"/>
      <c r="F16" s="123">
        <v>0</v>
      </c>
    </row>
    <row r="17" spans="1:9">
      <c r="A17" s="393" t="s">
        <v>704</v>
      </c>
      <c r="B17" s="122" t="s">
        <v>216</v>
      </c>
      <c r="C17" s="122"/>
      <c r="D17" s="123"/>
      <c r="E17" s="123"/>
      <c r="F17" s="123">
        <f t="shared" si="0"/>
        <v>0</v>
      </c>
      <c r="H17" s="121" t="s">
        <v>595</v>
      </c>
      <c r="I17" s="121" t="s">
        <v>596</v>
      </c>
    </row>
    <row r="18" spans="1:9">
      <c r="A18" s="393"/>
      <c r="B18" s="122" t="s">
        <v>705</v>
      </c>
      <c r="C18" s="122"/>
      <c r="D18" s="123"/>
      <c r="E18" s="123"/>
      <c r="F18" s="123">
        <f t="shared" si="0"/>
        <v>0</v>
      </c>
      <c r="H18" s="124" t="s">
        <v>594</v>
      </c>
      <c r="I18" s="123">
        <f t="shared" ref="I18" si="1">SUMIFS(F17:F31, C17:C31,H18)</f>
        <v>0</v>
      </c>
    </row>
    <row r="19" spans="1:9">
      <c r="A19" s="393"/>
      <c r="B19" s="122" t="s">
        <v>706</v>
      </c>
      <c r="C19" s="122"/>
      <c r="D19" s="123"/>
      <c r="E19" s="123"/>
      <c r="F19" s="123">
        <f t="shared" si="0"/>
        <v>0</v>
      </c>
      <c r="H19" s="124" t="s">
        <v>598</v>
      </c>
      <c r="I19" s="123">
        <f t="shared" ref="I19" si="2">SUMIFS(F17:F31, C17:C31,H19)</f>
        <v>0</v>
      </c>
    </row>
    <row r="20" spans="1:9">
      <c r="A20" s="393"/>
      <c r="B20" s="122"/>
      <c r="C20" s="122"/>
      <c r="D20" s="123"/>
      <c r="E20" s="123"/>
      <c r="F20" s="123">
        <f t="shared" si="0"/>
        <v>0</v>
      </c>
      <c r="H20" s="124" t="s">
        <v>600</v>
      </c>
      <c r="I20" s="123">
        <f t="shared" ref="I20" si="3">SUMIFS(F17:F31, C17:C31,H20)</f>
        <v>0</v>
      </c>
    </row>
    <row r="21" spans="1:9">
      <c r="A21" s="393"/>
      <c r="B21" s="122"/>
      <c r="C21" s="122"/>
      <c r="D21" s="123"/>
      <c r="E21" s="123"/>
      <c r="F21" s="123">
        <f t="shared" si="0"/>
        <v>0</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0</v>
      </c>
    </row>
    <row r="24" spans="1:9">
      <c r="A24" s="393"/>
      <c r="B24" s="122"/>
      <c r="C24" s="122"/>
      <c r="D24" s="123"/>
      <c r="E24" s="123"/>
      <c r="F24" s="123">
        <f t="shared" si="0"/>
        <v>0</v>
      </c>
      <c r="H24" s="120" t="s">
        <v>608</v>
      </c>
      <c r="I24" s="121">
        <f t="shared" ref="I24" si="7">SUM(I18:I23)</f>
        <v>0</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707</v>
      </c>
      <c r="C32" s="122" t="s">
        <v>594</v>
      </c>
      <c r="D32" s="135">
        <v>0.3611111111111111</v>
      </c>
      <c r="E32" s="135">
        <v>0.38194444444444442</v>
      </c>
      <c r="F32" s="123">
        <f t="shared" si="0"/>
        <v>2.0833333333333315E-2</v>
      </c>
      <c r="H32" s="121" t="s">
        <v>595</v>
      </c>
      <c r="I32" s="121" t="s">
        <v>596</v>
      </c>
    </row>
    <row r="33" spans="1:9">
      <c r="A33" s="393"/>
      <c r="B33" s="122" t="s">
        <v>708</v>
      </c>
      <c r="C33" s="122" t="s">
        <v>594</v>
      </c>
      <c r="D33" s="123">
        <v>0.3888888888888889</v>
      </c>
      <c r="E33" s="123">
        <v>0.39583333333333331</v>
      </c>
      <c r="F33" s="123">
        <f t="shared" si="0"/>
        <v>6.9444444444444198E-3</v>
      </c>
      <c r="H33" s="124" t="s">
        <v>594</v>
      </c>
      <c r="I33" s="123">
        <f t="shared" ref="I33" si="8">SUMIFS(F32:F47, C32:C47,H33)</f>
        <v>0.22569444444444442</v>
      </c>
    </row>
    <row r="34" spans="1:9">
      <c r="A34" s="393"/>
      <c r="B34" s="122" t="s">
        <v>709</v>
      </c>
      <c r="C34" s="122" t="s">
        <v>598</v>
      </c>
      <c r="D34" s="123">
        <v>0.39930555555555558</v>
      </c>
      <c r="E34" s="123">
        <v>0.4375</v>
      </c>
      <c r="F34" s="123">
        <f t="shared" si="0"/>
        <v>3.819444444444442E-2</v>
      </c>
      <c r="H34" s="124" t="s">
        <v>598</v>
      </c>
      <c r="I34" s="123">
        <f t="shared" ref="I34" si="9">SUMIFS(F32:F47, C32:C47,H34)</f>
        <v>3.819444444444442E-2</v>
      </c>
    </row>
    <row r="35" spans="1:9">
      <c r="A35" s="393"/>
      <c r="B35" s="122" t="s">
        <v>638</v>
      </c>
      <c r="C35" s="122" t="s">
        <v>602</v>
      </c>
      <c r="D35" s="123">
        <v>0.44097222222222227</v>
      </c>
      <c r="E35" s="123">
        <v>0.44791666666666669</v>
      </c>
      <c r="F35" s="123">
        <f t="shared" si="0"/>
        <v>6.9444444444444198E-3</v>
      </c>
      <c r="H35" s="124" t="s">
        <v>600</v>
      </c>
      <c r="I35" s="123">
        <f t="shared" ref="I35" si="10">SUMIFS(F32:F47, C32:C47,H35)</f>
        <v>0</v>
      </c>
    </row>
    <row r="36" spans="1:9">
      <c r="A36" s="393"/>
      <c r="B36" s="122" t="s">
        <v>710</v>
      </c>
      <c r="C36" s="122" t="s">
        <v>594</v>
      </c>
      <c r="D36" s="123">
        <v>0.44791666666666669</v>
      </c>
      <c r="E36" s="123">
        <v>0.5625</v>
      </c>
      <c r="F36" s="123">
        <f t="shared" si="0"/>
        <v>0.11458333333333331</v>
      </c>
      <c r="H36" s="124" t="s">
        <v>597</v>
      </c>
      <c r="I36" s="123">
        <f t="shared" ref="I36" si="11">SUMIFS(F32:F47, C32:C47,H36)</f>
        <v>0</v>
      </c>
    </row>
    <row r="37" spans="1:9">
      <c r="A37" s="393"/>
      <c r="B37" s="122" t="s">
        <v>605</v>
      </c>
      <c r="C37" s="122" t="s">
        <v>594</v>
      </c>
      <c r="D37" s="123">
        <v>0.5625</v>
      </c>
      <c r="E37" s="123">
        <v>0.57638888888888895</v>
      </c>
      <c r="F37" s="123">
        <f t="shared" si="0"/>
        <v>1.3888888888888951E-2</v>
      </c>
      <c r="H37" s="124" t="s">
        <v>604</v>
      </c>
      <c r="I37" s="123">
        <f t="shared" ref="I37" si="12">SUMIFS(F32:F47, C32:C47,H37)</f>
        <v>3.125E-2</v>
      </c>
    </row>
    <row r="38" spans="1:9">
      <c r="A38" s="393"/>
      <c r="B38" s="122" t="s">
        <v>655</v>
      </c>
      <c r="C38" s="122" t="s">
        <v>602</v>
      </c>
      <c r="D38" s="123">
        <v>0.57638888888888895</v>
      </c>
      <c r="E38" s="123">
        <v>0.59722222222222221</v>
      </c>
      <c r="F38" s="123">
        <f t="shared" si="0"/>
        <v>2.0833333333333259E-2</v>
      </c>
      <c r="H38" s="124" t="s">
        <v>602</v>
      </c>
      <c r="I38" s="123">
        <f t="shared" ref="I38" si="13">SUMIFS(F32:F47, C32:C47,H38)</f>
        <v>2.7777777777777679E-2</v>
      </c>
    </row>
    <row r="39" spans="1:9">
      <c r="A39" s="393"/>
      <c r="B39" s="122" t="s">
        <v>711</v>
      </c>
      <c r="C39" s="122" t="s">
        <v>594</v>
      </c>
      <c r="D39" s="123">
        <v>0.59722222222222221</v>
      </c>
      <c r="E39" s="123">
        <v>0.65625</v>
      </c>
      <c r="F39" s="123">
        <f t="shared" si="0"/>
        <v>5.902777777777779E-2</v>
      </c>
      <c r="H39" s="120" t="s">
        <v>608</v>
      </c>
      <c r="I39" s="121">
        <f t="shared" ref="I39" si="14">SUM(I33:I38)</f>
        <v>0.32291666666666652</v>
      </c>
    </row>
    <row r="40" spans="1:9">
      <c r="A40" s="393"/>
      <c r="B40" s="122" t="s">
        <v>712</v>
      </c>
      <c r="C40" s="122" t="s">
        <v>604</v>
      </c>
      <c r="D40" s="123">
        <v>0.67013888888888884</v>
      </c>
      <c r="E40" s="123">
        <v>0.70138888888888884</v>
      </c>
      <c r="F40" s="123">
        <f t="shared" si="0"/>
        <v>3.125E-2</v>
      </c>
      <c r="I40" s="125"/>
    </row>
    <row r="41" spans="1:9">
      <c r="A41" s="393"/>
      <c r="B41" s="122" t="s">
        <v>398</v>
      </c>
      <c r="C41" s="122" t="s">
        <v>594</v>
      </c>
      <c r="D41" s="123">
        <v>0.71875</v>
      </c>
      <c r="E41" s="123">
        <v>0.72916666666666663</v>
      </c>
      <c r="F41" s="123">
        <f t="shared" si="0"/>
        <v>1.041666666666663E-2</v>
      </c>
      <c r="I41" s="125"/>
    </row>
    <row r="42" spans="1:9">
      <c r="A42" s="393"/>
      <c r="B42" s="122"/>
      <c r="C42" s="122"/>
      <c r="D42" s="123"/>
      <c r="E42" s="123"/>
      <c r="F42" s="123">
        <f t="shared" si="0"/>
        <v>0</v>
      </c>
    </row>
    <row r="43" spans="1:9">
      <c r="A43" s="393"/>
      <c r="B43" s="122"/>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row>
    <row r="47" spans="1:9">
      <c r="A47" s="393"/>
      <c r="B47" s="122"/>
      <c r="C47" s="122"/>
      <c r="D47" s="123"/>
      <c r="E47" s="123"/>
      <c r="F47" s="123">
        <f t="shared" si="0"/>
        <v>0</v>
      </c>
    </row>
    <row r="48" spans="1:9">
      <c r="A48" s="393" t="s">
        <v>636</v>
      </c>
      <c r="B48" s="122" t="s">
        <v>615</v>
      </c>
      <c r="C48" s="122" t="s">
        <v>597</v>
      </c>
      <c r="D48" s="123">
        <v>0.38194444444444442</v>
      </c>
      <c r="E48" s="123">
        <v>0.39583333333333331</v>
      </c>
      <c r="F48" s="123">
        <f t="shared" si="0"/>
        <v>1.3888888888888895E-2</v>
      </c>
      <c r="H48" s="121" t="s">
        <v>595</v>
      </c>
      <c r="I48" s="121" t="s">
        <v>596</v>
      </c>
    </row>
    <row r="49" spans="1:9">
      <c r="A49" s="393"/>
      <c r="B49" s="122" t="s">
        <v>637</v>
      </c>
      <c r="C49" s="122" t="s">
        <v>594</v>
      </c>
      <c r="D49" s="123">
        <v>0.39583333333333331</v>
      </c>
      <c r="E49" s="123">
        <v>0.45833333333333331</v>
      </c>
      <c r="F49" s="123">
        <f t="shared" si="0"/>
        <v>6.25E-2</v>
      </c>
      <c r="H49" s="124" t="s">
        <v>594</v>
      </c>
      <c r="I49" s="123">
        <f t="shared" ref="I49" si="15">SUMIFS(F48:F62, C48:C62,H49)</f>
        <v>0.24652777777777773</v>
      </c>
    </row>
    <row r="50" spans="1:9">
      <c r="A50" s="393"/>
      <c r="B50" s="122" t="s">
        <v>638</v>
      </c>
      <c r="C50" s="122" t="s">
        <v>602</v>
      </c>
      <c r="D50" s="123">
        <v>0.4375</v>
      </c>
      <c r="E50" s="123">
        <v>0.44791666666666669</v>
      </c>
      <c r="F50" s="123">
        <f t="shared" si="0"/>
        <v>1.0416666666666685E-2</v>
      </c>
      <c r="H50" s="124" t="s">
        <v>598</v>
      </c>
      <c r="I50" s="123">
        <f t="shared" ref="I50" si="16">SUMIFS(F48:F62, C48:C62,H50)</f>
        <v>0</v>
      </c>
    </row>
    <row r="51" spans="1:9">
      <c r="A51" s="393"/>
      <c r="B51" s="122" t="s">
        <v>639</v>
      </c>
      <c r="C51" s="122" t="s">
        <v>594</v>
      </c>
      <c r="D51" s="123">
        <v>0.44791666666666669</v>
      </c>
      <c r="E51" s="123">
        <v>0.47916666666666669</v>
      </c>
      <c r="F51" s="123">
        <f t="shared" si="0"/>
        <v>3.125E-2</v>
      </c>
      <c r="H51" s="124" t="s">
        <v>600</v>
      </c>
      <c r="I51" s="123">
        <f t="shared" ref="I51" si="17">SUMIFS(F48:F62, C48:C62,H51)</f>
        <v>3.125E-2</v>
      </c>
    </row>
    <row r="52" spans="1:9">
      <c r="A52" s="393"/>
      <c r="B52" s="122" t="s">
        <v>640</v>
      </c>
      <c r="C52" s="122" t="s">
        <v>594</v>
      </c>
      <c r="D52" s="123">
        <v>0.47916666666666669</v>
      </c>
      <c r="E52" s="123">
        <v>0.54166666666666663</v>
      </c>
      <c r="F52" s="123">
        <f t="shared" si="0"/>
        <v>6.2499999999999944E-2</v>
      </c>
      <c r="H52" s="124" t="s">
        <v>597</v>
      </c>
      <c r="I52" s="123">
        <f t="shared" ref="I52" si="18">SUMIFS(F48:F62, C48:C62,H52)</f>
        <v>3.4722222222222265E-2</v>
      </c>
    </row>
    <row r="53" spans="1:9">
      <c r="A53" s="393"/>
      <c r="B53" s="122" t="s">
        <v>619</v>
      </c>
      <c r="C53" s="122" t="s">
        <v>602</v>
      </c>
      <c r="D53" s="123">
        <v>0.54166666666666663</v>
      </c>
      <c r="E53" s="123">
        <v>0.58333333333333337</v>
      </c>
      <c r="F53" s="123">
        <f t="shared" si="0"/>
        <v>4.1666666666666741E-2</v>
      </c>
      <c r="H53" s="124" t="s">
        <v>604</v>
      </c>
      <c r="I53" s="123">
        <f t="shared" ref="I53" si="19">SUMIFS(F48:F62, C48:C62,H53)</f>
        <v>2.777777777777779E-2</v>
      </c>
    </row>
    <row r="54" spans="1:9">
      <c r="A54" s="393"/>
      <c r="B54" s="122" t="s">
        <v>641</v>
      </c>
      <c r="C54" s="122" t="s">
        <v>594</v>
      </c>
      <c r="D54" s="123">
        <v>0.58333333333333337</v>
      </c>
      <c r="E54" s="123">
        <v>0.62152777777777779</v>
      </c>
      <c r="F54" s="123">
        <f t="shared" si="0"/>
        <v>3.819444444444442E-2</v>
      </c>
      <c r="H54" s="124" t="s">
        <v>602</v>
      </c>
      <c r="I54" s="123">
        <f t="shared" ref="I54" si="20">SUMIFS(F48:F62, C48:C62,H54)</f>
        <v>5.2083333333333426E-2</v>
      </c>
    </row>
    <row r="55" spans="1:9">
      <c r="A55" s="393"/>
      <c r="B55" s="122" t="s">
        <v>642</v>
      </c>
      <c r="C55" s="122" t="s">
        <v>604</v>
      </c>
      <c r="D55" s="123">
        <v>0.625</v>
      </c>
      <c r="E55" s="123">
        <v>0.65277777777777779</v>
      </c>
      <c r="F55" s="123">
        <f t="shared" si="0"/>
        <v>2.777777777777779E-2</v>
      </c>
      <c r="H55" s="120" t="s">
        <v>608</v>
      </c>
      <c r="I55" s="121">
        <f t="shared" ref="I55" si="21">SUM(I49:I54)</f>
        <v>0.39236111111111122</v>
      </c>
    </row>
    <row r="56" spans="1:9">
      <c r="A56" s="393"/>
      <c r="B56" s="122" t="s">
        <v>643</v>
      </c>
      <c r="C56" s="122" t="s">
        <v>594</v>
      </c>
      <c r="D56" s="123">
        <v>0.65625</v>
      </c>
      <c r="E56" s="123">
        <v>0.70833333333333337</v>
      </c>
      <c r="F56" s="123">
        <f t="shared" si="0"/>
        <v>5.208333333333337E-2</v>
      </c>
      <c r="I56" s="125"/>
    </row>
    <row r="57" spans="1:9">
      <c r="A57" s="393"/>
      <c r="B57" s="122" t="s">
        <v>613</v>
      </c>
      <c r="C57" s="122" t="s">
        <v>597</v>
      </c>
      <c r="D57" s="123">
        <v>0.72916666666666663</v>
      </c>
      <c r="E57" s="123">
        <v>0.75</v>
      </c>
      <c r="F57" s="123">
        <f t="shared" si="0"/>
        <v>2.083333333333337E-2</v>
      </c>
      <c r="I57" s="125"/>
    </row>
    <row r="58" spans="1:9">
      <c r="A58" s="393"/>
      <c r="B58" s="45" t="s">
        <v>644</v>
      </c>
      <c r="C58" s="122" t="s">
        <v>600</v>
      </c>
      <c r="D58" s="123">
        <v>0.83333333333333337</v>
      </c>
      <c r="E58" s="123">
        <v>0.86458333333333337</v>
      </c>
      <c r="F58" s="123">
        <f t="shared" si="0"/>
        <v>3.125E-2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713</v>
      </c>
      <c r="C63" s="122" t="s">
        <v>594</v>
      </c>
      <c r="D63" s="123">
        <v>0.35416666666666669</v>
      </c>
      <c r="E63" s="123">
        <v>0.39583333333333331</v>
      </c>
      <c r="F63" s="123">
        <f t="shared" si="0"/>
        <v>4.166666666666663E-2</v>
      </c>
      <c r="H63" s="121" t="s">
        <v>595</v>
      </c>
      <c r="I63" s="121" t="s">
        <v>596</v>
      </c>
    </row>
    <row r="64" spans="1:9">
      <c r="A64" s="393"/>
      <c r="B64" s="122" t="s">
        <v>714</v>
      </c>
      <c r="C64" s="122" t="s">
        <v>598</v>
      </c>
      <c r="D64" s="123">
        <v>0.3972222222222222</v>
      </c>
      <c r="E64" s="123">
        <v>0.43402777777777773</v>
      </c>
      <c r="F64" s="123">
        <f t="shared" si="0"/>
        <v>3.6805555555555536E-2</v>
      </c>
      <c r="H64" s="124" t="s">
        <v>594</v>
      </c>
      <c r="I64" s="123">
        <f>SUMIFS(F63:F77, C63:C77,H64)</f>
        <v>0.2124999999999998</v>
      </c>
    </row>
    <row r="65" spans="1:9">
      <c r="A65" s="393"/>
      <c r="B65" s="122" t="s">
        <v>601</v>
      </c>
      <c r="C65" s="122" t="s">
        <v>602</v>
      </c>
      <c r="D65" s="123">
        <v>0.44097222222222227</v>
      </c>
      <c r="E65" s="123">
        <v>0.4513888888888889</v>
      </c>
      <c r="F65" s="123">
        <f t="shared" si="0"/>
        <v>1.041666666666663E-2</v>
      </c>
      <c r="H65" s="124" t="s">
        <v>598</v>
      </c>
      <c r="I65" s="123">
        <f>SUMIFS(F63:F77, C63:C77,H65)</f>
        <v>5.7638888888888851E-2</v>
      </c>
    </row>
    <row r="66" spans="1:9">
      <c r="A66" s="393"/>
      <c r="B66" s="122" t="s">
        <v>715</v>
      </c>
      <c r="C66" s="122" t="s">
        <v>594</v>
      </c>
      <c r="D66" s="123">
        <v>0.4513888888888889</v>
      </c>
      <c r="E66" s="123">
        <v>0.48958333333333331</v>
      </c>
      <c r="F66" s="123">
        <f t="shared" si="0"/>
        <v>3.819444444444442E-2</v>
      </c>
      <c r="H66" s="124" t="s">
        <v>600</v>
      </c>
      <c r="I66" s="123">
        <f>SUMIFS(F63:F77, C63:C77,H66)</f>
        <v>1.0416666666666685E-2</v>
      </c>
    </row>
    <row r="67" spans="1:9">
      <c r="A67" s="393"/>
      <c r="B67" s="122" t="s">
        <v>716</v>
      </c>
      <c r="C67" s="122" t="s">
        <v>600</v>
      </c>
      <c r="D67" s="123">
        <v>0.48958333333333331</v>
      </c>
      <c r="E67" s="123">
        <v>0.5</v>
      </c>
      <c r="F67" s="123">
        <f t="shared" si="0"/>
        <v>1.0416666666666685E-2</v>
      </c>
      <c r="H67" s="124" t="s">
        <v>597</v>
      </c>
      <c r="I67" s="123">
        <f>SUMIFS(F63:F77, C63:C77,H67)</f>
        <v>1.0416666666666741E-2</v>
      </c>
    </row>
    <row r="68" spans="1:9">
      <c r="A68" s="393"/>
      <c r="B68" s="122" t="s">
        <v>607</v>
      </c>
      <c r="C68" s="122" t="s">
        <v>594</v>
      </c>
      <c r="D68" s="123">
        <v>0.5</v>
      </c>
      <c r="E68" s="123">
        <v>0.55208333333333337</v>
      </c>
      <c r="F68" s="123">
        <f t="shared" ref="F68:F131" si="22">E68-D68</f>
        <v>5.208333333333337E-2</v>
      </c>
      <c r="H68" s="124" t="s">
        <v>604</v>
      </c>
      <c r="I68" s="123">
        <f>SUMIFS(F63:F77, C63:C77,H68)</f>
        <v>3.4027777777777768E-2</v>
      </c>
    </row>
    <row r="69" spans="1:9">
      <c r="A69" s="393"/>
      <c r="B69" s="122" t="s">
        <v>655</v>
      </c>
      <c r="C69" s="122" t="s">
        <v>602</v>
      </c>
      <c r="D69" s="123">
        <v>0.55208333333333337</v>
      </c>
      <c r="E69" s="123">
        <v>0.57638888888888895</v>
      </c>
      <c r="F69" s="123">
        <f t="shared" si="22"/>
        <v>2.430555555555558E-2</v>
      </c>
      <c r="H69" s="124" t="s">
        <v>602</v>
      </c>
      <c r="I69" s="123">
        <f>SUMIFS(F63:F77, C63:C77,H69)</f>
        <v>4.3055555555555736E-2</v>
      </c>
    </row>
    <row r="70" spans="1:9">
      <c r="A70" s="393"/>
      <c r="B70" s="122" t="s">
        <v>717</v>
      </c>
      <c r="C70" s="122" t="s">
        <v>594</v>
      </c>
      <c r="D70" s="123">
        <v>0.57638888888888895</v>
      </c>
      <c r="E70" s="123">
        <v>0.61458333333333337</v>
      </c>
      <c r="F70" s="123">
        <f>E70-D70</f>
        <v>3.819444444444442E-2</v>
      </c>
      <c r="H70" s="120" t="s">
        <v>608</v>
      </c>
      <c r="I70" s="121">
        <f t="shared" ref="I70" si="23">SUM(I64:I69)</f>
        <v>0.36805555555555558</v>
      </c>
    </row>
    <row r="71" spans="1:9">
      <c r="A71" s="393"/>
      <c r="B71" s="122" t="s">
        <v>649</v>
      </c>
      <c r="C71" s="122" t="s">
        <v>594</v>
      </c>
      <c r="D71" s="123">
        <v>0.625</v>
      </c>
      <c r="E71" s="123">
        <v>0.65972222222222221</v>
      </c>
      <c r="F71" s="123">
        <f>E71-D71</f>
        <v>3.472222222222221E-2</v>
      </c>
      <c r="I71" s="125"/>
    </row>
    <row r="72" spans="1:9">
      <c r="A72" s="393"/>
      <c r="B72" s="122" t="s">
        <v>682</v>
      </c>
      <c r="C72" s="122" t="s">
        <v>604</v>
      </c>
      <c r="D72" s="123">
        <v>0.6694444444444444</v>
      </c>
      <c r="E72" s="123">
        <v>0.70347222222222217</v>
      </c>
      <c r="F72" s="123">
        <f>E72-D72</f>
        <v>3.4027777777777768E-2</v>
      </c>
      <c r="I72" s="125"/>
    </row>
    <row r="73" spans="1:9">
      <c r="A73" s="393"/>
      <c r="B73" s="122" t="s">
        <v>612</v>
      </c>
      <c r="C73" s="122" t="s">
        <v>602</v>
      </c>
      <c r="D73" s="123">
        <v>0.71180555555555547</v>
      </c>
      <c r="E73" s="123">
        <v>0.72013888888888899</v>
      </c>
      <c r="F73" s="123">
        <f>E73-D73</f>
        <v>8.3333333333335258E-3</v>
      </c>
    </row>
    <row r="74" spans="1:9">
      <c r="A74" s="393"/>
      <c r="B74" s="122" t="s">
        <v>718</v>
      </c>
      <c r="C74" s="122" t="s">
        <v>594</v>
      </c>
      <c r="D74" s="123">
        <v>0.72013888888888899</v>
      </c>
      <c r="E74" s="123">
        <v>0.72777777777777775</v>
      </c>
      <c r="F74" s="123">
        <f>E74-D74</f>
        <v>7.6388888888887507E-3</v>
      </c>
    </row>
    <row r="75" spans="1:9">
      <c r="A75" s="393"/>
      <c r="B75" s="122" t="s">
        <v>719</v>
      </c>
      <c r="C75" s="122" t="s">
        <v>597</v>
      </c>
      <c r="D75" s="123">
        <v>0.72916666666666663</v>
      </c>
      <c r="E75" s="123">
        <v>0.73958333333333337</v>
      </c>
      <c r="F75" s="123">
        <f>E75-D75</f>
        <v>1.0416666666666741E-2</v>
      </c>
    </row>
    <row r="76" spans="1:9">
      <c r="A76" s="393"/>
      <c r="B76" s="122" t="s">
        <v>720</v>
      </c>
      <c r="C76" s="122" t="s">
        <v>598</v>
      </c>
      <c r="D76" s="123">
        <v>0.61458333333333337</v>
      </c>
      <c r="E76" s="123">
        <v>0.625</v>
      </c>
      <c r="F76" s="123">
        <f>E76-D76</f>
        <v>1.041666666666663E-2</v>
      </c>
    </row>
    <row r="77" spans="1:9">
      <c r="A77" s="393"/>
      <c r="B77" s="122" t="s">
        <v>721</v>
      </c>
      <c r="C77" s="122" t="s">
        <v>598</v>
      </c>
      <c r="D77" s="123">
        <v>0.45833333333333331</v>
      </c>
      <c r="E77" s="123">
        <v>0.46875</v>
      </c>
      <c r="F77" s="123">
        <f>E77-D77</f>
        <v>1.0416666666666685E-2</v>
      </c>
    </row>
    <row r="78" spans="1:9">
      <c r="A78" s="393" t="s">
        <v>28</v>
      </c>
      <c r="B78" s="122" t="s">
        <v>722</v>
      </c>
      <c r="C78" s="122" t="s">
        <v>600</v>
      </c>
      <c r="D78" s="123">
        <v>0.375</v>
      </c>
      <c r="E78" s="123">
        <v>0.39583333333333331</v>
      </c>
      <c r="F78" s="123">
        <f t="shared" si="22"/>
        <v>2.0833333333333315E-2</v>
      </c>
      <c r="H78" s="121" t="s">
        <v>595</v>
      </c>
      <c r="I78" s="121" t="s">
        <v>596</v>
      </c>
    </row>
    <row r="79" spans="1:9">
      <c r="A79" s="393"/>
      <c r="B79" s="122" t="s">
        <v>723</v>
      </c>
      <c r="C79" s="122" t="s">
        <v>598</v>
      </c>
      <c r="D79" s="123">
        <v>0.39652777777777781</v>
      </c>
      <c r="E79" s="123">
        <v>0.4375</v>
      </c>
      <c r="F79" s="123">
        <f t="shared" si="22"/>
        <v>4.0972222222222188E-2</v>
      </c>
      <c r="H79" s="124" t="s">
        <v>594</v>
      </c>
      <c r="I79" s="123">
        <f t="shared" ref="I79" si="24">SUMIFS(F78:F92, C78:C92,H79)</f>
        <v>0.25555555555555548</v>
      </c>
    </row>
    <row r="80" spans="1:9">
      <c r="A80" s="393"/>
      <c r="B80" s="122" t="s">
        <v>601</v>
      </c>
      <c r="C80" s="122" t="s">
        <v>602</v>
      </c>
      <c r="D80" s="123">
        <v>0.4381944444444445</v>
      </c>
      <c r="E80" s="123">
        <v>0.4513888888888889</v>
      </c>
      <c r="F80" s="123">
        <f t="shared" si="22"/>
        <v>1.3194444444444398E-2</v>
      </c>
      <c r="H80" s="124" t="s">
        <v>598</v>
      </c>
      <c r="I80" s="123">
        <f t="shared" ref="I80" si="25">SUMIFS(F78:F92, C78:C92,H80)</f>
        <v>5.0694444444444375E-2</v>
      </c>
    </row>
    <row r="81" spans="1:9">
      <c r="A81" s="393"/>
      <c r="B81" s="122" t="s">
        <v>724</v>
      </c>
      <c r="C81" s="122" t="s">
        <v>594</v>
      </c>
      <c r="D81" s="123">
        <v>0.45208333333333334</v>
      </c>
      <c r="E81" s="123">
        <v>0.47916666666666669</v>
      </c>
      <c r="F81" s="123">
        <f t="shared" si="22"/>
        <v>2.7083333333333348E-2</v>
      </c>
      <c r="H81" s="124" t="s">
        <v>600</v>
      </c>
      <c r="I81" s="123">
        <f t="shared" ref="I81" si="26">SUMIFS(F78:F92, C78:C92,H81)</f>
        <v>2.0833333333333315E-2</v>
      </c>
    </row>
    <row r="82" spans="1:9">
      <c r="A82" s="393"/>
      <c r="B82" s="122" t="s">
        <v>725</v>
      </c>
      <c r="C82" s="122" t="s">
        <v>594</v>
      </c>
      <c r="D82" s="123">
        <v>0.47986111111111113</v>
      </c>
      <c r="E82" s="123">
        <v>0.50694444444444442</v>
      </c>
      <c r="F82" s="123">
        <f t="shared" si="22"/>
        <v>2.7083333333333293E-2</v>
      </c>
      <c r="H82" s="124" t="s">
        <v>597</v>
      </c>
      <c r="I82" s="123">
        <f t="shared" ref="I82" si="27">SUMIFS(F78:F92, C78:C92,H82)</f>
        <v>6.1111111111111005E-2</v>
      </c>
    </row>
    <row r="83" spans="1:9">
      <c r="A83" s="393"/>
      <c r="B83" s="122" t="s">
        <v>726</v>
      </c>
      <c r="C83" s="122" t="s">
        <v>594</v>
      </c>
      <c r="D83" s="123">
        <v>0.50763888888888886</v>
      </c>
      <c r="E83" s="123">
        <v>0.55555555555555558</v>
      </c>
      <c r="F83" s="123">
        <f t="shared" si="22"/>
        <v>4.7916666666666718E-2</v>
      </c>
      <c r="H83" s="124" t="s">
        <v>604</v>
      </c>
      <c r="I83" s="123">
        <f t="shared" ref="I83" si="28">SUMIFS(F78:F92, C78:C92,H83)</f>
        <v>3.4722222222222321E-2</v>
      </c>
    </row>
    <row r="84" spans="1:9">
      <c r="A84" s="393"/>
      <c r="B84" s="122" t="s">
        <v>655</v>
      </c>
      <c r="C84" s="122" t="s">
        <v>602</v>
      </c>
      <c r="D84" s="123">
        <v>0.54861111111111105</v>
      </c>
      <c r="E84" s="123">
        <v>0.58333333333333337</v>
      </c>
      <c r="F84" s="123">
        <f t="shared" si="22"/>
        <v>3.4722222222222321E-2</v>
      </c>
      <c r="H84" s="124" t="s">
        <v>602</v>
      </c>
      <c r="I84" s="123">
        <f t="shared" ref="I84" si="29">SUMIFS(F78:F92, C78:C92,H84)</f>
        <v>6.4583333333333326E-2</v>
      </c>
    </row>
    <row r="85" spans="1:9">
      <c r="A85" s="393"/>
      <c r="B85" s="122" t="s">
        <v>727</v>
      </c>
      <c r="C85" s="122" t="s">
        <v>594</v>
      </c>
      <c r="D85" s="123">
        <v>0.58402777777777781</v>
      </c>
      <c r="E85" s="123">
        <v>0.60416666666666663</v>
      </c>
      <c r="F85" s="123">
        <f t="shared" si="22"/>
        <v>2.0138888888888817E-2</v>
      </c>
      <c r="H85" s="120" t="s">
        <v>608</v>
      </c>
      <c r="I85" s="121">
        <f t="shared" ref="I85" si="30">SUM(I79:I84)</f>
        <v>0.48749999999999982</v>
      </c>
    </row>
    <row r="86" spans="1:9">
      <c r="A86" s="393"/>
      <c r="B86" s="122" t="s">
        <v>641</v>
      </c>
      <c r="C86" s="122" t="s">
        <v>597</v>
      </c>
      <c r="D86" s="123">
        <v>0.60486111111111118</v>
      </c>
      <c r="E86" s="123">
        <v>0.64930555555555558</v>
      </c>
      <c r="F86" s="123">
        <f t="shared" si="22"/>
        <v>4.4444444444444398E-2</v>
      </c>
      <c r="I86" s="125"/>
    </row>
    <row r="87" spans="1:9">
      <c r="A87" s="393"/>
      <c r="B87" s="122" t="s">
        <v>728</v>
      </c>
      <c r="C87" s="122" t="s">
        <v>604</v>
      </c>
      <c r="D87" s="123">
        <v>0.67013888888888884</v>
      </c>
      <c r="E87" s="123">
        <v>0.70486111111111116</v>
      </c>
      <c r="F87" s="123">
        <f t="shared" si="22"/>
        <v>3.4722222222222321E-2</v>
      </c>
      <c r="I87" s="125"/>
    </row>
    <row r="88" spans="1:9">
      <c r="A88" s="393"/>
      <c r="B88" s="122" t="s">
        <v>729</v>
      </c>
      <c r="C88" s="122" t="s">
        <v>598</v>
      </c>
      <c r="D88" s="123">
        <v>0.7055555555555556</v>
      </c>
      <c r="E88" s="123">
        <v>0.71527777777777779</v>
      </c>
      <c r="F88" s="123">
        <f t="shared" si="22"/>
        <v>9.7222222222221877E-3</v>
      </c>
    </row>
    <row r="89" spans="1:9">
      <c r="A89" s="393"/>
      <c r="B89" s="122" t="s">
        <v>612</v>
      </c>
      <c r="C89" s="122" t="s">
        <v>602</v>
      </c>
      <c r="D89" s="123">
        <v>0.71597222222222223</v>
      </c>
      <c r="E89" s="123">
        <v>0.73263888888888884</v>
      </c>
      <c r="F89" s="123">
        <f t="shared" si="22"/>
        <v>1.6666666666666607E-2</v>
      </c>
    </row>
    <row r="90" spans="1:9">
      <c r="A90" s="393"/>
      <c r="B90" s="122" t="s">
        <v>730</v>
      </c>
      <c r="C90" s="122" t="s">
        <v>597</v>
      </c>
      <c r="D90" s="123">
        <v>0.73333333333333339</v>
      </c>
      <c r="E90" s="123">
        <v>0.75</v>
      </c>
      <c r="F90" s="123">
        <f t="shared" si="22"/>
        <v>1.6666666666666607E-2</v>
      </c>
    </row>
    <row r="91" spans="1:9">
      <c r="A91" s="393"/>
      <c r="B91" s="122" t="s">
        <v>731</v>
      </c>
      <c r="C91" s="122" t="s">
        <v>594</v>
      </c>
      <c r="D91" s="123">
        <v>0.86597222222222225</v>
      </c>
      <c r="E91" s="123">
        <v>0.99930555555555556</v>
      </c>
      <c r="F91" s="123">
        <f t="shared" si="22"/>
        <v>0.1333333333333333</v>
      </c>
    </row>
    <row r="92" spans="1:9">
      <c r="A92" s="393"/>
      <c r="B92" s="122"/>
      <c r="C92" s="122"/>
      <c r="D92" s="123"/>
      <c r="E92" s="123"/>
      <c r="F92" s="123">
        <f t="shared" si="22"/>
        <v>0</v>
      </c>
    </row>
    <row r="93" spans="1:9">
      <c r="A93" s="393" t="s">
        <v>661</v>
      </c>
      <c r="B93" s="122" t="s">
        <v>732</v>
      </c>
      <c r="C93" s="122" t="s">
        <v>594</v>
      </c>
      <c r="D93" s="123">
        <v>0.35416666666666669</v>
      </c>
      <c r="E93" s="123">
        <v>0.39583333333333331</v>
      </c>
      <c r="F93" s="123">
        <f t="shared" si="22"/>
        <v>4.166666666666663E-2</v>
      </c>
      <c r="H93" s="121" t="s">
        <v>595</v>
      </c>
      <c r="I93" s="121" t="s">
        <v>596</v>
      </c>
    </row>
    <row r="94" spans="1:9">
      <c r="A94" s="393"/>
      <c r="B94" s="122" t="s">
        <v>733</v>
      </c>
      <c r="C94" s="122" t="s">
        <v>598</v>
      </c>
      <c r="D94" s="123">
        <v>0.39930555555555558</v>
      </c>
      <c r="E94" s="123">
        <v>0.4375</v>
      </c>
      <c r="F94" s="123">
        <f t="shared" si="22"/>
        <v>3.819444444444442E-2</v>
      </c>
      <c r="H94" s="124" t="s">
        <v>594</v>
      </c>
      <c r="I94" s="123">
        <f t="shared" ref="I94" si="31">SUMIFS(F93:F107, C93:C107,H94)</f>
        <v>0.2361111111111111</v>
      </c>
    </row>
    <row r="95" spans="1:9">
      <c r="A95" s="393"/>
      <c r="B95" s="122" t="s">
        <v>601</v>
      </c>
      <c r="C95" s="122" t="s">
        <v>602</v>
      </c>
      <c r="D95" s="123">
        <v>0.4375</v>
      </c>
      <c r="E95" s="123">
        <v>0.4548611111111111</v>
      </c>
      <c r="F95" s="123">
        <f t="shared" si="22"/>
        <v>1.7361111111111105E-2</v>
      </c>
      <c r="H95" s="124" t="s">
        <v>598</v>
      </c>
      <c r="I95" s="123">
        <f t="shared" ref="I95" si="32">SUMIFS(F93:F107, C93:C107,H95)</f>
        <v>5.9027777777777679E-2</v>
      </c>
    </row>
    <row r="96" spans="1:9">
      <c r="A96" s="393"/>
      <c r="B96" s="122" t="s">
        <v>734</v>
      </c>
      <c r="C96" s="122" t="s">
        <v>594</v>
      </c>
      <c r="D96" s="123">
        <v>0.4548611111111111</v>
      </c>
      <c r="E96" s="123">
        <v>0.5</v>
      </c>
      <c r="F96" s="123">
        <f t="shared" si="22"/>
        <v>4.5138888888888895E-2</v>
      </c>
      <c r="H96" s="124" t="s">
        <v>600</v>
      </c>
      <c r="I96" s="123">
        <f t="shared" ref="I96" si="33">SUMIFS(F93:F107, C93:C107,H96)</f>
        <v>6.9444444444443088E-3</v>
      </c>
    </row>
    <row r="97" spans="1:9">
      <c r="A97" s="393"/>
      <c r="B97" s="122" t="s">
        <v>735</v>
      </c>
      <c r="C97" s="122" t="s">
        <v>594</v>
      </c>
      <c r="D97" s="123">
        <v>0.5</v>
      </c>
      <c r="E97" s="123">
        <v>0.54166666666666663</v>
      </c>
      <c r="F97" s="123">
        <f t="shared" si="22"/>
        <v>4.166666666666663E-2</v>
      </c>
      <c r="H97" s="124" t="s">
        <v>597</v>
      </c>
      <c r="I97" s="123">
        <f t="shared" ref="I97" si="34">SUMIFS(F93:F107, C93:C107,H97)</f>
        <v>0</v>
      </c>
    </row>
    <row r="98" spans="1:9">
      <c r="A98" s="393"/>
      <c r="B98" s="122" t="s">
        <v>655</v>
      </c>
      <c r="C98" s="122" t="s">
        <v>602</v>
      </c>
      <c r="D98" s="123">
        <v>0.54166666666666663</v>
      </c>
      <c r="E98" s="123">
        <v>0.5625</v>
      </c>
      <c r="F98" s="123">
        <f t="shared" si="22"/>
        <v>2.083333333333337E-2</v>
      </c>
      <c r="H98" s="124" t="s">
        <v>604</v>
      </c>
      <c r="I98" s="123">
        <f t="shared" ref="I98" si="35">SUMIFS(F93:F107, C93:C107,H98)</f>
        <v>3.4722222222222321E-2</v>
      </c>
    </row>
    <row r="99" spans="1:9">
      <c r="A99" s="393"/>
      <c r="B99" s="122" t="s">
        <v>681</v>
      </c>
      <c r="C99" s="122" t="s">
        <v>594</v>
      </c>
      <c r="D99" s="123">
        <v>0.5625</v>
      </c>
      <c r="E99" s="123">
        <v>0.57638888888888895</v>
      </c>
      <c r="F99" s="123">
        <f t="shared" si="22"/>
        <v>1.3888888888888951E-2</v>
      </c>
      <c r="H99" s="124" t="s">
        <v>602</v>
      </c>
      <c r="I99" s="123">
        <f t="shared" ref="I99" si="36">SUMIFS(F93:F107, C93:C107,H99)</f>
        <v>5.5555555555555636E-2</v>
      </c>
    </row>
    <row r="100" spans="1:9">
      <c r="A100" s="393"/>
      <c r="B100" s="122" t="s">
        <v>607</v>
      </c>
      <c r="C100" s="122" t="s">
        <v>594</v>
      </c>
      <c r="D100" s="123">
        <v>0.57638888888888895</v>
      </c>
      <c r="E100" s="123">
        <v>0.60763888888888895</v>
      </c>
      <c r="F100" s="123">
        <f t="shared" si="22"/>
        <v>3.125E-2</v>
      </c>
      <c r="H100" s="120" t="s">
        <v>608</v>
      </c>
      <c r="I100" s="121">
        <f t="shared" ref="I100" si="37">SUM(I94:I99)</f>
        <v>0.39236111111111105</v>
      </c>
    </row>
    <row r="101" spans="1:9">
      <c r="A101" s="393"/>
      <c r="B101" s="122" t="s">
        <v>736</v>
      </c>
      <c r="C101" s="122" t="s">
        <v>594</v>
      </c>
      <c r="D101" s="123">
        <v>0.60763888888888895</v>
      </c>
      <c r="E101" s="123">
        <v>0.64930555555555558</v>
      </c>
      <c r="F101" s="123">
        <f t="shared" si="22"/>
        <v>4.166666666666663E-2</v>
      </c>
      <c r="I101" s="125"/>
    </row>
    <row r="102" spans="1:9">
      <c r="A102" s="393"/>
      <c r="B102" s="122" t="s">
        <v>737</v>
      </c>
      <c r="C102" s="122" t="s">
        <v>598</v>
      </c>
      <c r="D102" s="123">
        <v>0.64930555555555558</v>
      </c>
      <c r="E102" s="123">
        <v>0.67013888888888884</v>
      </c>
      <c r="F102" s="123">
        <f t="shared" si="22"/>
        <v>2.0833333333333259E-2</v>
      </c>
      <c r="I102" s="125"/>
    </row>
    <row r="103" spans="1:9">
      <c r="A103" s="393"/>
      <c r="B103" s="122" t="s">
        <v>354</v>
      </c>
      <c r="C103" s="122" t="s">
        <v>604</v>
      </c>
      <c r="D103" s="123">
        <v>0.67013888888888884</v>
      </c>
      <c r="E103" s="123">
        <v>0.70486111111111116</v>
      </c>
      <c r="F103" s="123">
        <f t="shared" si="22"/>
        <v>3.4722222222222321E-2</v>
      </c>
    </row>
    <row r="104" spans="1:9">
      <c r="A104" s="393"/>
      <c r="B104" s="122" t="s">
        <v>738</v>
      </c>
      <c r="C104" s="122" t="s">
        <v>600</v>
      </c>
      <c r="D104" s="123">
        <v>0.70486111111111116</v>
      </c>
      <c r="E104" s="123">
        <v>0.71180555555555547</v>
      </c>
      <c r="F104" s="123">
        <f t="shared" si="22"/>
        <v>6.9444444444443088E-3</v>
      </c>
    </row>
    <row r="105" spans="1:9">
      <c r="A105" s="393"/>
      <c r="B105" s="122" t="s">
        <v>739</v>
      </c>
      <c r="C105" s="122" t="s">
        <v>602</v>
      </c>
      <c r="D105" s="123">
        <v>0.71180555555555547</v>
      </c>
      <c r="E105" s="123">
        <v>0.72916666666666663</v>
      </c>
      <c r="F105" s="123">
        <f t="shared" si="22"/>
        <v>1.736111111111116E-2</v>
      </c>
    </row>
    <row r="106" spans="1:9">
      <c r="A106" s="393"/>
      <c r="B106" s="122" t="s">
        <v>615</v>
      </c>
      <c r="C106" s="122" t="s">
        <v>594</v>
      </c>
      <c r="D106" s="123">
        <v>0.72916666666666663</v>
      </c>
      <c r="E106" s="123">
        <v>0.75</v>
      </c>
      <c r="F106" s="123">
        <f t="shared" si="22"/>
        <v>2.083333333333337E-2</v>
      </c>
    </row>
    <row r="107" spans="1:9">
      <c r="A107" s="393"/>
      <c r="B107" s="143"/>
      <c r="C107" s="122"/>
      <c r="D107" s="123"/>
      <c r="E107" s="123"/>
      <c r="F107" s="123">
        <f t="shared" si="22"/>
        <v>0</v>
      </c>
    </row>
    <row r="108" spans="1:9">
      <c r="A108" s="393" t="s">
        <v>671</v>
      </c>
      <c r="B108" s="122" t="s">
        <v>740</v>
      </c>
      <c r="C108" s="122" t="s">
        <v>594</v>
      </c>
      <c r="D108" s="123">
        <v>0.35416666666666669</v>
      </c>
      <c r="E108" s="123">
        <v>0.39930555555555558</v>
      </c>
      <c r="F108" s="123">
        <v>4.5138888888888888E-2</v>
      </c>
      <c r="H108" s="121" t="s">
        <v>595</v>
      </c>
      <c r="I108" s="121" t="s">
        <v>596</v>
      </c>
    </row>
    <row r="109" spans="1:9">
      <c r="A109" s="393"/>
      <c r="B109" s="122" t="s">
        <v>697</v>
      </c>
      <c r="C109" s="122" t="s">
        <v>598</v>
      </c>
      <c r="D109" s="123">
        <v>0.39930555555555558</v>
      </c>
      <c r="E109" s="123">
        <v>0.4375</v>
      </c>
      <c r="F109" s="123">
        <f t="shared" si="22"/>
        <v>3.819444444444442E-2</v>
      </c>
      <c r="H109" s="124" t="s">
        <v>594</v>
      </c>
      <c r="I109" s="123">
        <f t="shared" ref="I109" si="38">SUMIFS(F108:F122, C108:C122,H109)</f>
        <v>0.26736111111111116</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6.5972222222221988E-2</v>
      </c>
    </row>
    <row r="111" spans="1:9">
      <c r="A111" s="393"/>
      <c r="B111" s="122" t="s">
        <v>674</v>
      </c>
      <c r="C111" s="122" t="s">
        <v>594</v>
      </c>
      <c r="D111" s="123">
        <v>0.44791666666666669</v>
      </c>
      <c r="E111" s="123">
        <v>0.54166666666666663</v>
      </c>
      <c r="F111" s="123">
        <f t="shared" si="22"/>
        <v>9.3749999999999944E-2</v>
      </c>
      <c r="H111" s="124" t="s">
        <v>600</v>
      </c>
      <c r="I111" s="123">
        <f t="shared" ref="I111" si="40">SUMIFS(F108:F122, C108:C122,H111)</f>
        <v>4.166666666666663E-2</v>
      </c>
    </row>
    <row r="112" spans="1:9">
      <c r="A112" s="393"/>
      <c r="B112" s="122" t="s">
        <v>655</v>
      </c>
      <c r="C112" s="122" t="s">
        <v>602</v>
      </c>
      <c r="D112" s="123">
        <v>0.54166666666666663</v>
      </c>
      <c r="E112" s="123">
        <v>0.5625</v>
      </c>
      <c r="F112" s="123">
        <f t="shared" si="22"/>
        <v>2.083333333333337E-2</v>
      </c>
      <c r="H112" s="124" t="s">
        <v>597</v>
      </c>
      <c r="I112" s="123">
        <f t="shared" ref="I112" si="41">SUMIFS(F108:F122, C108:C122,H112)</f>
        <v>2.083333333333337E-2</v>
      </c>
    </row>
    <row r="113" spans="1:9">
      <c r="A113" s="393"/>
      <c r="B113" s="122" t="s">
        <v>605</v>
      </c>
      <c r="C113" s="122" t="s">
        <v>594</v>
      </c>
      <c r="D113" s="123">
        <v>0.5625</v>
      </c>
      <c r="E113" s="123">
        <v>0.57291666666666663</v>
      </c>
      <c r="F113" s="123">
        <f t="shared" si="22"/>
        <v>1.041666666666663E-2</v>
      </c>
      <c r="H113" s="124" t="s">
        <v>604</v>
      </c>
      <c r="I113" s="123">
        <f t="shared" ref="I113" si="42">SUMIFS(F108:F122, C108:C122,H113)</f>
        <v>3.3333333333333326E-2</v>
      </c>
    </row>
    <row r="114" spans="1:9">
      <c r="A114" s="393"/>
      <c r="B114" s="122" t="s">
        <v>741</v>
      </c>
      <c r="C114" s="122" t="s">
        <v>594</v>
      </c>
      <c r="D114" s="123">
        <v>0.57291666666666663</v>
      </c>
      <c r="E114" s="123">
        <v>0.625</v>
      </c>
      <c r="F114" s="123">
        <f t="shared" si="22"/>
        <v>5.208333333333337E-2</v>
      </c>
      <c r="H114" s="124" t="s">
        <v>602</v>
      </c>
      <c r="I114" s="123">
        <f t="shared" ref="I114" si="43">SUMIFS(F108:F122, C108:C122,H114)</f>
        <v>4.5138888888889117E-2</v>
      </c>
    </row>
    <row r="115" spans="1:9">
      <c r="A115" s="393"/>
      <c r="B115" s="122" t="s">
        <v>742</v>
      </c>
      <c r="C115" s="122" t="s">
        <v>594</v>
      </c>
      <c r="D115" s="123">
        <v>0.625</v>
      </c>
      <c r="E115" s="123">
        <v>0.64930555555555558</v>
      </c>
      <c r="F115" s="123">
        <f t="shared" si="22"/>
        <v>2.430555555555558E-2</v>
      </c>
      <c r="H115" s="120" t="s">
        <v>608</v>
      </c>
      <c r="I115" s="121">
        <f t="shared" ref="I115" si="44">SUM(I109:I114)</f>
        <v>0.47430555555555559</v>
      </c>
    </row>
    <row r="116" spans="1:9">
      <c r="A116" s="393"/>
      <c r="B116" s="122" t="s">
        <v>737</v>
      </c>
      <c r="C116" s="122" t="s">
        <v>598</v>
      </c>
      <c r="D116" s="123">
        <v>0.64930555555555558</v>
      </c>
      <c r="E116" s="123">
        <v>0.67013888888888884</v>
      </c>
      <c r="F116" s="123">
        <f t="shared" si="22"/>
        <v>2.0833333333333259E-2</v>
      </c>
      <c r="I116" s="125"/>
    </row>
    <row r="117" spans="1:9">
      <c r="A117" s="393"/>
      <c r="B117" s="122" t="s">
        <v>354</v>
      </c>
      <c r="C117" s="122" t="s">
        <v>604</v>
      </c>
      <c r="D117" s="123">
        <v>0.67013888888888884</v>
      </c>
      <c r="E117" s="123">
        <v>0.70347222222222217</v>
      </c>
      <c r="F117" s="123">
        <f t="shared" si="22"/>
        <v>3.3333333333333326E-2</v>
      </c>
      <c r="I117" s="125"/>
    </row>
    <row r="118" spans="1:9">
      <c r="A118" s="393"/>
      <c r="B118" s="122" t="s">
        <v>743</v>
      </c>
      <c r="C118" s="122" t="s">
        <v>598</v>
      </c>
      <c r="D118" s="123">
        <v>0.70486111111111116</v>
      </c>
      <c r="E118" s="123">
        <v>0.71180555555555547</v>
      </c>
      <c r="F118" s="123">
        <f t="shared" si="22"/>
        <v>6.9444444444443088E-3</v>
      </c>
    </row>
    <row r="119" spans="1:9">
      <c r="A119" s="393"/>
      <c r="B119" s="122" t="s">
        <v>612</v>
      </c>
      <c r="C119" s="122" t="s">
        <v>602</v>
      </c>
      <c r="D119" s="123">
        <v>0.71180555555555547</v>
      </c>
      <c r="E119" s="123">
        <v>0.72569444444444453</v>
      </c>
      <c r="F119" s="123">
        <f t="shared" si="22"/>
        <v>1.3888888888889062E-2</v>
      </c>
    </row>
    <row r="120" spans="1:9">
      <c r="A120" s="393"/>
      <c r="B120" s="122" t="s">
        <v>615</v>
      </c>
      <c r="C120" s="122" t="s">
        <v>597</v>
      </c>
      <c r="D120" s="123">
        <v>0.72916666666666663</v>
      </c>
      <c r="E120" s="123">
        <v>0.75</v>
      </c>
      <c r="F120" s="123">
        <f t="shared" si="22"/>
        <v>2.083333333333337E-2</v>
      </c>
    </row>
    <row r="121" spans="1:9">
      <c r="A121" s="393"/>
      <c r="B121" s="122" t="s">
        <v>744</v>
      </c>
      <c r="C121" s="122" t="s">
        <v>600</v>
      </c>
      <c r="D121" s="123">
        <v>0.875</v>
      </c>
      <c r="E121" s="123">
        <v>0.91666666666666663</v>
      </c>
      <c r="F121" s="123">
        <f t="shared" si="22"/>
        <v>4.166666666666663E-2</v>
      </c>
    </row>
    <row r="122" spans="1:9">
      <c r="A122" s="394"/>
      <c r="B122" s="126" t="s">
        <v>745</v>
      </c>
      <c r="C122" s="126" t="s">
        <v>594</v>
      </c>
      <c r="D122" s="127">
        <v>0.91666666666666663</v>
      </c>
      <c r="E122" s="127">
        <v>0.95833333333333337</v>
      </c>
      <c r="F122" s="127">
        <f t="shared" si="22"/>
        <v>4.1666666666666741E-2</v>
      </c>
    </row>
    <row r="123" spans="1:9">
      <c r="A123" s="395" t="s">
        <v>16</v>
      </c>
      <c r="B123" s="134" t="s">
        <v>713</v>
      </c>
      <c r="C123" s="134" t="s">
        <v>594</v>
      </c>
      <c r="D123" s="135">
        <v>0.35416666666666669</v>
      </c>
      <c r="E123" s="135">
        <v>0.39583333333333331</v>
      </c>
      <c r="F123" s="140">
        <f t="shared" si="22"/>
        <v>4.166666666666663E-2</v>
      </c>
      <c r="H123" s="131" t="s">
        <v>595</v>
      </c>
      <c r="I123" s="131" t="s">
        <v>596</v>
      </c>
    </row>
    <row r="124" spans="1:9">
      <c r="A124" s="396"/>
      <c r="B124" s="136" t="s">
        <v>714</v>
      </c>
      <c r="C124" s="136" t="s">
        <v>594</v>
      </c>
      <c r="D124" s="137">
        <v>0.39930555555555558</v>
      </c>
      <c r="E124" s="137">
        <v>0.4375</v>
      </c>
      <c r="F124" s="141">
        <f t="shared" si="22"/>
        <v>3.819444444444442E-2</v>
      </c>
      <c r="H124" s="97" t="s">
        <v>594</v>
      </c>
      <c r="I124" s="125">
        <f t="shared" ref="I124" si="45">SUMIFS(F123:F137, C123:C137,H124)</f>
        <v>0.29097222222222202</v>
      </c>
    </row>
    <row r="125" spans="1:9">
      <c r="A125" s="396"/>
      <c r="B125" s="136" t="s">
        <v>601</v>
      </c>
      <c r="C125" s="136" t="s">
        <v>602</v>
      </c>
      <c r="D125" s="137">
        <v>0.4375</v>
      </c>
      <c r="E125" s="137">
        <v>0.44791666666666669</v>
      </c>
      <c r="F125" s="141">
        <f t="shared" si="22"/>
        <v>1.0416666666666685E-2</v>
      </c>
      <c r="H125" s="97" t="s">
        <v>598</v>
      </c>
      <c r="I125" s="125">
        <f t="shared" ref="I125" si="46">SUMIFS(F123:F137, C123:C137,H125)</f>
        <v>6.9444444444443088E-3</v>
      </c>
    </row>
    <row r="126" spans="1:9">
      <c r="A126" s="396"/>
      <c r="B126" s="136" t="s">
        <v>746</v>
      </c>
      <c r="C126" s="136" t="s">
        <v>594</v>
      </c>
      <c r="D126" s="137">
        <v>0.44791666666666669</v>
      </c>
      <c r="E126" s="137">
        <v>0.54097222222222219</v>
      </c>
      <c r="F126" s="141">
        <f t="shared" si="22"/>
        <v>9.3055555555555503E-2</v>
      </c>
      <c r="H126" s="97" t="s">
        <v>600</v>
      </c>
      <c r="I126" s="125">
        <f t="shared" ref="I126" si="47">SUMIFS(F123:F137, C123:C137,H126)</f>
        <v>0</v>
      </c>
    </row>
    <row r="127" spans="1:9">
      <c r="A127" s="396"/>
      <c r="B127" s="136" t="s">
        <v>609</v>
      </c>
      <c r="C127" s="136" t="s">
        <v>602</v>
      </c>
      <c r="D127" s="137">
        <v>0.54166666666666663</v>
      </c>
      <c r="E127" s="137">
        <v>0.5625</v>
      </c>
      <c r="F127" s="141">
        <f t="shared" si="22"/>
        <v>2.083333333333337E-2</v>
      </c>
      <c r="H127" s="97" t="s">
        <v>597</v>
      </c>
      <c r="I127" s="125">
        <f t="shared" ref="I127" si="48">SUMIFS(F123:F137, C123:C137,H127)</f>
        <v>3.8194444444444531E-2</v>
      </c>
    </row>
    <row r="128" spans="1:9">
      <c r="A128" s="396"/>
      <c r="B128" s="136" t="s">
        <v>681</v>
      </c>
      <c r="C128" s="136" t="s">
        <v>594</v>
      </c>
      <c r="D128" s="137">
        <v>0.56597222222222221</v>
      </c>
      <c r="E128" s="137">
        <v>0.57986111111111105</v>
      </c>
      <c r="F128" s="141">
        <f t="shared" si="22"/>
        <v>1.388888888888884E-2</v>
      </c>
      <c r="H128" s="97" t="s">
        <v>604</v>
      </c>
      <c r="I128" s="125">
        <f t="shared" ref="I128" si="49">SUMIFS(F123:F137, C123:C137,H128)</f>
        <v>3.3333333333333326E-2</v>
      </c>
    </row>
    <row r="129" spans="1:9">
      <c r="A129" s="396"/>
      <c r="B129" s="136" t="s">
        <v>657</v>
      </c>
      <c r="C129" s="136" t="s">
        <v>597</v>
      </c>
      <c r="D129" s="137">
        <v>0.60416666666666663</v>
      </c>
      <c r="E129" s="137">
        <v>0.62152777777777779</v>
      </c>
      <c r="F129" s="141">
        <f t="shared" si="22"/>
        <v>1.736111111111116E-2</v>
      </c>
      <c r="H129" s="97" t="s">
        <v>602</v>
      </c>
      <c r="I129" s="125">
        <f t="shared" ref="I129" si="50">SUMIFS(F123:F137, C123:C137,H129)</f>
        <v>3.1250000000000056E-2</v>
      </c>
    </row>
    <row r="130" spans="1:9">
      <c r="A130" s="396"/>
      <c r="B130" s="136" t="s">
        <v>682</v>
      </c>
      <c r="C130" s="136" t="s">
        <v>604</v>
      </c>
      <c r="D130" s="137">
        <v>0.67013888888888884</v>
      </c>
      <c r="E130" s="137">
        <v>0.70347222222222217</v>
      </c>
      <c r="F130" s="141">
        <f t="shared" si="22"/>
        <v>3.3333333333333326E-2</v>
      </c>
      <c r="H130" s="132" t="s">
        <v>608</v>
      </c>
      <c r="I130" s="131">
        <f t="shared" ref="I130" si="51">SUM(I124:I129)</f>
        <v>0.40069444444444424</v>
      </c>
    </row>
    <row r="131" spans="1:9">
      <c r="A131" s="396"/>
      <c r="B131" s="136" t="s">
        <v>747</v>
      </c>
      <c r="C131" s="136" t="s">
        <v>598</v>
      </c>
      <c r="D131" s="137">
        <v>0.70486111111111116</v>
      </c>
      <c r="E131" s="137">
        <v>0.71180555555555547</v>
      </c>
      <c r="F131" s="141">
        <f t="shared" si="22"/>
        <v>6.9444444444443088E-3</v>
      </c>
      <c r="I131" s="125"/>
    </row>
    <row r="132" spans="1:9">
      <c r="A132" s="396"/>
      <c r="B132" s="136" t="s">
        <v>683</v>
      </c>
      <c r="C132" s="136" t="s">
        <v>597</v>
      </c>
      <c r="D132" s="137">
        <v>0.72916666666666663</v>
      </c>
      <c r="E132" s="137">
        <v>0.75</v>
      </c>
      <c r="F132" s="141">
        <f t="shared" ref="F132:F152" si="52">E132-D132</f>
        <v>2.083333333333337E-2</v>
      </c>
      <c r="I132" s="125"/>
    </row>
    <row r="133" spans="1:9">
      <c r="A133" s="396"/>
      <c r="B133" s="136" t="s">
        <v>748</v>
      </c>
      <c r="C133" s="136" t="s">
        <v>594</v>
      </c>
      <c r="D133" s="137">
        <v>0.625</v>
      </c>
      <c r="E133" s="137">
        <v>0.66666666666666663</v>
      </c>
      <c r="F133" s="141">
        <f t="shared" si="52"/>
        <v>4.166666666666663E-2</v>
      </c>
    </row>
    <row r="134" spans="1:9">
      <c r="A134" s="396"/>
      <c r="B134" s="136" t="s">
        <v>749</v>
      </c>
      <c r="C134" s="136" t="s">
        <v>594</v>
      </c>
      <c r="D134" s="137">
        <v>0.91666666666666663</v>
      </c>
      <c r="E134" s="137">
        <v>0.97916666666666663</v>
      </c>
      <c r="F134" s="141">
        <f>E134-D134</f>
        <v>6.25E-2</v>
      </c>
    </row>
    <row r="135" spans="1:9">
      <c r="A135" s="396"/>
      <c r="B135" s="136"/>
      <c r="C135" s="136"/>
      <c r="D135" s="137"/>
      <c r="E135" s="137"/>
      <c r="F135" s="141">
        <f>E135-D135</f>
        <v>0</v>
      </c>
    </row>
    <row r="136" spans="1:9">
      <c r="A136" s="396"/>
      <c r="B136" s="136"/>
      <c r="C136" s="136"/>
      <c r="D136" s="137"/>
      <c r="E136" s="137"/>
      <c r="F136" s="141">
        <f t="shared" si="52"/>
        <v>0</v>
      </c>
    </row>
    <row r="137" spans="1:9">
      <c r="A137" s="397"/>
      <c r="B137" s="138"/>
      <c r="C137" s="138"/>
      <c r="D137" s="139"/>
      <c r="E137" s="139"/>
      <c r="F137" s="142">
        <f t="shared" si="52"/>
        <v>0</v>
      </c>
    </row>
    <row r="138" spans="1:9">
      <c r="A138" s="398" t="s">
        <v>686</v>
      </c>
      <c r="B138" s="128" t="s">
        <v>750</v>
      </c>
      <c r="C138" s="128" t="s">
        <v>594</v>
      </c>
      <c r="D138" s="129">
        <v>0.35416666666666669</v>
      </c>
      <c r="E138" s="129">
        <v>0.39583333333333331</v>
      </c>
      <c r="F138" s="129">
        <f t="shared" si="52"/>
        <v>4.166666666666663E-2</v>
      </c>
      <c r="H138" s="130" t="s">
        <v>595</v>
      </c>
      <c r="I138" s="130" t="s">
        <v>596</v>
      </c>
    </row>
    <row r="139" spans="1:9">
      <c r="A139" s="393"/>
      <c r="B139" s="122" t="s">
        <v>751</v>
      </c>
      <c r="C139" s="122" t="s">
        <v>598</v>
      </c>
      <c r="D139" s="123">
        <v>0.39930555555555558</v>
      </c>
      <c r="E139" s="123">
        <v>0.4375</v>
      </c>
      <c r="F139" s="129">
        <f>E139-D139</f>
        <v>3.819444444444442E-2</v>
      </c>
      <c r="H139" s="124" t="s">
        <v>594</v>
      </c>
      <c r="I139" s="123">
        <f t="shared" ref="I139" si="53">SUMIFS(F138:F152, C138:C152,H139)</f>
        <v>0.24305555555555552</v>
      </c>
    </row>
    <row r="140" spans="1:9">
      <c r="A140" s="393"/>
      <c r="B140" s="122" t="s">
        <v>638</v>
      </c>
      <c r="C140" s="122" t="s">
        <v>602</v>
      </c>
      <c r="D140" s="123">
        <v>0.4375</v>
      </c>
      <c r="E140" s="123">
        <v>0.44791666666666669</v>
      </c>
      <c r="F140" s="129">
        <f>E140-D140</f>
        <v>1.0416666666666685E-2</v>
      </c>
      <c r="H140" s="124" t="s">
        <v>598</v>
      </c>
      <c r="I140" s="123">
        <f t="shared" ref="I140" si="54">SUMIFS(F138:F152, C138:C152,H140)</f>
        <v>5.9027777777777679E-2</v>
      </c>
    </row>
    <row r="141" spans="1:9">
      <c r="A141" s="393"/>
      <c r="B141" s="122" t="s">
        <v>752</v>
      </c>
      <c r="C141" s="122" t="s">
        <v>594</v>
      </c>
      <c r="D141" s="123">
        <v>0.44791666666666669</v>
      </c>
      <c r="E141" s="123">
        <v>0.53125</v>
      </c>
      <c r="F141" s="129">
        <f>E141-D141</f>
        <v>8.3333333333333315E-2</v>
      </c>
      <c r="H141" s="124" t="s">
        <v>600</v>
      </c>
      <c r="I141" s="123">
        <f t="shared" ref="I141" si="55">SUMIFS(F138:F152, C138:C152,H141)</f>
        <v>0</v>
      </c>
    </row>
    <row r="142" spans="1:9">
      <c r="A142" s="393"/>
      <c r="B142" s="122" t="s">
        <v>753</v>
      </c>
      <c r="C142" s="122" t="s">
        <v>594</v>
      </c>
      <c r="D142" s="123">
        <v>0.53125</v>
      </c>
      <c r="E142" s="123">
        <v>0.54166666666666663</v>
      </c>
      <c r="F142" s="129">
        <f>E142-D142</f>
        <v>1.041666666666663E-2</v>
      </c>
      <c r="H142" s="124" t="s">
        <v>597</v>
      </c>
      <c r="I142" s="123">
        <f t="shared" ref="I142" si="56">SUMIFS(F138:F152, C138:C152,H142)</f>
        <v>6.9444444444444309E-2</v>
      </c>
    </row>
    <row r="143" spans="1:9">
      <c r="A143" s="393"/>
      <c r="B143" s="122" t="s">
        <v>619</v>
      </c>
      <c r="C143" s="122" t="s">
        <v>602</v>
      </c>
      <c r="D143" s="123">
        <v>0.54166666666666663</v>
      </c>
      <c r="E143" s="123">
        <v>0.58333333333333337</v>
      </c>
      <c r="F143" s="129">
        <f>E143-D143</f>
        <v>4.1666666666666741E-2</v>
      </c>
      <c r="H143" s="124" t="s">
        <v>604</v>
      </c>
      <c r="I143" s="123">
        <f t="shared" ref="I143" si="57">SUMIFS(F138:F152, C138:C152,H143)</f>
        <v>3.4722222222222321E-2</v>
      </c>
    </row>
    <row r="144" spans="1:9">
      <c r="A144" s="393"/>
      <c r="B144" s="122" t="s">
        <v>754</v>
      </c>
      <c r="C144" s="122" t="s">
        <v>594</v>
      </c>
      <c r="D144" s="123">
        <v>0.58333333333333337</v>
      </c>
      <c r="E144" s="123">
        <v>0.60763888888888895</v>
      </c>
      <c r="F144" s="129">
        <f>E144-D144</f>
        <v>2.430555555555558E-2</v>
      </c>
      <c r="H144" s="124" t="s">
        <v>602</v>
      </c>
      <c r="I144" s="123">
        <f t="shared" ref="I144" si="58">SUMIFS(F138:F152, C138:C152,H144)</f>
        <v>6.5972222222222265E-2</v>
      </c>
    </row>
    <row r="145" spans="1:9">
      <c r="A145" s="393"/>
      <c r="B145" s="122" t="s">
        <v>755</v>
      </c>
      <c r="C145" s="122" t="s">
        <v>597</v>
      </c>
      <c r="D145" s="123">
        <v>0.60763888888888895</v>
      </c>
      <c r="E145" s="123">
        <v>0.64930555555555558</v>
      </c>
      <c r="F145" s="129">
        <f>E145-D145</f>
        <v>4.166666666666663E-2</v>
      </c>
      <c r="H145" s="120" t="s">
        <v>608</v>
      </c>
      <c r="I145" s="121">
        <f t="shared" ref="I145" si="59">SUM(I139:I144)</f>
        <v>0.4722222222222221</v>
      </c>
    </row>
    <row r="146" spans="1:9">
      <c r="A146" s="393"/>
      <c r="B146" s="122" t="s">
        <v>756</v>
      </c>
      <c r="C146" s="122" t="s">
        <v>598</v>
      </c>
      <c r="D146" s="123">
        <v>0.64930555555555558</v>
      </c>
      <c r="E146" s="123">
        <v>0.67013888888888884</v>
      </c>
      <c r="F146" s="129">
        <f>E146-D146</f>
        <v>2.0833333333333259E-2</v>
      </c>
      <c r="I146" s="125"/>
    </row>
    <row r="147" spans="1:9">
      <c r="A147" s="393"/>
      <c r="B147" s="122" t="s">
        <v>354</v>
      </c>
      <c r="C147" s="122" t="s">
        <v>604</v>
      </c>
      <c r="D147" s="123">
        <v>0.67013888888888884</v>
      </c>
      <c r="E147" s="123">
        <v>0.70486111111111116</v>
      </c>
      <c r="F147" s="129">
        <f>E147-D147</f>
        <v>3.4722222222222321E-2</v>
      </c>
      <c r="I147" s="125"/>
    </row>
    <row r="148" spans="1:9">
      <c r="A148" s="393"/>
      <c r="B148" s="122" t="s">
        <v>757</v>
      </c>
      <c r="C148" s="122" t="s">
        <v>597</v>
      </c>
      <c r="D148" s="123">
        <v>0.70486111111111116</v>
      </c>
      <c r="E148" s="123">
        <v>0.71180555555555547</v>
      </c>
      <c r="F148" s="129">
        <f>E148-D148</f>
        <v>6.9444444444443088E-3</v>
      </c>
    </row>
    <row r="149" spans="1:9">
      <c r="A149" s="393"/>
      <c r="B149" s="122" t="s">
        <v>638</v>
      </c>
      <c r="C149" s="122" t="s">
        <v>602</v>
      </c>
      <c r="D149" s="123">
        <v>0.71527777777777779</v>
      </c>
      <c r="E149" s="123">
        <v>0.72916666666666663</v>
      </c>
      <c r="F149" s="129">
        <f>E149-D149</f>
        <v>1.388888888888884E-2</v>
      </c>
    </row>
    <row r="150" spans="1:9">
      <c r="A150" s="393"/>
      <c r="B150" s="122" t="s">
        <v>615</v>
      </c>
      <c r="C150" s="122" t="s">
        <v>597</v>
      </c>
      <c r="D150" s="123">
        <v>0.72916666666666663</v>
      </c>
      <c r="E150" s="123">
        <v>0.75</v>
      </c>
      <c r="F150" s="129">
        <f>E150-D150</f>
        <v>2.083333333333337E-2</v>
      </c>
    </row>
    <row r="151" spans="1:9">
      <c r="A151" s="393"/>
      <c r="B151" s="122" t="s">
        <v>758</v>
      </c>
      <c r="C151" s="122" t="s">
        <v>594</v>
      </c>
      <c r="D151" s="123">
        <v>0.77083333333333337</v>
      </c>
      <c r="E151" s="123">
        <v>0.83333333333333337</v>
      </c>
      <c r="F151" s="129">
        <f>E151-D151</f>
        <v>6.25E-2</v>
      </c>
    </row>
    <row r="152" spans="1:9">
      <c r="A152" s="393"/>
      <c r="B152" s="122" t="s">
        <v>759</v>
      </c>
      <c r="C152" s="122" t="s">
        <v>594</v>
      </c>
      <c r="D152" s="123">
        <v>0.91666666666666663</v>
      </c>
      <c r="E152" s="123">
        <v>0.9375</v>
      </c>
      <c r="F152" s="129">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300" priority="12" operator="greaterThan">
      <formula>0.25</formula>
    </cfRule>
    <cfRule type="cellIs" dxfId="2299" priority="13" operator="lessThan">
      <formula>0.25</formula>
    </cfRule>
  </conditionalFormatting>
  <conditionalFormatting sqref="I4 I19 I34 I50 I65 I80 I95 I110 I125 I140">
    <cfRule type="cellIs" dxfId="2298" priority="9" operator="lessThan">
      <formula>0.0416666666666667</formula>
    </cfRule>
    <cfRule type="cellIs" dxfId="2297" priority="10" operator="greaterThan">
      <formula>0.0416666666666667</formula>
    </cfRule>
    <cfRule type="cellIs" dxfId="2296" priority="11" operator="greaterThan">
      <formula>0.0416666666666667</formula>
    </cfRule>
  </conditionalFormatting>
  <conditionalFormatting sqref="I5 I20 I35 I51 I66 I81 I96 I111 I126 I141">
    <cfRule type="cellIs" dxfId="2295" priority="7" operator="lessThan">
      <formula>0.0833333333333333</formula>
    </cfRule>
    <cfRule type="cellIs" dxfId="2294" priority="8" operator="greaterThan">
      <formula>0.0833333333333333</formula>
    </cfRule>
  </conditionalFormatting>
  <conditionalFormatting sqref="I6 I21 I36 I52 I67 I82 I97 I112 I127 I142">
    <cfRule type="cellIs" dxfId="2293" priority="5" operator="lessThan">
      <formula>0.0416666666666667</formula>
    </cfRule>
    <cfRule type="cellIs" dxfId="2292" priority="6" operator="greaterThan">
      <formula>0.0416666666666667</formula>
    </cfRule>
  </conditionalFormatting>
  <conditionalFormatting sqref="I7 I22 I37 I53 I68 I83 I98 I113 I128 I143">
    <cfRule type="cellIs" dxfId="2291" priority="3" operator="lessThan">
      <formula>0.0416666666666667</formula>
    </cfRule>
    <cfRule type="cellIs" dxfId="2290" priority="4" operator="greaterThan">
      <formula>0.0416666666666667</formula>
    </cfRule>
  </conditionalFormatting>
  <conditionalFormatting sqref="I8 I23 I38 I54 I69 I84 I99 I114 I129 I144">
    <cfRule type="cellIs" dxfId="2289" priority="1" operator="lessThan">
      <formula>0.0625</formula>
    </cfRule>
    <cfRule type="cellIs" dxfId="228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9.5703125" customWidth="1"/>
    <col min="17" max="17" width="15.5703125" hidden="1" customWidth="1"/>
  </cols>
  <sheetData>
    <row r="1" spans="1:17">
      <c r="A1" s="120" t="s">
        <v>586</v>
      </c>
      <c r="B1" s="120" t="s">
        <v>587</v>
      </c>
      <c r="C1" s="120" t="s">
        <v>588</v>
      </c>
      <c r="D1" s="121" t="s">
        <v>589</v>
      </c>
      <c r="E1" s="121" t="s">
        <v>590</v>
      </c>
      <c r="F1" s="121" t="s">
        <v>591</v>
      </c>
      <c r="G1" s="97"/>
    </row>
    <row r="2" spans="1:17">
      <c r="A2" s="393" t="s">
        <v>592</v>
      </c>
      <c r="B2" s="122" t="s">
        <v>760</v>
      </c>
      <c r="C2" s="122" t="s">
        <v>594</v>
      </c>
      <c r="D2" s="123">
        <v>0.35416666666666669</v>
      </c>
      <c r="E2" s="123">
        <v>0.3611111111111111</v>
      </c>
      <c r="F2" s="123">
        <f>E2-D2</f>
        <v>6.9444444444444198E-3</v>
      </c>
      <c r="H2" s="121" t="s">
        <v>595</v>
      </c>
      <c r="I2" s="121" t="s">
        <v>596</v>
      </c>
      <c r="Q2" t="s">
        <v>594</v>
      </c>
    </row>
    <row r="3" spans="1:17">
      <c r="A3" s="393"/>
      <c r="B3" s="122" t="s">
        <v>615</v>
      </c>
      <c r="C3" s="122" t="s">
        <v>597</v>
      </c>
      <c r="D3" s="123">
        <v>0.3611111111111111</v>
      </c>
      <c r="E3" s="123">
        <v>0.375</v>
      </c>
      <c r="F3" s="123">
        <f t="shared" ref="F3:F66" si="0">E3-D3</f>
        <v>1.3888888888888895E-2</v>
      </c>
      <c r="H3" s="124" t="s">
        <v>594</v>
      </c>
      <c r="I3" s="123">
        <f>SUMIFS(F2:F16, C2:C16,H3)</f>
        <v>0.29166666666666663</v>
      </c>
      <c r="M3" s="122"/>
      <c r="Q3" t="s">
        <v>598</v>
      </c>
    </row>
    <row r="4" spans="1:17">
      <c r="A4" s="393"/>
      <c r="B4" s="122" t="s">
        <v>761</v>
      </c>
      <c r="C4" s="122" t="s">
        <v>594</v>
      </c>
      <c r="D4" s="123">
        <v>0.375</v>
      </c>
      <c r="E4" s="123">
        <v>0.4236111111111111</v>
      </c>
      <c r="F4" s="123">
        <f t="shared" si="0"/>
        <v>4.8611111111111105E-2</v>
      </c>
      <c r="H4" s="124" t="s">
        <v>598</v>
      </c>
      <c r="I4" s="123">
        <f>SUMIFS(F2:F16, C2:C16,H4)</f>
        <v>6.597222222222221E-2</v>
      </c>
      <c r="Q4" t="s">
        <v>600</v>
      </c>
    </row>
    <row r="5" spans="1:17">
      <c r="A5" s="393"/>
      <c r="B5" s="122" t="s">
        <v>697</v>
      </c>
      <c r="C5" s="122" t="s">
        <v>598</v>
      </c>
      <c r="D5" s="123">
        <v>0.4236111111111111</v>
      </c>
      <c r="E5" s="123">
        <v>0.45833333333333331</v>
      </c>
      <c r="F5" s="123">
        <f t="shared" si="0"/>
        <v>3.472222222222221E-2</v>
      </c>
      <c r="H5" s="124" t="s">
        <v>600</v>
      </c>
      <c r="I5" s="123">
        <f>SUMIFS(F2:F16, C2:C16,H5)</f>
        <v>0</v>
      </c>
      <c r="Q5" t="s">
        <v>597</v>
      </c>
    </row>
    <row r="6" spans="1:17">
      <c r="A6" s="393"/>
      <c r="B6" s="122" t="s">
        <v>601</v>
      </c>
      <c r="C6" s="122" t="s">
        <v>602</v>
      </c>
      <c r="D6" s="123">
        <v>0.45833333333333331</v>
      </c>
      <c r="E6" s="123">
        <v>0.47222222222222227</v>
      </c>
      <c r="F6" s="123">
        <f t="shared" si="0"/>
        <v>1.3888888888888951E-2</v>
      </c>
      <c r="H6" s="124" t="s">
        <v>597</v>
      </c>
      <c r="I6" s="123">
        <f>SUMIFS(F2:F16, C2:C16,H6)</f>
        <v>1.3888888888888895E-2</v>
      </c>
      <c r="Q6" t="s">
        <v>604</v>
      </c>
    </row>
    <row r="7" spans="1:17">
      <c r="A7" s="393"/>
      <c r="B7" s="122" t="s">
        <v>762</v>
      </c>
      <c r="C7" s="122" t="s">
        <v>594</v>
      </c>
      <c r="D7" s="123">
        <v>0.47222222222222227</v>
      </c>
      <c r="E7" s="123">
        <v>0.5</v>
      </c>
      <c r="F7" s="123">
        <f t="shared" si="0"/>
        <v>2.7777777777777735E-2</v>
      </c>
      <c r="H7" s="124" t="s">
        <v>604</v>
      </c>
      <c r="I7" s="123">
        <f>SUMIFS(F2:F16, C2:C16,H7)</f>
        <v>2.7777777777777901E-2</v>
      </c>
      <c r="M7" s="122" t="s">
        <v>594</v>
      </c>
      <c r="Q7" t="s">
        <v>602</v>
      </c>
    </row>
    <row r="8" spans="1:17">
      <c r="A8" s="393"/>
      <c r="B8" s="122" t="s">
        <v>605</v>
      </c>
      <c r="C8" s="122" t="s">
        <v>594</v>
      </c>
      <c r="D8" s="123">
        <v>0.5</v>
      </c>
      <c r="E8" s="123">
        <v>0.52083333333333337</v>
      </c>
      <c r="F8" s="123">
        <f t="shared" si="0"/>
        <v>2.083333333333337E-2</v>
      </c>
      <c r="H8" s="124" t="s">
        <v>602</v>
      </c>
      <c r="I8" s="123">
        <f>SUMIFS(F2:F16, C2:C16,H8)</f>
        <v>3.472222222222221E-2</v>
      </c>
    </row>
    <row r="9" spans="1:17">
      <c r="A9" s="393"/>
      <c r="B9" s="122" t="s">
        <v>763</v>
      </c>
      <c r="C9" s="122" t="s">
        <v>594</v>
      </c>
      <c r="D9" s="123">
        <v>0.52083333333333337</v>
      </c>
      <c r="E9" s="123">
        <v>0.55208333333333337</v>
      </c>
      <c r="F9" s="123">
        <f t="shared" si="0"/>
        <v>3.125E-2</v>
      </c>
      <c r="H9" s="120" t="s">
        <v>608</v>
      </c>
      <c r="I9" s="121">
        <f>SUM(I3:I8)</f>
        <v>0.43402777777777785</v>
      </c>
    </row>
    <row r="10" spans="1:17">
      <c r="A10" s="393"/>
      <c r="B10" s="122" t="s">
        <v>619</v>
      </c>
      <c r="C10" s="122" t="s">
        <v>602</v>
      </c>
      <c r="D10" s="123">
        <v>0.55208333333333337</v>
      </c>
      <c r="E10" s="123">
        <v>0.57291666666666663</v>
      </c>
      <c r="F10" s="123">
        <f t="shared" si="0"/>
        <v>2.0833333333333259E-2</v>
      </c>
      <c r="I10" s="125"/>
    </row>
    <row r="11" spans="1:17">
      <c r="A11" s="393"/>
      <c r="B11" s="122" t="s">
        <v>703</v>
      </c>
      <c r="C11" s="122" t="s">
        <v>594</v>
      </c>
      <c r="D11" s="123">
        <v>0.57291666666666663</v>
      </c>
      <c r="E11" s="123">
        <v>0.67361111111111116</v>
      </c>
      <c r="F11" s="123">
        <f t="shared" si="0"/>
        <v>0.10069444444444453</v>
      </c>
      <c r="I11" s="125"/>
    </row>
    <row r="12" spans="1:17">
      <c r="A12" s="393"/>
      <c r="B12" s="122" t="s">
        <v>764</v>
      </c>
      <c r="C12" s="122" t="s">
        <v>594</v>
      </c>
      <c r="D12" s="123">
        <v>0.67361111111111116</v>
      </c>
      <c r="E12" s="123">
        <v>0.6875</v>
      </c>
      <c r="F12" s="123">
        <f t="shared" si="0"/>
        <v>1.388888888888884E-2</v>
      </c>
    </row>
    <row r="13" spans="1:17">
      <c r="A13" s="393"/>
      <c r="B13" s="122" t="s">
        <v>765</v>
      </c>
      <c r="C13" s="122" t="s">
        <v>598</v>
      </c>
      <c r="D13" s="123">
        <v>0.6875</v>
      </c>
      <c r="E13" s="123">
        <v>0.69791666666666663</v>
      </c>
      <c r="F13" s="123">
        <f t="shared" si="0"/>
        <v>1.041666666666663E-2</v>
      </c>
    </row>
    <row r="14" spans="1:17">
      <c r="A14" s="393"/>
      <c r="B14" s="122" t="s">
        <v>682</v>
      </c>
      <c r="C14" s="122" t="s">
        <v>604</v>
      </c>
      <c r="D14" s="123">
        <v>0.69791666666666663</v>
      </c>
      <c r="E14" s="123">
        <v>0.72569444444444453</v>
      </c>
      <c r="F14" s="123">
        <f t="shared" si="0"/>
        <v>2.7777777777777901E-2</v>
      </c>
    </row>
    <row r="15" spans="1:17">
      <c r="A15" s="393"/>
      <c r="B15" s="122" t="s">
        <v>766</v>
      </c>
      <c r="C15" s="122" t="s">
        <v>598</v>
      </c>
      <c r="D15" s="123">
        <v>0.72916666666666663</v>
      </c>
      <c r="E15" s="123">
        <v>0.75</v>
      </c>
      <c r="F15" s="123">
        <f t="shared" si="0"/>
        <v>2.083333333333337E-2</v>
      </c>
    </row>
    <row r="16" spans="1:17">
      <c r="A16" s="393"/>
      <c r="B16" s="122" t="s">
        <v>703</v>
      </c>
      <c r="C16" s="122" t="s">
        <v>594</v>
      </c>
      <c r="D16" s="123">
        <v>0.875</v>
      </c>
      <c r="E16" s="123">
        <v>0.91666666666666663</v>
      </c>
      <c r="F16" s="123">
        <f t="shared" si="0"/>
        <v>4.166666666666663E-2</v>
      </c>
    </row>
    <row r="17" spans="1:9">
      <c r="A17" s="393" t="s">
        <v>704</v>
      </c>
      <c r="B17" s="122" t="s">
        <v>386</v>
      </c>
      <c r="C17" s="122" t="s">
        <v>597</v>
      </c>
      <c r="D17" s="123">
        <v>0.3611111111111111</v>
      </c>
      <c r="E17" s="123">
        <v>0.375</v>
      </c>
      <c r="F17" s="123">
        <f t="shared" si="0"/>
        <v>1.3888888888888895E-2</v>
      </c>
      <c r="H17" s="121" t="s">
        <v>595</v>
      </c>
      <c r="I17" s="121" t="s">
        <v>596</v>
      </c>
    </row>
    <row r="18" spans="1:9">
      <c r="A18" s="393"/>
      <c r="B18" s="122" t="s">
        <v>767</v>
      </c>
      <c r="C18" s="122" t="s">
        <v>594</v>
      </c>
      <c r="D18" s="123">
        <v>0.3756944444444445</v>
      </c>
      <c r="E18" s="123">
        <v>0.3833333333333333</v>
      </c>
      <c r="F18" s="123">
        <f t="shared" si="0"/>
        <v>7.6388888888888062E-3</v>
      </c>
      <c r="H18" s="124" t="s">
        <v>594</v>
      </c>
      <c r="I18" s="123">
        <f t="shared" ref="I18" si="1">SUMIFS(F17:F31, C17:C31,H18)</f>
        <v>0.23402777777777778</v>
      </c>
    </row>
    <row r="19" spans="1:9">
      <c r="A19" s="393"/>
      <c r="B19" s="122" t="s">
        <v>768</v>
      </c>
      <c r="C19" s="122" t="s">
        <v>594</v>
      </c>
      <c r="D19" s="123">
        <v>0.3833333333333333</v>
      </c>
      <c r="E19" s="123">
        <v>0.41666666666666669</v>
      </c>
      <c r="F19" s="123">
        <f t="shared" si="0"/>
        <v>3.3333333333333381E-2</v>
      </c>
      <c r="H19" s="124" t="s">
        <v>598</v>
      </c>
      <c r="I19" s="123">
        <f t="shared" ref="I19" si="2">SUMIFS(F17:F31, C17:C31,H19)</f>
        <v>6.5277777777777768E-2</v>
      </c>
    </row>
    <row r="20" spans="1:9">
      <c r="A20" s="393"/>
      <c r="B20" s="122" t="s">
        <v>769</v>
      </c>
      <c r="C20" s="122" t="s">
        <v>598</v>
      </c>
      <c r="D20" s="123">
        <v>0.4236111111111111</v>
      </c>
      <c r="E20" s="123">
        <v>0.45833333333333331</v>
      </c>
      <c r="F20" s="123">
        <f t="shared" si="0"/>
        <v>3.472222222222221E-2</v>
      </c>
      <c r="H20" s="124" t="s">
        <v>600</v>
      </c>
      <c r="I20" s="123">
        <f t="shared" ref="I20" si="3">SUMIFS(F17:F31, C17:C31,H20)</f>
        <v>0</v>
      </c>
    </row>
    <row r="21" spans="1:9">
      <c r="A21" s="393"/>
      <c r="B21" s="122" t="s">
        <v>601</v>
      </c>
      <c r="C21" s="122" t="s">
        <v>602</v>
      </c>
      <c r="D21" s="123">
        <v>0.46180555555555558</v>
      </c>
      <c r="E21" s="123">
        <v>0.46875</v>
      </c>
      <c r="F21" s="123">
        <f t="shared" si="0"/>
        <v>6.9444444444444198E-3</v>
      </c>
      <c r="H21" s="124" t="s">
        <v>597</v>
      </c>
      <c r="I21" s="123">
        <f t="shared" ref="I21" si="4">SUMIFS(F17:F31, C17:C31,H21)</f>
        <v>1.3888888888888895E-2</v>
      </c>
    </row>
    <row r="22" spans="1:9">
      <c r="A22" s="393"/>
      <c r="B22" s="122" t="s">
        <v>770</v>
      </c>
      <c r="C22" s="122" t="s">
        <v>594</v>
      </c>
      <c r="D22" s="123">
        <v>0.4694444444444445</v>
      </c>
      <c r="E22" s="123">
        <v>0.54513888888888895</v>
      </c>
      <c r="F22" s="123">
        <f t="shared" si="0"/>
        <v>7.5694444444444453E-2</v>
      </c>
      <c r="H22" s="124" t="s">
        <v>604</v>
      </c>
      <c r="I22" s="123">
        <f t="shared" ref="I22" si="5">SUMIFS(F17:F31, C17:C31,H22)</f>
        <v>2.7083333333333459E-2</v>
      </c>
    </row>
    <row r="23" spans="1:9">
      <c r="A23" s="393"/>
      <c r="B23" s="122" t="s">
        <v>609</v>
      </c>
      <c r="C23" s="122" t="s">
        <v>602</v>
      </c>
      <c r="D23" s="123">
        <v>0.54861111111111105</v>
      </c>
      <c r="E23" s="123">
        <v>0.56944444444444442</v>
      </c>
      <c r="F23" s="123">
        <f t="shared" si="0"/>
        <v>2.083333333333337E-2</v>
      </c>
      <c r="H23" s="124" t="s">
        <v>602</v>
      </c>
      <c r="I23" s="123">
        <f t="shared" ref="I23" si="6">SUMIFS(F17:F31, C17:C31,H23)</f>
        <v>2.777777777777779E-2</v>
      </c>
    </row>
    <row r="24" spans="1:9">
      <c r="A24" s="393"/>
      <c r="B24" s="122" t="s">
        <v>771</v>
      </c>
      <c r="C24" s="122" t="s">
        <v>594</v>
      </c>
      <c r="D24" s="123">
        <v>0.57013888888888886</v>
      </c>
      <c r="E24" s="123">
        <v>0.67708333333333337</v>
      </c>
      <c r="F24" s="123">
        <f t="shared" si="0"/>
        <v>0.10694444444444451</v>
      </c>
      <c r="H24" s="120" t="s">
        <v>608</v>
      </c>
      <c r="I24" s="121">
        <f t="shared" ref="I24" si="7">SUM(I18:I23)</f>
        <v>0.36805555555555569</v>
      </c>
    </row>
    <row r="25" spans="1:9">
      <c r="A25" s="393"/>
      <c r="B25" s="122" t="s">
        <v>772</v>
      </c>
      <c r="C25" s="122" t="s">
        <v>594</v>
      </c>
      <c r="D25" s="123">
        <v>0.67708333333333337</v>
      </c>
      <c r="E25" s="123">
        <v>0.6875</v>
      </c>
      <c r="F25" s="123">
        <f t="shared" si="0"/>
        <v>1.041666666666663E-2</v>
      </c>
      <c r="I25" s="125"/>
    </row>
    <row r="26" spans="1:9">
      <c r="A26" s="393"/>
      <c r="B26" s="122" t="s">
        <v>773</v>
      </c>
      <c r="C26" s="122" t="s">
        <v>598</v>
      </c>
      <c r="D26" s="123">
        <v>0.68819444444444444</v>
      </c>
      <c r="E26" s="123">
        <v>0.69791666666666663</v>
      </c>
      <c r="F26" s="123">
        <f t="shared" si="0"/>
        <v>9.7222222222221877E-3</v>
      </c>
      <c r="I26" s="125"/>
    </row>
    <row r="27" spans="1:9">
      <c r="A27" s="393"/>
      <c r="B27" s="122" t="s">
        <v>682</v>
      </c>
      <c r="C27" s="122" t="s">
        <v>604</v>
      </c>
      <c r="D27" s="123">
        <v>0.69861111111111107</v>
      </c>
      <c r="E27" s="123">
        <v>0.72569444444444453</v>
      </c>
      <c r="F27" s="123">
        <f t="shared" si="0"/>
        <v>2.7083333333333459E-2</v>
      </c>
    </row>
    <row r="28" spans="1:9">
      <c r="A28" s="393"/>
      <c r="B28" s="122" t="s">
        <v>774</v>
      </c>
      <c r="C28" s="122" t="s">
        <v>598</v>
      </c>
      <c r="D28" s="123">
        <v>0.72916666666666663</v>
      </c>
      <c r="E28" s="123">
        <v>0.75</v>
      </c>
      <c r="F28" s="123">
        <f t="shared" si="0"/>
        <v>2.083333333333337E-2</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775</v>
      </c>
      <c r="C32" s="122"/>
      <c r="D32" s="135"/>
      <c r="E32" s="135"/>
      <c r="F32" s="123"/>
      <c r="H32" s="121" t="s">
        <v>595</v>
      </c>
      <c r="I32" s="121" t="s">
        <v>596</v>
      </c>
    </row>
    <row r="33" spans="1:9">
      <c r="A33" s="393"/>
      <c r="B33" s="122"/>
      <c r="C33" s="122"/>
      <c r="D33" s="123"/>
      <c r="E33" s="123"/>
      <c r="F33" s="123"/>
      <c r="H33" s="124" t="s">
        <v>594</v>
      </c>
      <c r="I33" s="123">
        <f t="shared" ref="I33" si="8">SUMIFS(F32:F47, C32:C47,H33)</f>
        <v>0</v>
      </c>
    </row>
    <row r="34" spans="1:9">
      <c r="A34" s="393"/>
      <c r="B34" s="122"/>
      <c r="C34" s="122"/>
      <c r="D34" s="123"/>
      <c r="E34" s="123"/>
      <c r="F34" s="123"/>
      <c r="H34" s="124" t="s">
        <v>598</v>
      </c>
      <c r="I34" s="123">
        <f t="shared" ref="I34" si="9">SUMIFS(F32:F47, C32:C47,H34)</f>
        <v>0</v>
      </c>
    </row>
    <row r="35" spans="1:9">
      <c r="A35" s="393"/>
      <c r="B35" s="122"/>
      <c r="C35" s="122"/>
      <c r="D35" s="123"/>
      <c r="E35" s="123"/>
      <c r="F35" s="123"/>
      <c r="H35" s="124" t="s">
        <v>600</v>
      </c>
      <c r="I35" s="123">
        <f t="shared" ref="I35" si="10">SUMIFS(F32:F47, C32:C47,H35)</f>
        <v>0</v>
      </c>
    </row>
    <row r="36" spans="1:9">
      <c r="A36" s="393"/>
      <c r="B36" s="122"/>
      <c r="C36" s="122"/>
      <c r="D36" s="123"/>
      <c r="E36" s="123"/>
      <c r="F36" s="123"/>
      <c r="H36" s="124" t="s">
        <v>597</v>
      </c>
      <c r="I36" s="123">
        <f t="shared" ref="I36" si="11">SUMIFS(F32:F47, C32:C47,H36)</f>
        <v>0</v>
      </c>
    </row>
    <row r="37" spans="1:9">
      <c r="A37" s="393"/>
      <c r="B37" s="122"/>
      <c r="C37" s="122"/>
      <c r="D37" s="123"/>
      <c r="E37" s="123"/>
      <c r="F37" s="123"/>
      <c r="H37" s="124" t="s">
        <v>604</v>
      </c>
      <c r="I37" s="123">
        <f t="shared" ref="I37" si="12">SUMIFS(F32:F47, C32:C47,H37)</f>
        <v>0</v>
      </c>
    </row>
    <row r="38" spans="1:9">
      <c r="A38" s="393"/>
      <c r="B38" s="122"/>
      <c r="C38" s="122"/>
      <c r="D38" s="123"/>
      <c r="E38" s="123"/>
      <c r="F38" s="123"/>
      <c r="H38" s="124" t="s">
        <v>602</v>
      </c>
      <c r="I38" s="123">
        <f t="shared" ref="I38" si="13">SUMIFS(F32:F47, C32:C47,H38)</f>
        <v>0</v>
      </c>
    </row>
    <row r="39" spans="1:9">
      <c r="A39" s="393"/>
      <c r="B39" s="122"/>
      <c r="C39" s="122"/>
      <c r="D39" s="123"/>
      <c r="E39" s="123"/>
      <c r="F39" s="123"/>
      <c r="H39" s="120" t="s">
        <v>608</v>
      </c>
      <c r="I39" s="121">
        <f t="shared" ref="I39" si="14">SUM(I33:I38)</f>
        <v>0</v>
      </c>
    </row>
    <row r="40" spans="1:9">
      <c r="A40" s="393"/>
      <c r="B40" s="122"/>
      <c r="C40" s="122"/>
      <c r="D40" s="123"/>
      <c r="E40" s="123"/>
      <c r="F40" s="123"/>
      <c r="I40" s="125"/>
    </row>
    <row r="41" spans="1:9">
      <c r="A41" s="393"/>
      <c r="B41" s="122"/>
      <c r="C41" s="122"/>
      <c r="D41" s="123"/>
      <c r="E41" s="123"/>
      <c r="F41" s="123"/>
      <c r="I41" s="125"/>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row>
    <row r="47" spans="1:9">
      <c r="A47" s="393"/>
      <c r="B47" s="122"/>
      <c r="C47" s="122"/>
      <c r="D47" s="123"/>
      <c r="E47" s="123"/>
      <c r="F47" s="123"/>
    </row>
    <row r="48" spans="1:9">
      <c r="A48" s="393" t="s">
        <v>636</v>
      </c>
      <c r="B48" s="122"/>
      <c r="C48" s="122" t="s">
        <v>597</v>
      </c>
      <c r="D48" s="123"/>
      <c r="E48" s="123"/>
      <c r="F48" s="123">
        <f t="shared" si="0"/>
        <v>0</v>
      </c>
      <c r="H48" s="121" t="s">
        <v>595</v>
      </c>
      <c r="I48" s="121" t="s">
        <v>596</v>
      </c>
    </row>
    <row r="49" spans="1:9">
      <c r="A49" s="393"/>
      <c r="B49" s="122"/>
      <c r="C49" s="122" t="s">
        <v>594</v>
      </c>
      <c r="D49" s="123"/>
      <c r="E49" s="123"/>
      <c r="F49" s="123">
        <f t="shared" si="0"/>
        <v>0</v>
      </c>
      <c r="H49" s="124" t="s">
        <v>594</v>
      </c>
      <c r="I49" s="123">
        <f t="shared" ref="I49" si="15">SUMIFS(F48:F62, C48:C62,H49)</f>
        <v>0</v>
      </c>
    </row>
    <row r="50" spans="1:9">
      <c r="A50" s="393"/>
      <c r="B50" s="122"/>
      <c r="C50" s="122" t="s">
        <v>602</v>
      </c>
      <c r="D50" s="123"/>
      <c r="E50" s="123"/>
      <c r="F50" s="123">
        <f t="shared" si="0"/>
        <v>0</v>
      </c>
      <c r="H50" s="124" t="s">
        <v>598</v>
      </c>
      <c r="I50" s="123">
        <f t="shared" ref="I50" si="16">SUMIFS(F48:F62, C48:C62,H50)</f>
        <v>0</v>
      </c>
    </row>
    <row r="51" spans="1:9">
      <c r="A51" s="393"/>
      <c r="B51" s="122"/>
      <c r="C51" s="122" t="s">
        <v>594</v>
      </c>
      <c r="D51" s="123"/>
      <c r="E51" s="123"/>
      <c r="F51" s="123">
        <f t="shared" si="0"/>
        <v>0</v>
      </c>
      <c r="H51" s="124" t="s">
        <v>600</v>
      </c>
      <c r="I51" s="123">
        <f t="shared" ref="I51" si="17">SUMIFS(F48:F62, C48:C62,H51)</f>
        <v>0</v>
      </c>
    </row>
    <row r="52" spans="1:9">
      <c r="A52" s="393"/>
      <c r="B52" s="122" t="s">
        <v>776</v>
      </c>
      <c r="C52" s="122" t="s">
        <v>594</v>
      </c>
      <c r="D52" s="123"/>
      <c r="E52" s="123"/>
      <c r="F52" s="123">
        <f t="shared" si="0"/>
        <v>0</v>
      </c>
      <c r="H52" s="124" t="s">
        <v>597</v>
      </c>
      <c r="I52" s="123">
        <f t="shared" ref="I52" si="18">SUMIFS(F48:F62, C48:C62,H52)</f>
        <v>0</v>
      </c>
    </row>
    <row r="53" spans="1:9">
      <c r="A53" s="393"/>
      <c r="B53" s="122"/>
      <c r="C53" s="122" t="s">
        <v>602</v>
      </c>
      <c r="D53" s="123"/>
      <c r="E53" s="123"/>
      <c r="F53" s="123">
        <f t="shared" si="0"/>
        <v>0</v>
      </c>
      <c r="H53" s="124" t="s">
        <v>604</v>
      </c>
      <c r="I53" s="123">
        <f t="shared" ref="I53" si="19">SUMIFS(F48:F62, C48:C62,H53)</f>
        <v>0</v>
      </c>
    </row>
    <row r="54" spans="1:9">
      <c r="A54" s="393"/>
      <c r="B54" s="122"/>
      <c r="C54" s="122" t="s">
        <v>594</v>
      </c>
      <c r="D54" s="123"/>
      <c r="E54" s="123"/>
      <c r="F54" s="123">
        <f t="shared" si="0"/>
        <v>0</v>
      </c>
      <c r="H54" s="124" t="s">
        <v>602</v>
      </c>
      <c r="I54" s="123">
        <f t="shared" ref="I54" si="20">SUMIFS(F48:F62, C48:C62,H54)</f>
        <v>0</v>
      </c>
    </row>
    <row r="55" spans="1:9">
      <c r="A55" s="393"/>
      <c r="B55" s="122"/>
      <c r="C55" s="122" t="s">
        <v>604</v>
      </c>
      <c r="D55" s="123"/>
      <c r="E55" s="123"/>
      <c r="F55" s="123">
        <f t="shared" si="0"/>
        <v>0</v>
      </c>
      <c r="H55" s="120" t="s">
        <v>608</v>
      </c>
      <c r="I55" s="121">
        <f t="shared" ref="I55" si="21">SUM(I49:I54)</f>
        <v>0</v>
      </c>
    </row>
    <row r="56" spans="1:9">
      <c r="A56" s="393"/>
      <c r="B56" s="122"/>
      <c r="C56" s="122" t="s">
        <v>594</v>
      </c>
      <c r="D56" s="123"/>
      <c r="E56" s="123"/>
      <c r="F56" s="123">
        <f t="shared" si="0"/>
        <v>0</v>
      </c>
      <c r="I56" s="125"/>
    </row>
    <row r="57" spans="1:9">
      <c r="A57" s="393"/>
      <c r="B57" s="122"/>
      <c r="C57" s="122" t="s">
        <v>597</v>
      </c>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386</v>
      </c>
      <c r="C63" s="122" t="s">
        <v>594</v>
      </c>
      <c r="D63" s="123">
        <v>0.3611111111111111</v>
      </c>
      <c r="E63" s="123">
        <v>0.375</v>
      </c>
      <c r="F63" s="123">
        <f t="shared" si="0"/>
        <v>1.3888888888888895E-2</v>
      </c>
      <c r="H63" s="121" t="s">
        <v>595</v>
      </c>
      <c r="I63" s="121" t="s">
        <v>596</v>
      </c>
    </row>
    <row r="64" spans="1:9">
      <c r="A64" s="393"/>
      <c r="B64" s="122" t="s">
        <v>777</v>
      </c>
      <c r="C64" s="122" t="s">
        <v>594</v>
      </c>
      <c r="D64" s="123">
        <v>0.375</v>
      </c>
      <c r="E64" s="123">
        <v>0.42083333333333334</v>
      </c>
      <c r="F64" s="123">
        <f t="shared" si="0"/>
        <v>4.5833333333333337E-2</v>
      </c>
      <c r="H64" s="124" t="s">
        <v>594</v>
      </c>
      <c r="I64" s="123">
        <f>SUMIFS(F63:F77, C63:C77,H64)</f>
        <v>0.28055555555555556</v>
      </c>
    </row>
    <row r="65" spans="1:9">
      <c r="A65" s="393"/>
      <c r="B65" s="122" t="s">
        <v>778</v>
      </c>
      <c r="C65" s="122" t="s">
        <v>598</v>
      </c>
      <c r="D65" s="123">
        <v>0.42291666666666666</v>
      </c>
      <c r="E65" s="123">
        <v>0.45763888888888887</v>
      </c>
      <c r="F65" s="123">
        <f t="shared" si="0"/>
        <v>3.472222222222221E-2</v>
      </c>
      <c r="H65" s="124" t="s">
        <v>598</v>
      </c>
      <c r="I65" s="123">
        <f>SUMIFS(F63:F77, C63:C77,H65)</f>
        <v>4.5138888888888895E-2</v>
      </c>
    </row>
    <row r="66" spans="1:9">
      <c r="A66" s="393"/>
      <c r="B66" s="122" t="s">
        <v>601</v>
      </c>
      <c r="C66" s="122" t="s">
        <v>602</v>
      </c>
      <c r="D66" s="123">
        <v>0.45763888888888887</v>
      </c>
      <c r="E66" s="123">
        <v>0.46875</v>
      </c>
      <c r="F66" s="123">
        <f t="shared" si="0"/>
        <v>1.1111111111111127E-2</v>
      </c>
      <c r="H66" s="124" t="s">
        <v>600</v>
      </c>
      <c r="I66" s="123">
        <f>SUMIFS(F63:F77, C63:C77,H66)</f>
        <v>0</v>
      </c>
    </row>
    <row r="67" spans="1:9">
      <c r="A67" s="393"/>
      <c r="B67" s="122" t="s">
        <v>779</v>
      </c>
      <c r="C67" s="122" t="s">
        <v>594</v>
      </c>
      <c r="D67" s="123">
        <v>0.46875</v>
      </c>
      <c r="E67" s="123">
        <v>0.53125</v>
      </c>
      <c r="F67" s="123">
        <f t="shared" ref="F67:F130" si="22">E67-D67</f>
        <v>6.25E-2</v>
      </c>
      <c r="H67" s="124" t="s">
        <v>597</v>
      </c>
      <c r="I67" s="123">
        <f>SUMIFS(F63:F77, C63:C77,H67)</f>
        <v>0</v>
      </c>
    </row>
    <row r="68" spans="1:9">
      <c r="A68" s="393"/>
      <c r="B68" s="122" t="s">
        <v>655</v>
      </c>
      <c r="C68" s="122" t="s">
        <v>602</v>
      </c>
      <c r="D68" s="123">
        <v>0.53125</v>
      </c>
      <c r="E68" s="123">
        <v>0.55208333333333337</v>
      </c>
      <c r="F68" s="123">
        <f t="shared" si="22"/>
        <v>2.083333333333337E-2</v>
      </c>
      <c r="H68" s="124" t="s">
        <v>604</v>
      </c>
      <c r="I68" s="123">
        <f>SUMIFS(F63:F77, C63:C77,H68)</f>
        <v>2.9861111111111227E-2</v>
      </c>
    </row>
    <row r="69" spans="1:9">
      <c r="A69" s="393"/>
      <c r="B69" s="122" t="s">
        <v>626</v>
      </c>
      <c r="C69" s="122" t="s">
        <v>594</v>
      </c>
      <c r="D69" s="123">
        <v>0.55208333333333337</v>
      </c>
      <c r="E69" s="123">
        <v>0.5625</v>
      </c>
      <c r="F69" s="123">
        <f t="shared" si="22"/>
        <v>1.041666666666663E-2</v>
      </c>
      <c r="H69" s="124" t="s">
        <v>602</v>
      </c>
      <c r="I69" s="123">
        <f>SUMIFS(F63:F77, C63:C77,H69)</f>
        <v>3.8888888888888806E-2</v>
      </c>
    </row>
    <row r="70" spans="1:9">
      <c r="A70" s="393"/>
      <c r="B70" s="122" t="s">
        <v>780</v>
      </c>
      <c r="C70" s="122" t="s">
        <v>594</v>
      </c>
      <c r="D70" s="123">
        <v>0.5625</v>
      </c>
      <c r="E70" s="123">
        <v>0.60763888888888895</v>
      </c>
      <c r="F70" s="123">
        <f t="shared" si="22"/>
        <v>4.5138888888888951E-2</v>
      </c>
      <c r="H70" s="120" t="s">
        <v>608</v>
      </c>
      <c r="I70" s="121">
        <f t="shared" ref="I70" si="23">SUM(I64:I69)</f>
        <v>0.39444444444444449</v>
      </c>
    </row>
    <row r="71" spans="1:9">
      <c r="A71" s="393"/>
      <c r="B71" s="45" t="s">
        <v>781</v>
      </c>
      <c r="C71" s="122" t="s">
        <v>594</v>
      </c>
      <c r="D71" s="123">
        <v>0.60763888888888895</v>
      </c>
      <c r="E71" s="123">
        <v>0.64930555555555558</v>
      </c>
      <c r="F71" s="123">
        <f t="shared" si="22"/>
        <v>4.166666666666663E-2</v>
      </c>
      <c r="I71" s="125"/>
    </row>
    <row r="72" spans="1:9">
      <c r="A72" s="393"/>
      <c r="B72" s="126" t="s">
        <v>782</v>
      </c>
      <c r="C72" s="122" t="s">
        <v>594</v>
      </c>
      <c r="D72" s="123">
        <v>0.64930555555555558</v>
      </c>
      <c r="E72" s="123">
        <v>0.68055555555555547</v>
      </c>
      <c r="F72" s="123">
        <f t="shared" si="22"/>
        <v>3.1249999999999889E-2</v>
      </c>
      <c r="I72" s="125"/>
    </row>
    <row r="73" spans="1:9">
      <c r="A73" s="399"/>
      <c r="B73" s="144" t="s">
        <v>682</v>
      </c>
      <c r="C73" s="145" t="s">
        <v>604</v>
      </c>
      <c r="D73" s="123">
        <v>0.6958333333333333</v>
      </c>
      <c r="E73" s="123">
        <v>0.72569444444444453</v>
      </c>
      <c r="F73" s="123">
        <f t="shared" si="22"/>
        <v>2.9861111111111227E-2</v>
      </c>
    </row>
    <row r="74" spans="1:9">
      <c r="A74" s="393"/>
      <c r="B74" s="45" t="s">
        <v>783</v>
      </c>
      <c r="C74" s="122" t="s">
        <v>594</v>
      </c>
      <c r="D74" s="123">
        <v>0.7270833333333333</v>
      </c>
      <c r="E74" s="123">
        <v>0.73611111111111116</v>
      </c>
      <c r="F74" s="123">
        <f t="shared" si="22"/>
        <v>9.0277777777778567E-3</v>
      </c>
    </row>
    <row r="75" spans="1:9">
      <c r="A75" s="393"/>
      <c r="B75" s="122" t="s">
        <v>612</v>
      </c>
      <c r="C75" s="122" t="s">
        <v>602</v>
      </c>
      <c r="D75" s="123">
        <v>0.73611111111111116</v>
      </c>
      <c r="E75" s="123">
        <v>0.74305555555555547</v>
      </c>
      <c r="F75" s="123">
        <f t="shared" si="22"/>
        <v>6.9444444444443088E-3</v>
      </c>
    </row>
    <row r="76" spans="1:9">
      <c r="A76" s="393"/>
      <c r="B76" s="45" t="s">
        <v>615</v>
      </c>
      <c r="C76" s="122" t="s">
        <v>594</v>
      </c>
      <c r="D76" s="123">
        <v>0.74305555555555547</v>
      </c>
      <c r="E76" s="123">
        <v>0.76388888888888884</v>
      </c>
      <c r="F76" s="123">
        <f t="shared" si="22"/>
        <v>2.083333333333337E-2</v>
      </c>
    </row>
    <row r="77" spans="1:9">
      <c r="A77" s="393"/>
      <c r="B77" s="122"/>
      <c r="C77" s="122" t="s">
        <v>598</v>
      </c>
      <c r="D77" s="123">
        <v>0.45833333333333331</v>
      </c>
      <c r="E77" s="123">
        <v>0.46875</v>
      </c>
      <c r="F77" s="123">
        <f t="shared" si="22"/>
        <v>1.0416666666666685E-2</v>
      </c>
    </row>
    <row r="78" spans="1:9">
      <c r="A78" s="393" t="s">
        <v>28</v>
      </c>
      <c r="B78" s="122" t="s">
        <v>784</v>
      </c>
      <c r="C78" s="122" t="s">
        <v>597</v>
      </c>
      <c r="D78" s="123">
        <v>0.3611111111111111</v>
      </c>
      <c r="E78" s="123">
        <v>0.375</v>
      </c>
      <c r="F78" s="123">
        <f t="shared" si="22"/>
        <v>1.3888888888888895E-2</v>
      </c>
      <c r="H78" s="121" t="s">
        <v>595</v>
      </c>
      <c r="I78" s="121" t="s">
        <v>596</v>
      </c>
    </row>
    <row r="79" spans="1:9">
      <c r="A79" s="393"/>
      <c r="B79" s="122" t="s">
        <v>785</v>
      </c>
      <c r="C79" s="122" t="s">
        <v>594</v>
      </c>
      <c r="D79" s="123">
        <v>0.3756944444444445</v>
      </c>
      <c r="E79" s="123">
        <v>0.4236111111111111</v>
      </c>
      <c r="F79" s="123">
        <f t="shared" si="22"/>
        <v>4.7916666666666607E-2</v>
      </c>
      <c r="H79" s="124" t="s">
        <v>594</v>
      </c>
      <c r="I79" s="123">
        <f t="shared" ref="I79" si="24">SUMIFS(F78:F92, C78:C92,H79)</f>
        <v>0.22708333333333319</v>
      </c>
    </row>
    <row r="80" spans="1:9">
      <c r="A80" s="393"/>
      <c r="B80" s="122" t="s">
        <v>778</v>
      </c>
      <c r="C80" s="122" t="s">
        <v>598</v>
      </c>
      <c r="D80" s="123">
        <v>0.42430555555555555</v>
      </c>
      <c r="E80" s="123">
        <v>0.45833333333333331</v>
      </c>
      <c r="F80" s="123">
        <f t="shared" si="22"/>
        <v>3.4027777777777768E-2</v>
      </c>
      <c r="H80" s="124" t="s">
        <v>598</v>
      </c>
      <c r="I80" s="123">
        <f t="shared" ref="I80" si="25">SUMIFS(F78:F92, C78:C92,H80)</f>
        <v>5.6944444444444464E-2</v>
      </c>
    </row>
    <row r="81" spans="1:9">
      <c r="A81" s="393"/>
      <c r="B81" s="122" t="s">
        <v>601</v>
      </c>
      <c r="C81" s="122" t="s">
        <v>602</v>
      </c>
      <c r="D81" s="123">
        <v>0.45902777777777781</v>
      </c>
      <c r="E81" s="123">
        <v>0.47222222222222227</v>
      </c>
      <c r="F81" s="123">
        <f t="shared" si="22"/>
        <v>1.3194444444444453E-2</v>
      </c>
      <c r="H81" s="124" t="s">
        <v>600</v>
      </c>
      <c r="I81" s="123">
        <f t="shared" ref="I81" si="26">SUMIFS(F78:F92, C78:C92,H81)</f>
        <v>3.0555555555555669E-2</v>
      </c>
    </row>
    <row r="82" spans="1:9">
      <c r="A82" s="393"/>
      <c r="B82" s="122" t="s">
        <v>786</v>
      </c>
      <c r="C82" s="122" t="s">
        <v>594</v>
      </c>
      <c r="D82" s="123">
        <v>0.47291666666666665</v>
      </c>
      <c r="E82" s="123">
        <v>0.54861111111111105</v>
      </c>
      <c r="F82" s="123">
        <f t="shared" si="22"/>
        <v>7.5694444444444398E-2</v>
      </c>
      <c r="H82" s="124" t="s">
        <v>597</v>
      </c>
      <c r="I82" s="123">
        <f t="shared" ref="I82" si="27">SUMIFS(F78:F92, C78:C92,H82)</f>
        <v>1.3888888888888895E-2</v>
      </c>
    </row>
    <row r="83" spans="1:9">
      <c r="A83" s="393"/>
      <c r="B83" s="122" t="s">
        <v>655</v>
      </c>
      <c r="C83" s="122" t="s">
        <v>602</v>
      </c>
      <c r="D83" s="123">
        <v>0.5493055555555556</v>
      </c>
      <c r="E83" s="123">
        <v>0.58333333333333337</v>
      </c>
      <c r="F83" s="123">
        <f t="shared" si="22"/>
        <v>3.4027777777777768E-2</v>
      </c>
      <c r="H83" s="124" t="s">
        <v>604</v>
      </c>
      <c r="I83" s="123">
        <f t="shared" ref="I83" si="28">SUMIFS(F78:F92, C78:C92,H83)</f>
        <v>2.7083333333333459E-2</v>
      </c>
    </row>
    <row r="84" spans="1:9">
      <c r="A84" s="393"/>
      <c r="B84" s="122" t="s">
        <v>787</v>
      </c>
      <c r="C84" s="122" t="s">
        <v>594</v>
      </c>
      <c r="D84" s="123">
        <v>0.58402777777777781</v>
      </c>
      <c r="E84" s="123">
        <v>0.6875</v>
      </c>
      <c r="F84" s="123">
        <f t="shared" si="22"/>
        <v>0.10347222222222219</v>
      </c>
      <c r="H84" s="124" t="s">
        <v>602</v>
      </c>
      <c r="I84" s="123">
        <f t="shared" ref="I84" si="29">SUMIFS(F78:F92, C78:C92,H84)</f>
        <v>4.7222222222222221E-2</v>
      </c>
    </row>
    <row r="85" spans="1:9">
      <c r="A85" s="393"/>
      <c r="B85" s="122" t="s">
        <v>788</v>
      </c>
      <c r="C85" s="122" t="s">
        <v>598</v>
      </c>
      <c r="D85" s="123">
        <v>0.68819444444444444</v>
      </c>
      <c r="E85" s="123">
        <v>0.69791666666666663</v>
      </c>
      <c r="F85" s="123">
        <f t="shared" si="22"/>
        <v>9.7222222222221877E-3</v>
      </c>
      <c r="H85" s="120" t="s">
        <v>608</v>
      </c>
      <c r="I85" s="121">
        <f t="shared" ref="I85" si="30">SUM(I79:I84)</f>
        <v>0.4027777777777779</v>
      </c>
    </row>
    <row r="86" spans="1:9">
      <c r="A86" s="393"/>
      <c r="B86" s="122" t="s">
        <v>682</v>
      </c>
      <c r="C86" s="122" t="s">
        <v>604</v>
      </c>
      <c r="D86" s="123">
        <v>0.69861111111111107</v>
      </c>
      <c r="E86" s="123">
        <v>0.72569444444444453</v>
      </c>
      <c r="F86" s="123">
        <f t="shared" si="22"/>
        <v>2.7083333333333459E-2</v>
      </c>
      <c r="I86" s="125"/>
    </row>
    <row r="87" spans="1:9">
      <c r="A87" s="393"/>
      <c r="B87" s="122" t="s">
        <v>789</v>
      </c>
      <c r="C87" s="122" t="s">
        <v>598</v>
      </c>
      <c r="D87" s="123">
        <v>0.72638888888888886</v>
      </c>
      <c r="E87" s="123">
        <v>0.73958333333333337</v>
      </c>
      <c r="F87" s="123">
        <f t="shared" si="22"/>
        <v>1.3194444444444509E-2</v>
      </c>
      <c r="I87" s="125"/>
    </row>
    <row r="88" spans="1:9">
      <c r="A88" s="393"/>
      <c r="B88" s="122" t="s">
        <v>790</v>
      </c>
      <c r="C88" s="122" t="s">
        <v>600</v>
      </c>
      <c r="D88" s="123">
        <v>0.7402777777777777</v>
      </c>
      <c r="E88" s="123">
        <v>0.77083333333333337</v>
      </c>
      <c r="F88" s="123">
        <f>E88-D88</f>
        <v>3.0555555555555669E-2</v>
      </c>
    </row>
    <row r="89" spans="1:9">
      <c r="A89" s="393"/>
      <c r="B89" s="122"/>
      <c r="C89" s="122"/>
      <c r="D89" s="123"/>
      <c r="E89" s="123"/>
      <c r="F89" s="123">
        <f>E89-D89</f>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t="s">
        <v>598</v>
      </c>
      <c r="D93" s="123"/>
      <c r="E93" s="123"/>
      <c r="F93" s="123">
        <f t="shared" si="22"/>
        <v>0</v>
      </c>
      <c r="H93" s="121" t="s">
        <v>595</v>
      </c>
      <c r="I93" s="121" t="s">
        <v>596</v>
      </c>
    </row>
    <row r="94" spans="1:9">
      <c r="A94" s="393"/>
      <c r="B94" s="122"/>
      <c r="C94" s="122" t="s">
        <v>598</v>
      </c>
      <c r="D94" s="123"/>
      <c r="E94" s="123"/>
      <c r="F94" s="123">
        <f t="shared" si="22"/>
        <v>0</v>
      </c>
      <c r="H94" s="124" t="s">
        <v>594</v>
      </c>
      <c r="I94" s="123">
        <f t="shared" ref="I94" si="31">SUMIFS(F93:F107, C93:C107,H94)</f>
        <v>0</v>
      </c>
    </row>
    <row r="95" spans="1:9">
      <c r="A95" s="393"/>
      <c r="B95" s="122"/>
      <c r="C95" s="122" t="s">
        <v>598</v>
      </c>
      <c r="D95" s="123"/>
      <c r="E95" s="123"/>
      <c r="F95" s="123">
        <f t="shared" si="22"/>
        <v>0</v>
      </c>
      <c r="H95" s="124" t="s">
        <v>598</v>
      </c>
      <c r="I95" s="123">
        <f t="shared" ref="I95" si="32">SUMIFS(F93:F107, C93:C107,H95)</f>
        <v>0</v>
      </c>
    </row>
    <row r="96" spans="1:9">
      <c r="A96" s="393"/>
      <c r="B96" s="122"/>
      <c r="C96" s="122" t="s">
        <v>598</v>
      </c>
      <c r="D96" s="123"/>
      <c r="E96" s="123"/>
      <c r="F96" s="123">
        <f t="shared" si="22"/>
        <v>0</v>
      </c>
      <c r="H96" s="124" t="s">
        <v>600</v>
      </c>
      <c r="I96" s="123">
        <f t="shared" ref="I96" si="33">SUMIFS(F93:F107, C93:C107,H96)</f>
        <v>0</v>
      </c>
    </row>
    <row r="97" spans="1:9">
      <c r="A97" s="393"/>
      <c r="B97" s="122"/>
      <c r="C97" s="122" t="s">
        <v>598</v>
      </c>
      <c r="D97" s="123"/>
      <c r="E97" s="123"/>
      <c r="F97" s="123">
        <f t="shared" si="22"/>
        <v>0</v>
      </c>
      <c r="H97" s="124" t="s">
        <v>597</v>
      </c>
      <c r="I97" s="123">
        <f t="shared" ref="I97" si="34">SUMIFS(F93:F107, C93:C107,H97)</f>
        <v>0</v>
      </c>
    </row>
    <row r="98" spans="1:9">
      <c r="A98" s="393"/>
      <c r="B98" s="122"/>
      <c r="C98" s="122" t="s">
        <v>598</v>
      </c>
      <c r="D98" s="123"/>
      <c r="E98" s="123"/>
      <c r="F98" s="123">
        <f t="shared" si="22"/>
        <v>0</v>
      </c>
      <c r="H98" s="124" t="s">
        <v>604</v>
      </c>
      <c r="I98" s="123">
        <f t="shared" ref="I98" si="35">SUMIFS(F93:F107, C93:C107,H98)</f>
        <v>0</v>
      </c>
    </row>
    <row r="99" spans="1:9">
      <c r="A99" s="393"/>
      <c r="B99" s="122" t="s">
        <v>791</v>
      </c>
      <c r="C99" s="122" t="s">
        <v>598</v>
      </c>
      <c r="D99" s="123"/>
      <c r="E99" s="123"/>
      <c r="F99" s="123">
        <f t="shared" si="22"/>
        <v>0</v>
      </c>
      <c r="H99" s="124" t="s">
        <v>602</v>
      </c>
      <c r="I99" s="123">
        <f t="shared" ref="I99" si="36">SUMIFS(F93:F107, C93:C107,H99)</f>
        <v>0</v>
      </c>
    </row>
    <row r="100" spans="1:9">
      <c r="A100" s="393"/>
      <c r="B100" s="122" t="s">
        <v>792</v>
      </c>
      <c r="C100" s="122" t="s">
        <v>598</v>
      </c>
      <c r="D100" s="123"/>
      <c r="E100" s="123"/>
      <c r="F100" s="123">
        <f t="shared" si="22"/>
        <v>0</v>
      </c>
      <c r="H100" s="120" t="s">
        <v>608</v>
      </c>
      <c r="I100" s="121">
        <f t="shared" ref="I100" si="37">SUM(I94:I99)</f>
        <v>0</v>
      </c>
    </row>
    <row r="101" spans="1:9">
      <c r="A101" s="393"/>
      <c r="B101" s="122"/>
      <c r="C101" s="122" t="s">
        <v>598</v>
      </c>
      <c r="D101" s="123"/>
      <c r="E101" s="123"/>
      <c r="F101" s="123">
        <f t="shared" si="22"/>
        <v>0</v>
      </c>
      <c r="I101" s="125"/>
    </row>
    <row r="102" spans="1:9">
      <c r="A102" s="393"/>
      <c r="B102" s="122"/>
      <c r="C102" s="122" t="s">
        <v>598</v>
      </c>
      <c r="D102" s="123"/>
      <c r="E102" s="123"/>
      <c r="F102" s="123">
        <f t="shared" si="22"/>
        <v>0</v>
      </c>
      <c r="I102" s="125"/>
    </row>
    <row r="103" spans="1:9">
      <c r="A103" s="393"/>
      <c r="B103" s="122"/>
      <c r="C103" s="122" t="s">
        <v>598</v>
      </c>
      <c r="D103" s="123"/>
      <c r="E103" s="123"/>
      <c r="F103" s="123">
        <f t="shared" si="22"/>
        <v>0</v>
      </c>
    </row>
    <row r="104" spans="1:9">
      <c r="A104" s="393"/>
      <c r="B104" s="122"/>
      <c r="C104" s="122" t="s">
        <v>598</v>
      </c>
      <c r="D104" s="123"/>
      <c r="E104" s="123"/>
      <c r="F104" s="123">
        <f t="shared" si="22"/>
        <v>0</v>
      </c>
    </row>
    <row r="105" spans="1:9">
      <c r="A105" s="393"/>
      <c r="B105" s="122"/>
      <c r="C105" s="122" t="s">
        <v>598</v>
      </c>
      <c r="D105" s="123"/>
      <c r="E105" s="123"/>
      <c r="F105" s="123">
        <f t="shared" si="22"/>
        <v>0</v>
      </c>
    </row>
    <row r="106" spans="1:9">
      <c r="A106" s="393"/>
      <c r="B106" s="122"/>
      <c r="C106" s="122" t="s">
        <v>598</v>
      </c>
      <c r="D106" s="123"/>
      <c r="E106" s="123"/>
      <c r="F106" s="123">
        <f t="shared" si="22"/>
        <v>0</v>
      </c>
    </row>
    <row r="107" spans="1:9">
      <c r="A107" s="393"/>
      <c r="B107" s="143"/>
      <c r="C107" s="122"/>
      <c r="D107" s="123"/>
      <c r="E107" s="123"/>
      <c r="F107" s="123">
        <f t="shared" si="22"/>
        <v>0</v>
      </c>
    </row>
    <row r="108" spans="1:9">
      <c r="A108" s="393" t="s">
        <v>671</v>
      </c>
      <c r="B108" s="122" t="s">
        <v>386</v>
      </c>
      <c r="C108" s="122" t="s">
        <v>594</v>
      </c>
      <c r="D108" s="123">
        <v>0.3611111111111111</v>
      </c>
      <c r="E108" s="123">
        <v>0.375</v>
      </c>
      <c r="F108" s="123">
        <f t="shared" si="22"/>
        <v>1.3888888888888895E-2</v>
      </c>
      <c r="H108" s="121" t="s">
        <v>595</v>
      </c>
      <c r="I108" s="121" t="s">
        <v>596</v>
      </c>
    </row>
    <row r="109" spans="1:9">
      <c r="A109" s="393"/>
      <c r="B109" s="122" t="s">
        <v>793</v>
      </c>
      <c r="C109" s="122" t="s">
        <v>594</v>
      </c>
      <c r="D109" s="123">
        <v>0.375</v>
      </c>
      <c r="E109" s="123">
        <v>0.4236111111111111</v>
      </c>
      <c r="F109" s="123">
        <f t="shared" si="22"/>
        <v>4.8611111111111105E-2</v>
      </c>
      <c r="H109" s="124" t="s">
        <v>594</v>
      </c>
      <c r="I109" s="123">
        <f t="shared" ref="I109" si="38">SUMIFS(F108:F122, C108:C122,H109)</f>
        <v>0.30208333333333326</v>
      </c>
    </row>
    <row r="110" spans="1:9">
      <c r="A110" s="393"/>
      <c r="B110" s="122" t="s">
        <v>794</v>
      </c>
      <c r="C110" s="122" t="s">
        <v>598</v>
      </c>
      <c r="D110" s="123">
        <v>0.4236111111111111</v>
      </c>
      <c r="E110" s="123">
        <v>0.45833333333333331</v>
      </c>
      <c r="F110" s="123">
        <f t="shared" si="22"/>
        <v>3.472222222222221E-2</v>
      </c>
      <c r="H110" s="124" t="s">
        <v>598</v>
      </c>
      <c r="I110" s="123">
        <f t="shared" ref="I110" si="39">SUMIFS(F108:F122, C108:C122,H110)</f>
        <v>5.5555555555555469E-2</v>
      </c>
    </row>
    <row r="111" spans="1:9">
      <c r="A111" s="393"/>
      <c r="B111" s="122" t="s">
        <v>601</v>
      </c>
      <c r="C111" s="122" t="s">
        <v>602</v>
      </c>
      <c r="D111" s="123">
        <v>0.45833333333333331</v>
      </c>
      <c r="E111" s="123">
        <v>0.46875</v>
      </c>
      <c r="F111" s="123">
        <f t="shared" si="22"/>
        <v>1.0416666666666685E-2</v>
      </c>
      <c r="H111" s="124" t="s">
        <v>600</v>
      </c>
      <c r="I111" s="123">
        <f t="shared" ref="I111" si="40">SUMIFS(F108:F122, C108:C122,H111)</f>
        <v>0</v>
      </c>
    </row>
    <row r="112" spans="1:9">
      <c r="A112" s="393"/>
      <c r="B112" s="122" t="s">
        <v>793</v>
      </c>
      <c r="C112" s="122" t="s">
        <v>594</v>
      </c>
      <c r="D112" s="123">
        <v>0.46875</v>
      </c>
      <c r="E112" s="123">
        <v>0.54166666666666663</v>
      </c>
      <c r="F112" s="123">
        <f t="shared" si="22"/>
        <v>7.291666666666663E-2</v>
      </c>
      <c r="H112" s="124" t="s">
        <v>597</v>
      </c>
      <c r="I112" s="123">
        <f t="shared" ref="I112" si="41">SUMIFS(F108:F122, C108:C122,H112)</f>
        <v>0</v>
      </c>
    </row>
    <row r="113" spans="1:9">
      <c r="A113" s="393"/>
      <c r="B113" s="122" t="s">
        <v>795</v>
      </c>
      <c r="C113" s="122" t="s">
        <v>594</v>
      </c>
      <c r="D113" s="123">
        <v>0.54166666666666663</v>
      </c>
      <c r="E113" s="123">
        <v>0.59375</v>
      </c>
      <c r="F113" s="123">
        <f t="shared" si="22"/>
        <v>5.208333333333337E-2</v>
      </c>
      <c r="H113" s="124" t="s">
        <v>604</v>
      </c>
      <c r="I113" s="123">
        <f t="shared" ref="I113" si="42">SUMIFS(F108:F122, C108:C122,H113)</f>
        <v>2.7777777777777901E-2</v>
      </c>
    </row>
    <row r="114" spans="1:9">
      <c r="A114" s="393"/>
      <c r="B114" s="122" t="s">
        <v>796</v>
      </c>
      <c r="C114" s="122" t="s">
        <v>594</v>
      </c>
      <c r="D114" s="123">
        <v>0.59375</v>
      </c>
      <c r="E114" s="123">
        <v>0.60416666666666663</v>
      </c>
      <c r="F114" s="123">
        <f t="shared" si="22"/>
        <v>1.041666666666663E-2</v>
      </c>
      <c r="H114" s="124" t="s">
        <v>602</v>
      </c>
      <c r="I114" s="123">
        <f t="shared" ref="I114" si="43">SUMIFS(F108:F122, C108:C122,H114)</f>
        <v>4.1666666666666685E-2</v>
      </c>
    </row>
    <row r="115" spans="1:9">
      <c r="A115" s="393"/>
      <c r="B115" s="122" t="s">
        <v>655</v>
      </c>
      <c r="C115" s="122" t="s">
        <v>602</v>
      </c>
      <c r="D115" s="123">
        <v>0.60416666666666663</v>
      </c>
      <c r="E115" s="123">
        <v>0.625</v>
      </c>
      <c r="F115" s="123">
        <f t="shared" si="22"/>
        <v>2.083333333333337E-2</v>
      </c>
      <c r="H115" s="120" t="s">
        <v>608</v>
      </c>
      <c r="I115" s="121">
        <f t="shared" ref="I115" si="44">SUM(I109:I114)</f>
        <v>0.42708333333333331</v>
      </c>
    </row>
    <row r="116" spans="1:9">
      <c r="A116" s="393"/>
      <c r="B116" s="122" t="s">
        <v>641</v>
      </c>
      <c r="C116" s="122" t="s">
        <v>594</v>
      </c>
      <c r="D116" s="123">
        <v>0.625</v>
      </c>
      <c r="E116" s="123">
        <v>0.64583333333333337</v>
      </c>
      <c r="F116" s="123">
        <f t="shared" si="22"/>
        <v>2.083333333333337E-2</v>
      </c>
      <c r="I116" s="125"/>
    </row>
    <row r="117" spans="1:9">
      <c r="A117" s="393"/>
      <c r="B117" s="122" t="s">
        <v>793</v>
      </c>
      <c r="C117" s="122" t="s">
        <v>594</v>
      </c>
      <c r="D117" s="123">
        <v>0.64583333333333337</v>
      </c>
      <c r="E117" s="123">
        <v>0.6875</v>
      </c>
      <c r="F117" s="123">
        <f t="shared" si="22"/>
        <v>4.166666666666663E-2</v>
      </c>
      <c r="I117" s="125"/>
    </row>
    <row r="118" spans="1:9">
      <c r="A118" s="393"/>
      <c r="B118" s="122" t="s">
        <v>797</v>
      </c>
      <c r="C118" s="122" t="s">
        <v>598</v>
      </c>
      <c r="D118" s="123">
        <v>0.6875</v>
      </c>
      <c r="E118" s="123">
        <v>0.69791666666666663</v>
      </c>
      <c r="F118" s="123">
        <f t="shared" si="22"/>
        <v>1.041666666666663E-2</v>
      </c>
    </row>
    <row r="119" spans="1:9">
      <c r="A119" s="393"/>
      <c r="B119" s="122" t="s">
        <v>798</v>
      </c>
      <c r="C119" s="122" t="s">
        <v>604</v>
      </c>
      <c r="D119" s="123">
        <v>0.69791666666666663</v>
      </c>
      <c r="E119" s="123">
        <v>0.72569444444444453</v>
      </c>
      <c r="F119" s="123">
        <f t="shared" si="22"/>
        <v>2.7777777777777901E-2</v>
      </c>
    </row>
    <row r="120" spans="1:9">
      <c r="A120" s="393"/>
      <c r="B120" s="122" t="s">
        <v>747</v>
      </c>
      <c r="C120" s="122" t="s">
        <v>598</v>
      </c>
      <c r="D120" s="123">
        <v>0.72569444444444453</v>
      </c>
      <c r="E120" s="123">
        <v>0.73611111111111116</v>
      </c>
      <c r="F120" s="123">
        <f t="shared" si="22"/>
        <v>1.041666666666663E-2</v>
      </c>
    </row>
    <row r="121" spans="1:9">
      <c r="A121" s="393"/>
      <c r="B121" s="122" t="s">
        <v>612</v>
      </c>
      <c r="C121" s="122" t="s">
        <v>602</v>
      </c>
      <c r="D121" s="123">
        <v>0.73611111111111116</v>
      </c>
      <c r="E121" s="123">
        <v>0.74652777777777779</v>
      </c>
      <c r="F121" s="123">
        <f t="shared" si="22"/>
        <v>1.041666666666663E-2</v>
      </c>
    </row>
    <row r="122" spans="1:9">
      <c r="A122" s="394"/>
      <c r="B122" s="126" t="s">
        <v>799</v>
      </c>
      <c r="C122" s="126" t="s">
        <v>594</v>
      </c>
      <c r="D122" s="127">
        <v>0.95833333333333337</v>
      </c>
      <c r="E122" s="127">
        <v>1</v>
      </c>
      <c r="F122" s="123">
        <f t="shared" si="22"/>
        <v>4.166666666666663E-2</v>
      </c>
    </row>
    <row r="123" spans="1:9">
      <c r="A123" s="395" t="s">
        <v>16</v>
      </c>
      <c r="B123" s="134" t="s">
        <v>386</v>
      </c>
      <c r="C123" s="134" t="s">
        <v>594</v>
      </c>
      <c r="D123" s="135">
        <v>0.3611111111111111</v>
      </c>
      <c r="E123" s="135">
        <v>0.375</v>
      </c>
      <c r="F123" s="123">
        <f t="shared" si="22"/>
        <v>1.3888888888888895E-2</v>
      </c>
      <c r="H123" s="131" t="s">
        <v>595</v>
      </c>
      <c r="I123" s="131" t="s">
        <v>596</v>
      </c>
    </row>
    <row r="124" spans="1:9">
      <c r="A124" s="396"/>
      <c r="B124" s="136" t="s">
        <v>800</v>
      </c>
      <c r="C124" s="136" t="s">
        <v>594</v>
      </c>
      <c r="D124" s="137">
        <v>0.39930555555555558</v>
      </c>
      <c r="E124" s="137">
        <v>0.4375</v>
      </c>
      <c r="F124" s="123">
        <f t="shared" si="22"/>
        <v>3.819444444444442E-2</v>
      </c>
      <c r="H124" s="97" t="s">
        <v>594</v>
      </c>
      <c r="I124" s="125">
        <f>SUMIFS(F123:F137, C123:C137,H124)</f>
        <v>0.30486111111111092</v>
      </c>
    </row>
    <row r="125" spans="1:9">
      <c r="A125" s="396"/>
      <c r="B125" s="136" t="s">
        <v>801</v>
      </c>
      <c r="C125" s="136" t="s">
        <v>598</v>
      </c>
      <c r="D125" s="137">
        <v>0.42430555555555555</v>
      </c>
      <c r="E125" s="137">
        <v>0.45833333333333331</v>
      </c>
      <c r="F125" s="123">
        <f t="shared" si="22"/>
        <v>3.4027777777777768E-2</v>
      </c>
      <c r="H125" s="97" t="s">
        <v>598</v>
      </c>
      <c r="I125" s="125">
        <f>SUMIFS(F123:F137, C123:C137,H125)</f>
        <v>5.1388888888888928E-2</v>
      </c>
    </row>
    <row r="126" spans="1:9">
      <c r="A126" s="396"/>
      <c r="B126" s="136" t="s">
        <v>746</v>
      </c>
      <c r="C126" s="136" t="s">
        <v>594</v>
      </c>
      <c r="D126" s="137">
        <v>0.44791666666666669</v>
      </c>
      <c r="E126" s="137">
        <v>0.54097222222222219</v>
      </c>
      <c r="F126" s="123">
        <f t="shared" si="22"/>
        <v>9.3055555555555503E-2</v>
      </c>
      <c r="H126" s="97" t="s">
        <v>600</v>
      </c>
      <c r="I126" s="125">
        <f>SUMIFS(F123:F137, C123:C137,H126)</f>
        <v>0</v>
      </c>
    </row>
    <row r="127" spans="1:9">
      <c r="A127" s="396"/>
      <c r="B127" s="136" t="s">
        <v>609</v>
      </c>
      <c r="C127" s="136" t="s">
        <v>602</v>
      </c>
      <c r="D127" s="137">
        <v>0.54166666666666663</v>
      </c>
      <c r="E127" s="137">
        <v>0.5625</v>
      </c>
      <c r="F127" s="123">
        <f t="shared" si="22"/>
        <v>2.083333333333337E-2</v>
      </c>
      <c r="H127" s="97" t="s">
        <v>597</v>
      </c>
      <c r="I127" s="125">
        <f>SUMIFS(F123:F137, C123:C137,H127)</f>
        <v>2.083333333333337E-2</v>
      </c>
    </row>
    <row r="128" spans="1:9">
      <c r="A128" s="396"/>
      <c r="B128" s="136" t="s">
        <v>681</v>
      </c>
      <c r="C128" s="136" t="s">
        <v>594</v>
      </c>
      <c r="D128" s="137">
        <v>0.56597222222222221</v>
      </c>
      <c r="E128" s="137">
        <v>0.57986111111111105</v>
      </c>
      <c r="F128" s="123">
        <f t="shared" si="22"/>
        <v>1.388888888888884E-2</v>
      </c>
      <c r="H128" s="97" t="s">
        <v>604</v>
      </c>
      <c r="I128" s="125">
        <f>SUMIFS(F123:F137, C123:C137,H128)</f>
        <v>2.7777777777777901E-2</v>
      </c>
    </row>
    <row r="129" spans="1:9">
      <c r="A129" s="396"/>
      <c r="B129" s="136" t="s">
        <v>802</v>
      </c>
      <c r="C129" s="136" t="s">
        <v>594</v>
      </c>
      <c r="D129" s="137">
        <v>0.58333333333333337</v>
      </c>
      <c r="E129" s="137">
        <v>0.6875</v>
      </c>
      <c r="F129" s="123">
        <f t="shared" si="22"/>
        <v>0.10416666666666663</v>
      </c>
      <c r="H129" s="97" t="s">
        <v>602</v>
      </c>
      <c r="I129" s="125">
        <f>SUMIFS(F123:F137, C123:C137,H129)</f>
        <v>2.083333333333337E-2</v>
      </c>
    </row>
    <row r="130" spans="1:9">
      <c r="A130" s="396"/>
      <c r="B130" s="136" t="s">
        <v>682</v>
      </c>
      <c r="C130" s="136" t="s">
        <v>604</v>
      </c>
      <c r="D130" s="137">
        <v>0.69791666666666663</v>
      </c>
      <c r="E130" s="137">
        <v>0.72569444444444453</v>
      </c>
      <c r="F130" s="123">
        <f t="shared" si="22"/>
        <v>2.7777777777777901E-2</v>
      </c>
      <c r="H130" s="132" t="s">
        <v>608</v>
      </c>
      <c r="I130" s="131">
        <f t="shared" ref="I130" si="45">SUM(I124:I129)</f>
        <v>0.42569444444444449</v>
      </c>
    </row>
    <row r="131" spans="1:9">
      <c r="A131" s="396"/>
      <c r="B131" s="136" t="s">
        <v>747</v>
      </c>
      <c r="C131" s="136" t="s">
        <v>598</v>
      </c>
      <c r="D131" s="137">
        <v>0.72916666666666663</v>
      </c>
      <c r="E131" s="137">
        <v>0.74652777777777779</v>
      </c>
      <c r="F131" s="123">
        <f t="shared" ref="F131:F152" si="46">E131-D131</f>
        <v>1.736111111111116E-2</v>
      </c>
      <c r="I131" s="125"/>
    </row>
    <row r="132" spans="1:9">
      <c r="A132" s="396"/>
      <c r="B132" s="136" t="s">
        <v>683</v>
      </c>
      <c r="C132" s="136" t="s">
        <v>597</v>
      </c>
      <c r="D132" s="137">
        <v>0.72916666666666663</v>
      </c>
      <c r="E132" s="137">
        <v>0.75</v>
      </c>
      <c r="F132" s="123">
        <f t="shared" si="46"/>
        <v>2.083333333333337E-2</v>
      </c>
      <c r="I132" s="125"/>
    </row>
    <row r="133" spans="1:9">
      <c r="A133" s="396"/>
      <c r="B133" s="136" t="s">
        <v>803</v>
      </c>
      <c r="C133" s="136" t="s">
        <v>594</v>
      </c>
      <c r="D133" s="137">
        <v>0.625</v>
      </c>
      <c r="E133" s="137">
        <v>0.66666666666666663</v>
      </c>
      <c r="F133" s="123">
        <f t="shared" si="46"/>
        <v>4.166666666666663E-2</v>
      </c>
    </row>
    <row r="134" spans="1:9">
      <c r="A134" s="396"/>
      <c r="B134" s="136"/>
      <c r="C134" s="136"/>
      <c r="D134" s="137"/>
      <c r="E134" s="137"/>
      <c r="F134" s="123">
        <v>0</v>
      </c>
    </row>
    <row r="135" spans="1:9">
      <c r="A135" s="396"/>
      <c r="B135" s="136"/>
      <c r="C135" s="136"/>
      <c r="D135" s="137"/>
      <c r="E135" s="137"/>
      <c r="F135" s="123">
        <f t="shared" si="46"/>
        <v>0</v>
      </c>
    </row>
    <row r="136" spans="1:9">
      <c r="A136" s="396"/>
      <c r="B136" s="136"/>
      <c r="C136" s="136"/>
      <c r="D136" s="137"/>
      <c r="E136" s="137"/>
      <c r="F136" s="123">
        <f t="shared" si="46"/>
        <v>0</v>
      </c>
    </row>
    <row r="137" spans="1:9">
      <c r="A137" s="397"/>
      <c r="B137" s="138"/>
      <c r="C137" s="138"/>
      <c r="D137" s="139"/>
      <c r="E137" s="139"/>
      <c r="F137" s="123">
        <f t="shared" si="46"/>
        <v>0</v>
      </c>
    </row>
    <row r="138" spans="1:9">
      <c r="A138" s="398" t="s">
        <v>686</v>
      </c>
      <c r="B138" s="128" t="s">
        <v>386</v>
      </c>
      <c r="C138" s="128" t="s">
        <v>594</v>
      </c>
      <c r="D138" s="129">
        <v>0.3611111111111111</v>
      </c>
      <c r="E138" s="129">
        <v>0.375</v>
      </c>
      <c r="F138" s="123">
        <f t="shared" si="46"/>
        <v>1.3888888888888895E-2</v>
      </c>
      <c r="H138" s="130" t="s">
        <v>595</v>
      </c>
      <c r="I138" s="130" t="s">
        <v>596</v>
      </c>
    </row>
    <row r="139" spans="1:9">
      <c r="A139" s="393"/>
      <c r="B139" s="122" t="s">
        <v>804</v>
      </c>
      <c r="C139" s="122" t="s">
        <v>594</v>
      </c>
      <c r="D139" s="123">
        <v>0.375</v>
      </c>
      <c r="E139" s="123">
        <v>0.4236111111111111</v>
      </c>
      <c r="F139" s="123">
        <f t="shared" si="46"/>
        <v>4.8611111111111105E-2</v>
      </c>
      <c r="H139" s="124" t="s">
        <v>594</v>
      </c>
      <c r="I139" s="123">
        <f t="shared" ref="I139" si="47">SUMIFS(F138:F152, C138:C152,H139)</f>
        <v>0.23611111111111099</v>
      </c>
    </row>
    <row r="140" spans="1:9">
      <c r="A140" s="393"/>
      <c r="B140" s="122" t="s">
        <v>805</v>
      </c>
      <c r="C140" s="122" t="s">
        <v>598</v>
      </c>
      <c r="D140" s="123">
        <v>0.4236111111111111</v>
      </c>
      <c r="E140" s="123">
        <v>0.45833333333333331</v>
      </c>
      <c r="F140" s="123">
        <f t="shared" si="46"/>
        <v>3.472222222222221E-2</v>
      </c>
      <c r="H140" s="124" t="s">
        <v>598</v>
      </c>
      <c r="I140" s="123">
        <f t="shared" ref="I140" si="48">SUMIFS(F138:F152, C138:C152,H140)</f>
        <v>9.027777777777779E-2</v>
      </c>
    </row>
    <row r="141" spans="1:9">
      <c r="A141" s="393"/>
      <c r="B141" s="122" t="s">
        <v>638</v>
      </c>
      <c r="C141" s="122" t="s">
        <v>602</v>
      </c>
      <c r="D141" s="123">
        <v>0.45833333333333331</v>
      </c>
      <c r="E141" s="123">
        <v>0.46527777777777773</v>
      </c>
      <c r="F141" s="123">
        <f t="shared" si="46"/>
        <v>6.9444444444444198E-3</v>
      </c>
      <c r="H141" s="124" t="s">
        <v>600</v>
      </c>
      <c r="I141" s="123">
        <f t="shared" ref="I141" si="49">SUMIFS(F138:F152, C138:C152,H141)</f>
        <v>0</v>
      </c>
    </row>
    <row r="142" spans="1:9">
      <c r="A142" s="393"/>
      <c r="B142" s="122" t="s">
        <v>806</v>
      </c>
      <c r="C142" s="122" t="s">
        <v>594</v>
      </c>
      <c r="D142" s="123">
        <v>0.46527777777777773</v>
      </c>
      <c r="E142" s="123">
        <v>0.52777777777777779</v>
      </c>
      <c r="F142" s="123">
        <f t="shared" si="46"/>
        <v>6.2500000000000056E-2</v>
      </c>
      <c r="H142" s="124" t="s">
        <v>597</v>
      </c>
      <c r="I142" s="123">
        <f t="shared" ref="I142" si="50">SUMIFS(F138:F152, C138:C152,H142)</f>
        <v>0</v>
      </c>
    </row>
    <row r="143" spans="1:9">
      <c r="A143" s="393"/>
      <c r="B143" s="122" t="s">
        <v>619</v>
      </c>
      <c r="C143" s="122" t="s">
        <v>602</v>
      </c>
      <c r="D143" s="123">
        <v>0.52777777777777779</v>
      </c>
      <c r="E143" s="123">
        <v>0.55208333333333337</v>
      </c>
      <c r="F143" s="123">
        <f t="shared" si="46"/>
        <v>2.430555555555558E-2</v>
      </c>
      <c r="H143" s="124" t="s">
        <v>604</v>
      </c>
      <c r="I143" s="123">
        <f t="shared" ref="I143" si="51">SUMIFS(F138:F152, C138:C152,H143)</f>
        <v>2.9861111111111227E-2</v>
      </c>
    </row>
    <row r="144" spans="1:9">
      <c r="A144" s="393"/>
      <c r="B144" s="122" t="s">
        <v>807</v>
      </c>
      <c r="C144" s="122" t="s">
        <v>594</v>
      </c>
      <c r="D144" s="123">
        <v>0.55208333333333337</v>
      </c>
      <c r="E144" s="123">
        <v>0.5625</v>
      </c>
      <c r="F144" s="123">
        <f t="shared" si="46"/>
        <v>1.041666666666663E-2</v>
      </c>
      <c r="H144" s="124" t="s">
        <v>602</v>
      </c>
      <c r="I144" s="123">
        <f t="shared" ref="I144" si="52">SUMIFS(F138:F152, C138:C152,H144)</f>
        <v>4.166666666666663E-2</v>
      </c>
    </row>
    <row r="145" spans="1:9">
      <c r="A145" s="393"/>
      <c r="B145" t="s">
        <v>808</v>
      </c>
      <c r="C145" s="122" t="s">
        <v>594</v>
      </c>
      <c r="D145" s="123">
        <v>0.5625</v>
      </c>
      <c r="E145" s="123">
        <v>0.60416666666666663</v>
      </c>
      <c r="F145" s="123">
        <f t="shared" si="46"/>
        <v>4.166666666666663E-2</v>
      </c>
      <c r="H145" s="120" t="s">
        <v>608</v>
      </c>
      <c r="I145" s="121">
        <f t="shared" ref="I145" si="53">SUM(I139:I144)</f>
        <v>0.39791666666666664</v>
      </c>
    </row>
    <row r="146" spans="1:9">
      <c r="A146" s="393"/>
      <c r="B146" s="122" t="s">
        <v>742</v>
      </c>
      <c r="C146" s="122" t="s">
        <v>594</v>
      </c>
      <c r="D146" s="123">
        <v>0.60763888888888895</v>
      </c>
      <c r="E146" s="123">
        <v>0.64930555555555558</v>
      </c>
      <c r="F146" s="123">
        <f t="shared" si="46"/>
        <v>4.166666666666663E-2</v>
      </c>
      <c r="I146" s="125"/>
    </row>
    <row r="147" spans="1:9">
      <c r="A147" s="393"/>
      <c r="B147" t="s">
        <v>689</v>
      </c>
      <c r="C147" s="122" t="s">
        <v>598</v>
      </c>
      <c r="D147" s="123">
        <v>0.64930555555555558</v>
      </c>
      <c r="E147" s="123">
        <v>0.68055555555555547</v>
      </c>
      <c r="F147" s="123">
        <f t="shared" si="46"/>
        <v>3.1249999999999889E-2</v>
      </c>
      <c r="I147" s="125"/>
    </row>
    <row r="148" spans="1:9">
      <c r="A148" s="393"/>
      <c r="B148" s="122" t="s">
        <v>737</v>
      </c>
      <c r="C148" s="122" t="s">
        <v>598</v>
      </c>
      <c r="D148" s="123">
        <v>0.68055555555555547</v>
      </c>
      <c r="E148" s="123">
        <v>0.6958333333333333</v>
      </c>
      <c r="F148" s="123">
        <f t="shared" si="46"/>
        <v>1.5277777777777835E-2</v>
      </c>
    </row>
    <row r="149" spans="1:9">
      <c r="A149" s="393"/>
      <c r="B149" s="122" t="s">
        <v>682</v>
      </c>
      <c r="C149" s="122" t="s">
        <v>604</v>
      </c>
      <c r="D149" s="123">
        <v>0.6958333333333333</v>
      </c>
      <c r="E149" s="123">
        <v>0.72569444444444453</v>
      </c>
      <c r="F149" s="123">
        <f t="shared" si="46"/>
        <v>2.9861111111111227E-2</v>
      </c>
    </row>
    <row r="150" spans="1:9">
      <c r="A150" s="393"/>
      <c r="B150" s="122" t="s">
        <v>803</v>
      </c>
      <c r="C150" s="122" t="s">
        <v>598</v>
      </c>
      <c r="D150" s="123">
        <v>0.7270833333333333</v>
      </c>
      <c r="E150" s="123">
        <v>0.73611111111111116</v>
      </c>
      <c r="F150" s="123">
        <f t="shared" si="46"/>
        <v>9.0277777777778567E-3</v>
      </c>
    </row>
    <row r="151" spans="1:9">
      <c r="A151" s="393"/>
      <c r="B151" s="122" t="s">
        <v>638</v>
      </c>
      <c r="C151" s="122" t="s">
        <v>602</v>
      </c>
      <c r="D151" s="123">
        <v>0.73611111111111116</v>
      </c>
      <c r="E151" s="123">
        <v>0.74652777777777779</v>
      </c>
      <c r="F151" s="123">
        <f t="shared" si="46"/>
        <v>1.041666666666663E-2</v>
      </c>
    </row>
    <row r="152" spans="1:9">
      <c r="A152" s="393"/>
      <c r="B152" s="122" t="s">
        <v>615</v>
      </c>
      <c r="C152" s="122" t="s">
        <v>594</v>
      </c>
      <c r="D152" s="123">
        <v>0.74652777777777779</v>
      </c>
      <c r="E152" s="123">
        <v>0.76388888888888884</v>
      </c>
      <c r="F152" s="123">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87" priority="12" operator="greaterThan">
      <formula>0.25</formula>
    </cfRule>
    <cfRule type="cellIs" dxfId="2286" priority="13" operator="lessThan">
      <formula>0.25</formula>
    </cfRule>
  </conditionalFormatting>
  <conditionalFormatting sqref="I4 I19 I34 I50 I65 I80 I95 I110 I125 I140">
    <cfRule type="cellIs" dxfId="2285" priority="9" operator="lessThan">
      <formula>0.0416666666666667</formula>
    </cfRule>
    <cfRule type="cellIs" dxfId="2284" priority="10" operator="greaterThan">
      <formula>0.0416666666666667</formula>
    </cfRule>
    <cfRule type="cellIs" dxfId="2283" priority="11" operator="greaterThan">
      <formula>0.0416666666666667</formula>
    </cfRule>
  </conditionalFormatting>
  <conditionalFormatting sqref="I5 I20 I35 I51 I66 I81 I96 I111 I126 I141">
    <cfRule type="cellIs" dxfId="2282" priority="7" operator="lessThan">
      <formula>0.0833333333333333</formula>
    </cfRule>
    <cfRule type="cellIs" dxfId="2281" priority="8" operator="greaterThan">
      <formula>0.0833333333333333</formula>
    </cfRule>
  </conditionalFormatting>
  <conditionalFormatting sqref="I6 I21 I36 I52 I67 I82 I97 I112 I127 I142">
    <cfRule type="cellIs" dxfId="2280" priority="5" operator="lessThan">
      <formula>0.0416666666666667</formula>
    </cfRule>
    <cfRule type="cellIs" dxfId="2279" priority="6" operator="greaterThan">
      <formula>0.0416666666666667</formula>
    </cfRule>
  </conditionalFormatting>
  <conditionalFormatting sqref="I7 I22 I37 I53 I68 I83 I98 I113 I128 I143">
    <cfRule type="cellIs" dxfId="2278" priority="3" operator="lessThan">
      <formula>0.0416666666666667</formula>
    </cfRule>
    <cfRule type="cellIs" dxfId="2277" priority="4" operator="greaterThan">
      <formula>0.0416666666666667</formula>
    </cfRule>
  </conditionalFormatting>
  <conditionalFormatting sqref="I8 I23 I38 I54 I69 I84 I99 I114 I129 I144">
    <cfRule type="cellIs" dxfId="2276" priority="1" operator="lessThan">
      <formula>0.0625</formula>
    </cfRule>
    <cfRule type="cellIs" dxfId="227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20" t="s">
        <v>586</v>
      </c>
      <c r="B1" s="120" t="s">
        <v>587</v>
      </c>
      <c r="C1" s="120" t="s">
        <v>588</v>
      </c>
      <c r="D1" s="121" t="s">
        <v>589</v>
      </c>
      <c r="E1" s="121" t="s">
        <v>590</v>
      </c>
      <c r="F1" s="121" t="s">
        <v>591</v>
      </c>
      <c r="G1" s="97"/>
    </row>
    <row r="2" spans="1:9">
      <c r="A2" s="393" t="s">
        <v>592</v>
      </c>
      <c r="B2" s="122" t="s">
        <v>809</v>
      </c>
      <c r="C2" s="122" t="s">
        <v>594</v>
      </c>
      <c r="D2" s="123">
        <v>0.38194444444444442</v>
      </c>
      <c r="E2" s="123">
        <v>0.47916666666666669</v>
      </c>
      <c r="F2" s="123">
        <f>E2-D2</f>
        <v>9.7222222222222265E-2</v>
      </c>
      <c r="H2" s="121" t="s">
        <v>595</v>
      </c>
      <c r="I2" s="121" t="s">
        <v>596</v>
      </c>
    </row>
    <row r="3" spans="1:9">
      <c r="A3" s="393"/>
      <c r="B3" s="122" t="s">
        <v>638</v>
      </c>
      <c r="C3" s="122" t="s">
        <v>602</v>
      </c>
      <c r="D3" s="123">
        <v>0.47916666666666669</v>
      </c>
      <c r="E3" s="123">
        <v>0.5</v>
      </c>
      <c r="F3" s="123">
        <f t="shared" ref="F3:F66" si="0">E3-D3</f>
        <v>2.0833333333333315E-2</v>
      </c>
      <c r="H3" s="124" t="s">
        <v>594</v>
      </c>
      <c r="I3" s="123">
        <f>SUMIFS(F2:F16, C2:C16,H3)</f>
        <v>0.24305555555555564</v>
      </c>
    </row>
    <row r="4" spans="1:9">
      <c r="A4" s="393"/>
      <c r="B4" s="122" t="s">
        <v>809</v>
      </c>
      <c r="C4" s="122" t="s">
        <v>594</v>
      </c>
      <c r="D4" s="123">
        <v>0.5</v>
      </c>
      <c r="E4" s="123">
        <v>0.58333333333333337</v>
      </c>
      <c r="F4" s="123">
        <f t="shared" si="0"/>
        <v>8.333333333333337E-2</v>
      </c>
      <c r="H4" s="124" t="s">
        <v>598</v>
      </c>
      <c r="I4" s="123">
        <f>SUMIFS(F2:F16, C2:C16,H4)</f>
        <v>0</v>
      </c>
    </row>
    <row r="5" spans="1:9">
      <c r="A5" s="393"/>
      <c r="B5" s="122" t="s">
        <v>619</v>
      </c>
      <c r="C5" s="122" t="s">
        <v>602</v>
      </c>
      <c r="D5" s="123">
        <v>0.58333333333333337</v>
      </c>
      <c r="E5" s="123">
        <v>0.61805555555555558</v>
      </c>
      <c r="F5" s="123">
        <f t="shared" si="0"/>
        <v>3.472222222222221E-2</v>
      </c>
      <c r="H5" s="124" t="s">
        <v>600</v>
      </c>
      <c r="I5" s="123">
        <f>SUMIFS(F2:F16, C2:C16,H5)</f>
        <v>0</v>
      </c>
    </row>
    <row r="6" spans="1:9">
      <c r="A6" s="393"/>
      <c r="B6" s="122" t="s">
        <v>810</v>
      </c>
      <c r="C6" s="122" t="s">
        <v>594</v>
      </c>
      <c r="D6" s="123">
        <v>0.64583333333333337</v>
      </c>
      <c r="E6" s="123">
        <v>0.70833333333333337</v>
      </c>
      <c r="F6" s="123">
        <f t="shared" si="0"/>
        <v>6.25E-2</v>
      </c>
      <c r="H6" s="124" t="s">
        <v>597</v>
      </c>
      <c r="I6" s="123">
        <f>SUMIFS(F2:F16, C2:C16,H6)</f>
        <v>0</v>
      </c>
    </row>
    <row r="7" spans="1:9">
      <c r="A7" s="393"/>
      <c r="B7" s="122"/>
      <c r="C7" s="122"/>
      <c r="D7" s="123"/>
      <c r="E7" s="123"/>
      <c r="F7" s="123"/>
      <c r="H7" s="124" t="s">
        <v>604</v>
      </c>
      <c r="I7" s="123">
        <f>SUMIFS(F2:F16, C2:C16,H7)</f>
        <v>0</v>
      </c>
    </row>
    <row r="8" spans="1:9">
      <c r="A8" s="393"/>
      <c r="B8" s="122"/>
      <c r="C8" s="122"/>
      <c r="D8" s="123"/>
      <c r="E8" s="123"/>
      <c r="F8" s="123"/>
      <c r="H8" s="124" t="s">
        <v>602</v>
      </c>
      <c r="I8" s="123">
        <f>SUMIFS(F2:F16, C2:C16,H8)</f>
        <v>5.5555555555555525E-2</v>
      </c>
    </row>
    <row r="9" spans="1:9">
      <c r="A9" s="393"/>
      <c r="B9" s="122"/>
      <c r="C9" s="122"/>
      <c r="D9" s="123"/>
      <c r="E9" s="123"/>
      <c r="F9" s="123"/>
      <c r="H9" s="120" t="s">
        <v>608</v>
      </c>
      <c r="I9" s="121">
        <f>SUM(I3:I8)</f>
        <v>0.29861111111111116</v>
      </c>
    </row>
    <row r="10" spans="1:9">
      <c r="A10" s="393"/>
      <c r="B10" s="122"/>
      <c r="C10" s="122"/>
      <c r="D10" s="123"/>
      <c r="E10" s="123"/>
      <c r="F10" s="123"/>
      <c r="I10" s="125"/>
    </row>
    <row r="11" spans="1:9">
      <c r="A11" s="393"/>
      <c r="B11" s="122"/>
      <c r="C11" s="122"/>
      <c r="D11" s="123"/>
      <c r="E11" s="123"/>
      <c r="F11" s="123"/>
      <c r="I11" s="125"/>
    </row>
    <row r="12" spans="1:9">
      <c r="A12" s="393"/>
      <c r="B12" s="122"/>
      <c r="C12" s="122"/>
      <c r="D12" s="123"/>
      <c r="E12" s="123"/>
      <c r="F12" s="123"/>
    </row>
    <row r="13" spans="1:9">
      <c r="A13" s="393"/>
      <c r="B13" s="122"/>
      <c r="C13" s="122"/>
      <c r="D13" s="123"/>
      <c r="E13" s="123"/>
      <c r="F13" s="123"/>
    </row>
    <row r="14" spans="1:9">
      <c r="A14" s="393"/>
      <c r="B14" s="122"/>
      <c r="C14" s="122"/>
      <c r="D14" s="123"/>
      <c r="E14" s="123"/>
      <c r="F14" s="123"/>
    </row>
    <row r="15" spans="1:9">
      <c r="A15" s="393"/>
      <c r="B15" s="122"/>
      <c r="C15" s="122"/>
      <c r="D15" s="123"/>
      <c r="E15" s="123"/>
      <c r="F15" s="123"/>
    </row>
    <row r="16" spans="1:9">
      <c r="A16" s="393"/>
      <c r="B16" s="122"/>
      <c r="C16" s="122"/>
      <c r="D16" s="123"/>
      <c r="E16" s="123"/>
      <c r="F16" s="123"/>
    </row>
    <row r="17" spans="1:9">
      <c r="A17" s="393" t="s">
        <v>704</v>
      </c>
      <c r="B17" s="122" t="s">
        <v>811</v>
      </c>
      <c r="C17" s="122" t="s">
        <v>594</v>
      </c>
      <c r="D17" s="123">
        <v>0.375</v>
      </c>
      <c r="E17" s="123">
        <v>0.41666666666666669</v>
      </c>
      <c r="F17" s="123">
        <f t="shared" si="0"/>
        <v>4.1666666666666685E-2</v>
      </c>
      <c r="H17" s="121" t="s">
        <v>595</v>
      </c>
      <c r="I17" s="121" t="s">
        <v>596</v>
      </c>
    </row>
    <row r="18" spans="1:9">
      <c r="A18" s="393"/>
      <c r="B18" s="122" t="s">
        <v>812</v>
      </c>
      <c r="C18" s="122" t="s">
        <v>602</v>
      </c>
      <c r="D18" s="123">
        <v>0.41666666666666669</v>
      </c>
      <c r="E18" s="123">
        <v>0.44791666666666669</v>
      </c>
      <c r="F18" s="123">
        <f t="shared" si="0"/>
        <v>3.125E-2</v>
      </c>
      <c r="H18" s="124" t="s">
        <v>594</v>
      </c>
      <c r="I18" s="123">
        <f t="shared" ref="I18" si="1">SUMIFS(F17:F31, C17:C31,H18)</f>
        <v>0.21180555555555547</v>
      </c>
    </row>
    <row r="19" spans="1:9">
      <c r="A19" s="393"/>
      <c r="B19" s="122" t="s">
        <v>811</v>
      </c>
      <c r="C19" s="122" t="s">
        <v>594</v>
      </c>
      <c r="D19" s="123">
        <v>0.44791666666666669</v>
      </c>
      <c r="E19" s="123">
        <v>0.52083333333333337</v>
      </c>
      <c r="F19" s="123">
        <f t="shared" si="0"/>
        <v>7.2916666666666685E-2</v>
      </c>
      <c r="H19" s="124" t="s">
        <v>598</v>
      </c>
      <c r="I19" s="123">
        <f t="shared" ref="I19" si="2">SUMIFS(F17:F31, C17:C31,H19)</f>
        <v>0</v>
      </c>
    </row>
    <row r="20" spans="1:9">
      <c r="A20" s="393"/>
      <c r="B20" s="122" t="s">
        <v>609</v>
      </c>
      <c r="C20" s="122" t="s">
        <v>602</v>
      </c>
      <c r="D20" s="123">
        <v>0.54166666666666663</v>
      </c>
      <c r="E20" s="123">
        <v>0.58333333333333337</v>
      </c>
      <c r="F20" s="123">
        <f t="shared" si="0"/>
        <v>4.1666666666666741E-2</v>
      </c>
      <c r="H20" s="124" t="s">
        <v>600</v>
      </c>
      <c r="I20" s="123">
        <f t="shared" ref="I20" si="3">SUMIFS(F17:F31, C17:C31,H20)</f>
        <v>0</v>
      </c>
    </row>
    <row r="21" spans="1:9">
      <c r="A21" s="393"/>
      <c r="B21" s="122" t="s">
        <v>813</v>
      </c>
      <c r="C21" s="122" t="s">
        <v>594</v>
      </c>
      <c r="D21" s="123">
        <v>0.58333333333333337</v>
      </c>
      <c r="E21" s="123">
        <v>0.68055555555555547</v>
      </c>
      <c r="F21" s="123">
        <f t="shared" si="0"/>
        <v>9.7222222222222099E-2</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7.2916666666666741E-2</v>
      </c>
    </row>
    <row r="24" spans="1:9">
      <c r="A24" s="393"/>
      <c r="B24" s="122"/>
      <c r="C24" s="122"/>
      <c r="D24" s="123"/>
      <c r="E24" s="123"/>
      <c r="F24" s="123">
        <f t="shared" si="0"/>
        <v>0</v>
      </c>
      <c r="H24" s="120" t="s">
        <v>608</v>
      </c>
      <c r="I24" s="121">
        <f t="shared" ref="I24" si="7">SUM(I18:I23)</f>
        <v>0.28472222222222221</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814</v>
      </c>
      <c r="C32" s="122"/>
      <c r="D32" s="135"/>
      <c r="E32" s="135"/>
      <c r="F32" s="123">
        <f>E32-D32</f>
        <v>0</v>
      </c>
      <c r="H32" s="121" t="s">
        <v>595</v>
      </c>
      <c r="I32" s="121" t="s">
        <v>596</v>
      </c>
    </row>
    <row r="33" spans="1:9">
      <c r="A33" s="393"/>
      <c r="B33" s="122"/>
      <c r="C33" s="122"/>
      <c r="D33" s="123"/>
      <c r="E33" s="123"/>
      <c r="F33" s="123">
        <f>E33-D33</f>
        <v>0</v>
      </c>
      <c r="H33" s="124" t="s">
        <v>594</v>
      </c>
      <c r="I33" s="123">
        <f t="shared" ref="I33" si="8">SUMIFS(F32:F47, C32:C47,H33)</f>
        <v>0</v>
      </c>
    </row>
    <row r="34" spans="1:9">
      <c r="A34" s="393"/>
      <c r="B34" s="122"/>
      <c r="C34" s="122"/>
      <c r="D34" s="123"/>
      <c r="E34" s="123"/>
      <c r="F34" s="123">
        <f>E34-D34</f>
        <v>0</v>
      </c>
      <c r="H34" s="124" t="s">
        <v>598</v>
      </c>
      <c r="I34" s="123">
        <f t="shared" ref="I34" si="9">SUMIFS(F32:F47, C32:C47,H34)</f>
        <v>0</v>
      </c>
    </row>
    <row r="35" spans="1:9">
      <c r="A35" s="393"/>
      <c r="B35" s="122"/>
      <c r="C35" s="122"/>
      <c r="D35" s="123"/>
      <c r="E35" s="123"/>
      <c r="F35" s="123">
        <f>E35-D35</f>
        <v>0</v>
      </c>
      <c r="H35" s="124" t="s">
        <v>600</v>
      </c>
      <c r="I35" s="123">
        <f t="shared" ref="I35" si="10">SUMIFS(F32:F47, C32:C47,H35)</f>
        <v>0</v>
      </c>
    </row>
    <row r="36" spans="1:9">
      <c r="A36" s="393"/>
      <c r="B36" s="122"/>
      <c r="C36" s="122"/>
      <c r="D36" s="123"/>
      <c r="E36" s="123"/>
      <c r="F36" s="123">
        <f>E36-D36</f>
        <v>0</v>
      </c>
      <c r="H36" s="124" t="s">
        <v>597</v>
      </c>
      <c r="I36" s="123">
        <f t="shared" ref="I36" si="11">SUMIFS(F32:F47, C32:C47,H36)</f>
        <v>0</v>
      </c>
    </row>
    <row r="37" spans="1:9">
      <c r="A37" s="393"/>
      <c r="B37" s="122"/>
      <c r="C37" s="122"/>
      <c r="D37" s="123"/>
      <c r="E37" s="123"/>
      <c r="F37" s="123">
        <f>E37-D37</f>
        <v>0</v>
      </c>
      <c r="H37" s="124" t="s">
        <v>604</v>
      </c>
      <c r="I37" s="123">
        <f t="shared" ref="I37" si="12">SUMIFS(F32:F47, C32:C47,H37)</f>
        <v>0</v>
      </c>
    </row>
    <row r="38" spans="1:9">
      <c r="A38" s="393"/>
      <c r="B38" s="122"/>
      <c r="C38" s="122"/>
      <c r="D38" s="123"/>
      <c r="E38" s="123"/>
      <c r="F38" s="123">
        <f>E38-D38</f>
        <v>0</v>
      </c>
      <c r="H38" s="124" t="s">
        <v>602</v>
      </c>
      <c r="I38" s="123">
        <f t="shared" ref="I38" si="13">SUMIFS(F32:F47, C32:C47,H38)</f>
        <v>0</v>
      </c>
    </row>
    <row r="39" spans="1:9">
      <c r="A39" s="393"/>
      <c r="B39" s="122"/>
      <c r="C39" s="122"/>
      <c r="D39" s="123"/>
      <c r="E39" s="123"/>
      <c r="F39" s="123">
        <f>E39-D39</f>
        <v>0</v>
      </c>
      <c r="H39" s="120" t="s">
        <v>608</v>
      </c>
      <c r="I39" s="121">
        <f t="shared" ref="I39" si="14">SUM(I33:I38)</f>
        <v>0</v>
      </c>
    </row>
    <row r="40" spans="1:9">
      <c r="A40" s="393"/>
      <c r="B40" s="122"/>
      <c r="C40" s="122"/>
      <c r="D40" s="123"/>
      <c r="E40" s="123"/>
      <c r="F40" s="123">
        <f>E40-D40</f>
        <v>0</v>
      </c>
      <c r="I40" s="125"/>
    </row>
    <row r="41" spans="1:9">
      <c r="A41" s="393"/>
      <c r="B41" s="122"/>
      <c r="C41" s="122"/>
      <c r="D41" s="123"/>
      <c r="E41" s="123"/>
      <c r="F41" s="123">
        <f>E41-D41</f>
        <v>0</v>
      </c>
      <c r="I41" s="125"/>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f>E47-D47</f>
        <v>0</v>
      </c>
    </row>
    <row r="48" spans="1:9">
      <c r="A48" s="393" t="s">
        <v>636</v>
      </c>
      <c r="B48" s="122"/>
      <c r="C48" s="122" t="s">
        <v>597</v>
      </c>
      <c r="D48" s="123"/>
      <c r="E48" s="123"/>
      <c r="F48" s="123">
        <f t="shared" si="0"/>
        <v>0</v>
      </c>
      <c r="H48" s="121" t="s">
        <v>595</v>
      </c>
      <c r="I48" s="121" t="s">
        <v>596</v>
      </c>
    </row>
    <row r="49" spans="1:9">
      <c r="A49" s="393"/>
      <c r="B49" s="122"/>
      <c r="C49" s="122" t="s">
        <v>594</v>
      </c>
      <c r="D49" s="123"/>
      <c r="E49" s="123"/>
      <c r="F49" s="123">
        <f t="shared" si="0"/>
        <v>0</v>
      </c>
      <c r="H49" s="124" t="s">
        <v>594</v>
      </c>
      <c r="I49" s="123">
        <f t="shared" ref="I49" si="15">SUMIFS(F48:F62, C48:C62,H49)</f>
        <v>0</v>
      </c>
    </row>
    <row r="50" spans="1:9">
      <c r="A50" s="393"/>
      <c r="B50" s="122"/>
      <c r="C50" s="122" t="s">
        <v>602</v>
      </c>
      <c r="D50" s="123"/>
      <c r="E50" s="123"/>
      <c r="F50" s="123">
        <f t="shared" si="0"/>
        <v>0</v>
      </c>
      <c r="H50" s="124" t="s">
        <v>598</v>
      </c>
      <c r="I50" s="123">
        <f t="shared" ref="I50" si="16">SUMIFS(F48:F62, C48:C62,H50)</f>
        <v>0</v>
      </c>
    </row>
    <row r="51" spans="1:9">
      <c r="A51" s="393"/>
      <c r="B51" s="122"/>
      <c r="C51" s="122" t="s">
        <v>594</v>
      </c>
      <c r="D51" s="123"/>
      <c r="E51" s="123"/>
      <c r="F51" s="123">
        <f t="shared" si="0"/>
        <v>0</v>
      </c>
      <c r="H51" s="124" t="s">
        <v>600</v>
      </c>
      <c r="I51" s="123">
        <f t="shared" ref="I51" si="17">SUMIFS(F48:F62, C48:C62,H51)</f>
        <v>0</v>
      </c>
    </row>
    <row r="52" spans="1:9">
      <c r="A52" s="393"/>
      <c r="B52" s="122"/>
      <c r="C52" s="122" t="s">
        <v>594</v>
      </c>
      <c r="D52" s="123"/>
      <c r="E52" s="123"/>
      <c r="F52" s="123">
        <f t="shared" si="0"/>
        <v>0</v>
      </c>
      <c r="H52" s="124" t="s">
        <v>597</v>
      </c>
      <c r="I52" s="123">
        <f t="shared" ref="I52" si="18">SUMIFS(F48:F62, C48:C62,H52)</f>
        <v>0</v>
      </c>
    </row>
    <row r="53" spans="1:9">
      <c r="A53" s="393"/>
      <c r="B53" s="122" t="s">
        <v>815</v>
      </c>
      <c r="C53" s="122" t="s">
        <v>602</v>
      </c>
      <c r="D53" s="123"/>
      <c r="E53" s="123"/>
      <c r="F53" s="123">
        <f t="shared" si="0"/>
        <v>0</v>
      </c>
      <c r="H53" s="124" t="s">
        <v>604</v>
      </c>
      <c r="I53" s="123">
        <f t="shared" ref="I53" si="19">SUMIFS(F48:F62, C48:C62,H53)</f>
        <v>0</v>
      </c>
    </row>
    <row r="54" spans="1:9">
      <c r="A54" s="393"/>
      <c r="B54" s="122"/>
      <c r="C54" s="122" t="s">
        <v>594</v>
      </c>
      <c r="D54" s="123"/>
      <c r="E54" s="123"/>
      <c r="F54" s="123">
        <f t="shared" si="0"/>
        <v>0</v>
      </c>
      <c r="H54" s="124" t="s">
        <v>602</v>
      </c>
      <c r="I54" s="123">
        <f t="shared" ref="I54" si="20">SUMIFS(F48:F62, C48:C62,H54)</f>
        <v>0</v>
      </c>
    </row>
    <row r="55" spans="1:9">
      <c r="A55" s="393"/>
      <c r="B55" s="122"/>
      <c r="C55" s="122" t="s">
        <v>604</v>
      </c>
      <c r="D55" s="123"/>
      <c r="E55" s="123"/>
      <c r="F55" s="123">
        <f t="shared" si="0"/>
        <v>0</v>
      </c>
      <c r="H55" s="120" t="s">
        <v>608</v>
      </c>
      <c r="I55" s="121">
        <f t="shared" ref="I55" si="21">SUM(I49:I54)</f>
        <v>0</v>
      </c>
    </row>
    <row r="56" spans="1:9">
      <c r="A56" s="393"/>
      <c r="B56" s="122"/>
      <c r="C56" s="122" t="s">
        <v>594</v>
      </c>
      <c r="D56" s="123"/>
      <c r="E56" s="123"/>
      <c r="F56" s="123">
        <f t="shared" si="0"/>
        <v>0</v>
      </c>
      <c r="I56" s="125"/>
    </row>
    <row r="57" spans="1:9">
      <c r="A57" s="393"/>
      <c r="B57" s="122"/>
      <c r="C57" s="122" t="s">
        <v>597</v>
      </c>
      <c r="D57" s="123"/>
      <c r="E57" s="123"/>
      <c r="F57" s="123">
        <f t="shared" si="0"/>
        <v>0</v>
      </c>
      <c r="I57" s="125"/>
    </row>
    <row r="58" spans="1:9">
      <c r="A58" s="393"/>
      <c r="B58" s="45"/>
      <c r="C58" s="122" t="s">
        <v>600</v>
      </c>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c r="C63" s="122"/>
      <c r="D63" s="123"/>
      <c r="E63" s="123"/>
      <c r="F63" s="123">
        <f t="shared" si="0"/>
        <v>0</v>
      </c>
      <c r="H63" s="121" t="s">
        <v>595</v>
      </c>
      <c r="I63" s="121" t="s">
        <v>596</v>
      </c>
    </row>
    <row r="64" spans="1:9">
      <c r="A64" s="393"/>
      <c r="B64" s="122"/>
      <c r="C64" s="122"/>
      <c r="D64" s="123"/>
      <c r="E64" s="123"/>
      <c r="F64" s="123">
        <f t="shared" si="0"/>
        <v>0</v>
      </c>
      <c r="H64" s="124" t="s">
        <v>594</v>
      </c>
      <c r="I64" s="123">
        <f>SUMIFS(F63:F77, C63:C77,H64)</f>
        <v>0</v>
      </c>
    </row>
    <row r="65" spans="1:9">
      <c r="A65" s="393"/>
      <c r="B65" s="122"/>
      <c r="C65" s="122"/>
      <c r="D65" s="123"/>
      <c r="E65" s="123"/>
      <c r="F65" s="123">
        <f t="shared" si="0"/>
        <v>0</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t="s">
        <v>815</v>
      </c>
      <c r="C68" s="122"/>
      <c r="D68" s="123"/>
      <c r="E68" s="123"/>
      <c r="F68" s="123">
        <f t="shared" si="22"/>
        <v>0</v>
      </c>
      <c r="H68" s="124" t="s">
        <v>604</v>
      </c>
      <c r="I68" s="123">
        <f>SUMIFS(F63:F77, C63:C77,H68)</f>
        <v>0</v>
      </c>
    </row>
    <row r="69" spans="1:9">
      <c r="A69" s="393"/>
      <c r="B69" s="122"/>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816</v>
      </c>
      <c r="C78" s="122" t="s">
        <v>594</v>
      </c>
      <c r="D78" s="123">
        <v>0.375</v>
      </c>
      <c r="E78" s="123">
        <v>0.41666666666666669</v>
      </c>
      <c r="F78" s="123">
        <f t="shared" si="22"/>
        <v>4.1666666666666685E-2</v>
      </c>
      <c r="H78" s="121" t="s">
        <v>595</v>
      </c>
      <c r="I78" s="121" t="s">
        <v>596</v>
      </c>
    </row>
    <row r="79" spans="1:9">
      <c r="A79" s="393"/>
      <c r="B79" s="122" t="s">
        <v>817</v>
      </c>
      <c r="C79" s="122" t="s">
        <v>594</v>
      </c>
      <c r="D79" s="123">
        <v>0.41666666666666669</v>
      </c>
      <c r="E79" s="123">
        <v>0.52083333333333337</v>
      </c>
      <c r="F79" s="123">
        <f t="shared" si="22"/>
        <v>0.10416666666666669</v>
      </c>
      <c r="H79" s="124" t="s">
        <v>594</v>
      </c>
      <c r="I79" s="123">
        <f t="shared" ref="I79" si="24">SUMIFS(F78:F92, C78:C92,H79)</f>
        <v>0.25486111111111109</v>
      </c>
    </row>
    <row r="80" spans="1:9">
      <c r="A80" s="393"/>
      <c r="B80" s="122" t="s">
        <v>638</v>
      </c>
      <c r="C80" s="122" t="s">
        <v>602</v>
      </c>
      <c r="D80" s="123">
        <v>0.54166666666666663</v>
      </c>
      <c r="E80" s="123">
        <v>0.58333333333333337</v>
      </c>
      <c r="F80" s="123">
        <f t="shared" si="22"/>
        <v>4.1666666666666741E-2</v>
      </c>
      <c r="H80" s="124" t="s">
        <v>598</v>
      </c>
      <c r="I80" s="123">
        <f t="shared" ref="I80" si="25">SUMIFS(F78:F92, C78:C92,H80)</f>
        <v>0</v>
      </c>
    </row>
    <row r="81" spans="1:9">
      <c r="A81" s="393"/>
      <c r="B81" s="122" t="s">
        <v>818</v>
      </c>
      <c r="C81" s="122" t="s">
        <v>594</v>
      </c>
      <c r="D81" s="123">
        <v>0.58402777777777781</v>
      </c>
      <c r="E81" s="123">
        <v>0.69305555555555554</v>
      </c>
      <c r="F81" s="123">
        <f t="shared" si="22"/>
        <v>0.10902777777777772</v>
      </c>
      <c r="H81" s="124" t="s">
        <v>600</v>
      </c>
      <c r="I81" s="123">
        <f t="shared" ref="I81" si="26">SUMIFS(F78:F92, C78:C92,H81)</f>
        <v>0</v>
      </c>
    </row>
    <row r="82" spans="1:9">
      <c r="A82" s="393"/>
      <c r="B82" s="122"/>
      <c r="D82" s="123"/>
      <c r="E82" s="123"/>
      <c r="F82" s="123">
        <f t="shared" si="22"/>
        <v>0</v>
      </c>
      <c r="H82" s="124" t="s">
        <v>597</v>
      </c>
      <c r="I82" s="123">
        <f t="shared" ref="I82" si="27">SUMIFS(F78:F92, C78:C92,H82)</f>
        <v>0</v>
      </c>
    </row>
    <row r="83" spans="1:9">
      <c r="A83" s="393"/>
      <c r="B83" s="122"/>
      <c r="C83" s="122"/>
      <c r="D83" s="123"/>
      <c r="E83" s="123"/>
      <c r="F83" s="123">
        <f t="shared" si="22"/>
        <v>0</v>
      </c>
      <c r="H83" s="124" t="s">
        <v>604</v>
      </c>
      <c r="I83" s="123">
        <f t="shared" ref="I83" si="28">SUMIFS(F78:F92, C78:C92,H83)</f>
        <v>0</v>
      </c>
    </row>
    <row r="84" spans="1:9">
      <c r="A84" s="393"/>
      <c r="B84" s="122"/>
      <c r="C84" s="122"/>
      <c r="D84" s="123"/>
      <c r="E84" s="123"/>
      <c r="F84" s="123">
        <f t="shared" si="22"/>
        <v>0</v>
      </c>
      <c r="H84" s="124" t="s">
        <v>602</v>
      </c>
      <c r="I84" s="123">
        <f t="shared" ref="I84" si="29">SUMIFS(F78:F92, C78:C92,H84)</f>
        <v>4.1666666666666741E-2</v>
      </c>
    </row>
    <row r="85" spans="1:9">
      <c r="A85" s="393"/>
      <c r="B85" s="122"/>
      <c r="C85" s="122"/>
      <c r="D85" s="123"/>
      <c r="E85" s="123"/>
      <c r="F85" s="123">
        <f t="shared" si="22"/>
        <v>0</v>
      </c>
      <c r="H85" s="120" t="s">
        <v>608</v>
      </c>
      <c r="I85" s="121">
        <f t="shared" ref="I85" si="30">SUM(I79:I84)</f>
        <v>0.29652777777777783</v>
      </c>
    </row>
    <row r="86" spans="1:9">
      <c r="A86" s="393"/>
      <c r="B86" s="122"/>
      <c r="C86" s="122"/>
      <c r="D86" s="123"/>
      <c r="E86" s="123"/>
      <c r="F86" s="123">
        <f t="shared" si="22"/>
        <v>0</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c r="D93" s="123"/>
      <c r="E93" s="123"/>
      <c r="F93" s="123">
        <f t="shared" si="22"/>
        <v>0</v>
      </c>
      <c r="H93" s="121" t="s">
        <v>595</v>
      </c>
      <c r="I93" s="121" t="s">
        <v>596</v>
      </c>
    </row>
    <row r="94" spans="1:9">
      <c r="A94" s="393"/>
      <c r="B94" s="122"/>
      <c r="C94" s="122"/>
      <c r="D94" s="123"/>
      <c r="E94" s="123"/>
      <c r="F94" s="123">
        <f t="shared" si="22"/>
        <v>0</v>
      </c>
      <c r="H94" s="124" t="s">
        <v>594</v>
      </c>
      <c r="I94" s="123">
        <f t="shared" ref="I94" si="31">SUMIFS(F93:F107, C93:C107,H94)</f>
        <v>0</v>
      </c>
    </row>
    <row r="95" spans="1:9">
      <c r="A95" s="393"/>
      <c r="B95" s="122"/>
      <c r="C95" s="122"/>
      <c r="D95" s="123"/>
      <c r="E95" s="123"/>
      <c r="F95" s="123">
        <f t="shared" si="22"/>
        <v>0</v>
      </c>
      <c r="H95" s="124" t="s">
        <v>598</v>
      </c>
      <c r="I95" s="123">
        <f t="shared" ref="I95" si="32">SUMIFS(F93:F107, C93:C107,H95)</f>
        <v>0</v>
      </c>
    </row>
    <row r="96" spans="1:9">
      <c r="A96" s="393"/>
      <c r="B96" s="122"/>
      <c r="C96" s="122"/>
      <c r="D96" s="123"/>
      <c r="E96" s="123"/>
      <c r="F96" s="123">
        <f t="shared" si="22"/>
        <v>0</v>
      </c>
      <c r="H96" s="124" t="s">
        <v>600</v>
      </c>
      <c r="I96" s="123">
        <f t="shared" ref="I96" si="33">SUMIFS(F93:F107, C93:C107,H96)</f>
        <v>0</v>
      </c>
    </row>
    <row r="97" spans="1:9">
      <c r="A97" s="393"/>
      <c r="B97" s="122"/>
      <c r="C97" s="122"/>
      <c r="D97" s="123"/>
      <c r="E97" s="123"/>
      <c r="F97" s="123">
        <f t="shared" si="22"/>
        <v>0</v>
      </c>
      <c r="H97" s="124" t="s">
        <v>597</v>
      </c>
      <c r="I97" s="123">
        <f t="shared" ref="I97" si="34">SUMIFS(F93:F107, C93:C107,H97)</f>
        <v>0</v>
      </c>
    </row>
    <row r="98" spans="1:9">
      <c r="A98" s="393"/>
      <c r="B98" s="122" t="s">
        <v>815</v>
      </c>
      <c r="C98" s="122"/>
      <c r="D98" s="123"/>
      <c r="E98" s="123"/>
      <c r="F98" s="123">
        <f t="shared" si="22"/>
        <v>0</v>
      </c>
      <c r="H98" s="124" t="s">
        <v>604</v>
      </c>
      <c r="I98" s="123">
        <f t="shared" ref="I98" si="35">SUMIFS(F93:F107, C93:C107,H98)</f>
        <v>0</v>
      </c>
    </row>
    <row r="99" spans="1:9">
      <c r="A99" s="393"/>
      <c r="B99" s="122"/>
      <c r="C99" s="122"/>
      <c r="D99" s="123"/>
      <c r="E99" s="123"/>
      <c r="F99" s="123">
        <f t="shared" si="22"/>
        <v>0</v>
      </c>
      <c r="H99" s="124" t="s">
        <v>602</v>
      </c>
      <c r="I99" s="123">
        <f t="shared" ref="I99" si="36">SUMIFS(F93:F107, C93:C107,H99)</f>
        <v>0</v>
      </c>
    </row>
    <row r="100" spans="1:9">
      <c r="A100" s="393"/>
      <c r="B100" s="122"/>
      <c r="C100" s="122"/>
      <c r="D100" s="123"/>
      <c r="E100" s="123"/>
      <c r="F100" s="123">
        <f t="shared" si="22"/>
        <v>0</v>
      </c>
      <c r="H100" s="120" t="s">
        <v>608</v>
      </c>
      <c r="I100" s="121">
        <f t="shared" ref="I100" si="37">SUM(I94:I99)</f>
        <v>0</v>
      </c>
    </row>
    <row r="101" spans="1:9">
      <c r="A101" s="393"/>
      <c r="B101" s="122"/>
      <c r="C101" s="122"/>
      <c r="D101" s="123"/>
      <c r="E101" s="123"/>
      <c r="F101" s="123">
        <f t="shared" si="22"/>
        <v>0</v>
      </c>
      <c r="I101" s="125"/>
    </row>
    <row r="102" spans="1:9">
      <c r="A102" s="393"/>
      <c r="B102" s="122"/>
      <c r="C102" s="122"/>
      <c r="D102" s="123"/>
      <c r="E102" s="123"/>
      <c r="F102" s="123">
        <f t="shared" si="22"/>
        <v>0</v>
      </c>
      <c r="I102" s="125"/>
    </row>
    <row r="103" spans="1:9">
      <c r="A103" s="393"/>
      <c r="B103" s="122"/>
      <c r="C103" s="122"/>
      <c r="D103" s="123"/>
      <c r="E103" s="123"/>
      <c r="F103" s="123">
        <f t="shared" si="22"/>
        <v>0</v>
      </c>
    </row>
    <row r="104" spans="1:9">
      <c r="A104" s="393"/>
      <c r="B104" s="122"/>
      <c r="C104" s="122"/>
      <c r="D104" s="123"/>
      <c r="E104" s="123"/>
      <c r="F104" s="123">
        <f t="shared" si="22"/>
        <v>0</v>
      </c>
    </row>
    <row r="105" spans="1:9">
      <c r="A105" s="393"/>
      <c r="B105" s="122"/>
      <c r="C105" s="122"/>
      <c r="D105" s="123"/>
      <c r="E105" s="123"/>
      <c r="F105" s="123">
        <f t="shared" si="22"/>
        <v>0</v>
      </c>
    </row>
    <row r="106" spans="1:9">
      <c r="A106" s="393"/>
      <c r="B106" s="122"/>
      <c r="C106" s="122"/>
      <c r="D106" s="123"/>
      <c r="E106" s="123"/>
      <c r="F106" s="123">
        <f t="shared" si="22"/>
        <v>0</v>
      </c>
    </row>
    <row r="107" spans="1:9">
      <c r="A107" s="393"/>
      <c r="B107" s="143"/>
      <c r="C107" s="122"/>
      <c r="D107" s="123"/>
      <c r="E107" s="123"/>
      <c r="F107" s="123">
        <f t="shared" si="22"/>
        <v>0</v>
      </c>
    </row>
    <row r="108" spans="1:9">
      <c r="A108" s="393" t="s">
        <v>671</v>
      </c>
      <c r="B108" s="122" t="s">
        <v>819</v>
      </c>
      <c r="C108" s="122" t="s">
        <v>594</v>
      </c>
      <c r="D108" s="123">
        <v>0.39583333333333331</v>
      </c>
      <c r="E108" s="123">
        <v>0.45833333333333331</v>
      </c>
      <c r="F108" s="123">
        <f t="shared" si="22"/>
        <v>6.25E-2</v>
      </c>
      <c r="H108" s="121" t="s">
        <v>595</v>
      </c>
      <c r="I108" s="121" t="s">
        <v>596</v>
      </c>
    </row>
    <row r="109" spans="1:9">
      <c r="A109" s="393"/>
      <c r="B109" s="122" t="s">
        <v>638</v>
      </c>
      <c r="C109" s="122" t="s">
        <v>602</v>
      </c>
      <c r="D109" s="123">
        <v>0.45833333333333331</v>
      </c>
      <c r="E109" s="123">
        <v>0.46527777777777773</v>
      </c>
      <c r="F109" s="123">
        <f t="shared" si="22"/>
        <v>6.9444444444444198E-3</v>
      </c>
      <c r="H109" s="124" t="s">
        <v>594</v>
      </c>
      <c r="I109" s="123">
        <f t="shared" ref="I109" si="38">SUMIFS(F108:F122, C108:C122,H109)</f>
        <v>0.19097222222222227</v>
      </c>
    </row>
    <row r="110" spans="1:9">
      <c r="A110" s="393"/>
      <c r="B110" s="122" t="s">
        <v>819</v>
      </c>
      <c r="C110" s="122" t="s">
        <v>594</v>
      </c>
      <c r="D110" s="123">
        <v>0.46527777777777773</v>
      </c>
      <c r="E110" s="123">
        <v>0.52083333333333337</v>
      </c>
      <c r="F110" s="123">
        <f t="shared" si="22"/>
        <v>5.5555555555555636E-2</v>
      </c>
      <c r="H110" s="124" t="s">
        <v>598</v>
      </c>
      <c r="I110" s="123">
        <f t="shared" ref="I110" si="39">SUMIFS(F108:F122, C108:C122,H110)</f>
        <v>7.2916666666666741E-2</v>
      </c>
    </row>
    <row r="111" spans="1:9">
      <c r="A111" s="393"/>
      <c r="B111" s="122" t="s">
        <v>655</v>
      </c>
      <c r="C111" s="122" t="s">
        <v>602</v>
      </c>
      <c r="D111" s="123">
        <v>0.52083333333333337</v>
      </c>
      <c r="E111" s="123">
        <v>0.5625</v>
      </c>
      <c r="F111" s="123">
        <f t="shared" si="22"/>
        <v>4.166666666666663E-2</v>
      </c>
      <c r="H111" s="124" t="s">
        <v>600</v>
      </c>
      <c r="I111" s="123">
        <f t="shared" ref="I111" si="40">SUMIFS(F108:F122, C108:C122,H111)</f>
        <v>4.166666666666663E-2</v>
      </c>
    </row>
    <row r="112" spans="1:9">
      <c r="A112" s="393"/>
      <c r="B112" s="122" t="s">
        <v>820</v>
      </c>
      <c r="C112" s="122" t="s">
        <v>594</v>
      </c>
      <c r="D112" s="123">
        <v>0.625</v>
      </c>
      <c r="E112" s="123">
        <v>0.69791666666666663</v>
      </c>
      <c r="F112" s="123">
        <f t="shared" si="22"/>
        <v>7.291666666666663E-2</v>
      </c>
      <c r="H112" s="124" t="s">
        <v>597</v>
      </c>
      <c r="I112" s="123">
        <f t="shared" ref="I112" si="41">SUMIFS(F108:F122, C108:C122,H112)</f>
        <v>0</v>
      </c>
    </row>
    <row r="113" spans="1:9">
      <c r="A113" s="393"/>
      <c r="B113" s="122" t="s">
        <v>821</v>
      </c>
      <c r="C113" s="122" t="s">
        <v>598</v>
      </c>
      <c r="D113" s="123">
        <v>0.69791666666666663</v>
      </c>
      <c r="E113" s="123">
        <v>0.77083333333333337</v>
      </c>
      <c r="F113" s="123">
        <f t="shared" si="22"/>
        <v>7.2916666666666741E-2</v>
      </c>
      <c r="H113" s="124" t="s">
        <v>604</v>
      </c>
      <c r="I113" s="123">
        <f t="shared" ref="I113" si="42">SUMIFS(F108:F122, C108:C122,H113)</f>
        <v>0</v>
      </c>
    </row>
    <row r="114" spans="1:9">
      <c r="A114" s="393"/>
      <c r="B114" s="122" t="s">
        <v>822</v>
      </c>
      <c r="C114" s="122" t="s">
        <v>600</v>
      </c>
      <c r="D114" s="123">
        <v>0.95833333333333337</v>
      </c>
      <c r="E114" s="123">
        <v>1</v>
      </c>
      <c r="F114" s="123">
        <f t="shared" si="22"/>
        <v>4.166666666666663E-2</v>
      </c>
      <c r="H114" s="124" t="s">
        <v>602</v>
      </c>
      <c r="I114" s="123">
        <f t="shared" ref="I114" si="43">SUMIFS(F108:F122, C108:C122,H114)</f>
        <v>4.8611111111111049E-2</v>
      </c>
    </row>
    <row r="115" spans="1:9">
      <c r="A115" s="393"/>
      <c r="B115" s="122"/>
      <c r="C115" s="122"/>
      <c r="D115" s="123"/>
      <c r="E115" s="123"/>
      <c r="F115" s="123"/>
      <c r="H115" s="120" t="s">
        <v>608</v>
      </c>
      <c r="I115" s="121">
        <f t="shared" ref="I115" si="44">SUM(I109:I114)</f>
        <v>0.35416666666666669</v>
      </c>
    </row>
    <row r="116" spans="1:9">
      <c r="A116" s="393"/>
      <c r="B116" s="122"/>
      <c r="C116" s="122"/>
      <c r="D116" s="123"/>
      <c r="E116" s="123"/>
      <c r="F116" s="123"/>
      <c r="I116" s="125"/>
    </row>
    <row r="117" spans="1:9">
      <c r="A117" s="393"/>
      <c r="B117" s="122"/>
      <c r="C117" s="122"/>
      <c r="D117" s="123"/>
      <c r="E117" s="123"/>
      <c r="F117" s="123"/>
      <c r="I117" s="125"/>
    </row>
    <row r="118" spans="1:9">
      <c r="A118" s="393"/>
      <c r="B118" s="122"/>
      <c r="C118" s="122"/>
      <c r="D118" s="123"/>
      <c r="E118" s="123"/>
      <c r="F118" s="123"/>
    </row>
    <row r="119" spans="1:9">
      <c r="A119" s="393"/>
      <c r="B119" s="122"/>
      <c r="C119" s="122"/>
      <c r="D119" s="123"/>
      <c r="E119" s="123"/>
      <c r="F119" s="123"/>
    </row>
    <row r="120" spans="1:9">
      <c r="A120" s="393"/>
      <c r="B120" s="122"/>
      <c r="C120" s="122"/>
      <c r="D120" s="123"/>
      <c r="E120" s="123"/>
      <c r="F120" s="123"/>
    </row>
    <row r="121" spans="1:9">
      <c r="A121" s="393"/>
      <c r="B121" s="122"/>
      <c r="C121" s="122"/>
      <c r="D121" s="123"/>
      <c r="E121" s="123"/>
      <c r="F121" s="123"/>
    </row>
    <row r="122" spans="1:9">
      <c r="A122" s="394"/>
      <c r="B122" s="126"/>
      <c r="C122" s="126"/>
      <c r="D122" s="127"/>
      <c r="E122" s="127"/>
      <c r="F122" s="123"/>
    </row>
    <row r="123" spans="1:9">
      <c r="A123" s="395" t="s">
        <v>16</v>
      </c>
      <c r="B123" s="134" t="s">
        <v>823</v>
      </c>
      <c r="C123" s="134" t="s">
        <v>594</v>
      </c>
      <c r="D123" s="135">
        <v>0.375</v>
      </c>
      <c r="E123" s="135">
        <v>0.45833333333333331</v>
      </c>
      <c r="F123" s="123">
        <f t="shared" si="22"/>
        <v>8.3333333333333315E-2</v>
      </c>
      <c r="H123" s="131" t="s">
        <v>595</v>
      </c>
      <c r="I123" s="131" t="s">
        <v>596</v>
      </c>
    </row>
    <row r="124" spans="1:9">
      <c r="A124" s="396"/>
      <c r="B124" s="136" t="s">
        <v>824</v>
      </c>
      <c r="C124" s="136" t="s">
        <v>602</v>
      </c>
      <c r="D124" s="137">
        <v>0.45833333333333331</v>
      </c>
      <c r="E124" s="137">
        <v>0.47222222222222227</v>
      </c>
      <c r="F124" s="123">
        <f t="shared" si="22"/>
        <v>1.3888888888888951E-2</v>
      </c>
      <c r="H124" s="97" t="s">
        <v>594</v>
      </c>
      <c r="I124" s="125">
        <f t="shared" ref="I124" si="45">SUMIFS(F123:F137, C123:C137,H124)</f>
        <v>0.27777777777777768</v>
      </c>
    </row>
    <row r="125" spans="1:9">
      <c r="A125" s="396"/>
      <c r="B125" s="136" t="s">
        <v>825</v>
      </c>
      <c r="C125" s="136" t="s">
        <v>594</v>
      </c>
      <c r="D125" s="137">
        <v>0.47222222222222227</v>
      </c>
      <c r="E125" s="137">
        <v>0.54166666666666663</v>
      </c>
      <c r="F125" s="123">
        <f t="shared" si="22"/>
        <v>6.9444444444444364E-2</v>
      </c>
      <c r="H125" s="97" t="s">
        <v>598</v>
      </c>
      <c r="I125" s="125">
        <f t="shared" ref="I125" si="46">SUMIFS(F123:F137, C123:C137,H125)</f>
        <v>0.15972222222222221</v>
      </c>
    </row>
    <row r="126" spans="1:9">
      <c r="A126" s="396"/>
      <c r="B126" s="136" t="s">
        <v>655</v>
      </c>
      <c r="C126" s="136" t="s">
        <v>602</v>
      </c>
      <c r="D126" s="137">
        <v>0.54166666666666663</v>
      </c>
      <c r="E126" s="137">
        <v>0.56597222222222221</v>
      </c>
      <c r="F126" s="123">
        <f t="shared" si="22"/>
        <v>2.430555555555558E-2</v>
      </c>
      <c r="H126" s="97" t="s">
        <v>600</v>
      </c>
      <c r="I126" s="125">
        <f t="shared" ref="I126" si="47">SUMIFS(F123:F137, C123:C137,H126)</f>
        <v>0</v>
      </c>
    </row>
    <row r="127" spans="1:9">
      <c r="A127" s="396"/>
      <c r="B127" s="136" t="s">
        <v>826</v>
      </c>
      <c r="C127" s="136" t="s">
        <v>598</v>
      </c>
      <c r="D127" s="137">
        <v>0.56944444444444442</v>
      </c>
      <c r="E127" s="137">
        <v>0.72916666666666663</v>
      </c>
      <c r="F127" s="123">
        <f t="shared" si="22"/>
        <v>0.15972222222222221</v>
      </c>
      <c r="H127" s="97" t="s">
        <v>597</v>
      </c>
      <c r="I127" s="125">
        <f t="shared" ref="I127" si="48">SUMIFS(F123:F137, C123:C137,H127)</f>
        <v>0</v>
      </c>
    </row>
    <row r="128" spans="1:9">
      <c r="A128" s="396"/>
      <c r="B128" s="136" t="s">
        <v>827</v>
      </c>
      <c r="C128" s="136" t="s">
        <v>594</v>
      </c>
      <c r="D128" s="137">
        <v>0.66666666666666663</v>
      </c>
      <c r="E128" s="137">
        <v>0.75</v>
      </c>
      <c r="F128" s="123">
        <f>E128-D128</f>
        <v>8.333333333333337E-2</v>
      </c>
      <c r="H128" s="97" t="s">
        <v>604</v>
      </c>
      <c r="I128" s="125">
        <f t="shared" ref="I128" si="49">SUMIFS(F123:F137, C123:C137,H128)</f>
        <v>0</v>
      </c>
    </row>
    <row r="129" spans="1:9">
      <c r="A129" s="396"/>
      <c r="B129" s="136" t="s">
        <v>828</v>
      </c>
      <c r="C129" s="136" t="s">
        <v>594</v>
      </c>
      <c r="D129" s="137">
        <v>0.875</v>
      </c>
      <c r="E129" s="137">
        <v>0.91666666666666663</v>
      </c>
      <c r="F129" s="123">
        <f>E129-D129</f>
        <v>4.166666666666663E-2</v>
      </c>
      <c r="H129" s="97" t="s">
        <v>602</v>
      </c>
      <c r="I129" s="125">
        <f t="shared" ref="I129" si="50">SUMIFS(F123:F137, C123:C137,H129)</f>
        <v>3.8194444444444531E-2</v>
      </c>
    </row>
    <row r="130" spans="1:9">
      <c r="A130" s="396"/>
      <c r="B130" s="136"/>
      <c r="C130" s="136"/>
      <c r="D130" s="137"/>
      <c r="E130" s="137"/>
      <c r="F130" s="123">
        <f>E130-D130</f>
        <v>0</v>
      </c>
      <c r="H130" s="132" t="s">
        <v>608</v>
      </c>
      <c r="I130" s="131">
        <f t="shared" ref="I130" si="51">SUM(I124:I129)</f>
        <v>0.47569444444444442</v>
      </c>
    </row>
    <row r="131" spans="1:9">
      <c r="A131" s="396"/>
      <c r="B131" s="136"/>
      <c r="C131" s="136"/>
      <c r="D131" s="137"/>
      <c r="E131" s="137"/>
      <c r="F131" s="123">
        <f>E131-D131</f>
        <v>0</v>
      </c>
      <c r="I131" s="125"/>
    </row>
    <row r="132" spans="1:9">
      <c r="A132" s="396"/>
      <c r="B132" s="136"/>
      <c r="C132" s="136"/>
      <c r="D132" s="137"/>
      <c r="E132" s="137"/>
      <c r="F132" s="123">
        <f>E132-D132</f>
        <v>0</v>
      </c>
      <c r="I132" s="125"/>
    </row>
    <row r="133" spans="1:9">
      <c r="A133" s="396"/>
      <c r="B133" s="136"/>
      <c r="C133" s="136"/>
      <c r="D133" s="137"/>
      <c r="E133" s="137"/>
      <c r="F133" s="123">
        <f>E133-D133</f>
        <v>0</v>
      </c>
    </row>
    <row r="134" spans="1:9">
      <c r="A134" s="396"/>
      <c r="B134" s="136"/>
      <c r="C134" s="136"/>
      <c r="D134" s="137"/>
      <c r="E134" s="137"/>
      <c r="F134" s="123">
        <f>E134-D134</f>
        <v>0</v>
      </c>
    </row>
    <row r="135" spans="1:9">
      <c r="A135" s="396"/>
      <c r="B135" s="136"/>
      <c r="C135" s="136"/>
      <c r="D135" s="137"/>
      <c r="E135" s="137"/>
      <c r="F135" s="123">
        <f t="shared" ref="F135:F152" si="52">E135-D135</f>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829</v>
      </c>
      <c r="C138" s="128" t="s">
        <v>598</v>
      </c>
      <c r="D138" s="129">
        <v>0.375</v>
      </c>
      <c r="E138" s="129">
        <v>0.45833333333333331</v>
      </c>
      <c r="F138" s="123">
        <f>E138-D138</f>
        <v>8.3333333333333315E-2</v>
      </c>
      <c r="H138" s="130" t="s">
        <v>595</v>
      </c>
      <c r="I138" s="130" t="s">
        <v>596</v>
      </c>
    </row>
    <row r="139" spans="1:9">
      <c r="A139" s="393"/>
      <c r="B139" s="122" t="s">
        <v>830</v>
      </c>
      <c r="C139" s="122" t="s">
        <v>598</v>
      </c>
      <c r="D139" s="129">
        <v>0.45833333333333331</v>
      </c>
      <c r="E139" s="129">
        <v>0.54166666666666663</v>
      </c>
      <c r="F139" s="123">
        <f>E139-D139</f>
        <v>8.3333333333333315E-2</v>
      </c>
      <c r="H139" s="124" t="s">
        <v>594</v>
      </c>
      <c r="I139" s="123">
        <f t="shared" ref="I139" si="53">SUMIFS(F138:F152, C138:C152,H139)</f>
        <v>0.13541666666666666</v>
      </c>
    </row>
    <row r="140" spans="1:9">
      <c r="A140" s="393"/>
      <c r="B140" s="122" t="s">
        <v>638</v>
      </c>
      <c r="C140" s="122" t="s">
        <v>602</v>
      </c>
      <c r="D140" s="129">
        <v>0.54166666666666663</v>
      </c>
      <c r="E140" s="129">
        <v>0.58333333333333337</v>
      </c>
      <c r="F140" s="123">
        <f>E140-D140</f>
        <v>4.1666666666666741E-2</v>
      </c>
      <c r="H140" s="124" t="s">
        <v>598</v>
      </c>
      <c r="I140" s="123">
        <f t="shared" ref="I140" si="54">SUMIFS(F138:F152, C138:C152,H140)</f>
        <v>0.16666666666666663</v>
      </c>
    </row>
    <row r="141" spans="1:9">
      <c r="A141" s="393"/>
      <c r="B141" s="122" t="s">
        <v>831</v>
      </c>
      <c r="C141" s="136" t="s">
        <v>594</v>
      </c>
      <c r="D141" s="123">
        <v>0.58333333333333337</v>
      </c>
      <c r="E141" s="123">
        <v>0.60416666666666663</v>
      </c>
      <c r="F141" s="123">
        <f>E141-D141</f>
        <v>2.0833333333333259E-2</v>
      </c>
      <c r="H141" s="124" t="s">
        <v>600</v>
      </c>
      <c r="I141" s="123">
        <f t="shared" ref="I141" si="55">SUMIFS(F138:F152, C138:C152,H141)</f>
        <v>0</v>
      </c>
    </row>
    <row r="142" spans="1:9">
      <c r="A142" s="393"/>
      <c r="B142" s="122" t="s">
        <v>832</v>
      </c>
      <c r="C142" s="136" t="s">
        <v>594</v>
      </c>
      <c r="D142" s="123">
        <v>0.60416666666666663</v>
      </c>
      <c r="E142" s="123">
        <v>0.65625</v>
      </c>
      <c r="F142" s="123">
        <f>E142-D142</f>
        <v>5.208333333333337E-2</v>
      </c>
      <c r="H142" s="124" t="s">
        <v>597</v>
      </c>
      <c r="I142" s="123">
        <f t="shared" ref="I142" si="56">SUMIFS(F138:F152, C138:C152,H142)</f>
        <v>0</v>
      </c>
    </row>
    <row r="143" spans="1:9">
      <c r="A143" s="393"/>
      <c r="B143" s="122" t="s">
        <v>833</v>
      </c>
      <c r="C143" s="136" t="s">
        <v>594</v>
      </c>
      <c r="D143" s="123">
        <v>0.65625</v>
      </c>
      <c r="E143" s="123">
        <v>0.70833333333333337</v>
      </c>
      <c r="F143" s="123">
        <f>E143-D143</f>
        <v>5.208333333333337E-2</v>
      </c>
      <c r="H143" s="124" t="s">
        <v>604</v>
      </c>
      <c r="I143" s="123">
        <f t="shared" ref="I143" si="57">SUMIFS(F138:F152, C138:C152,H143)</f>
        <v>0</v>
      </c>
    </row>
    <row r="144" spans="1:9">
      <c r="A144" s="393"/>
      <c r="B144" s="122" t="s">
        <v>834</v>
      </c>
      <c r="C144" s="136" t="s">
        <v>594</v>
      </c>
      <c r="D144" s="123">
        <v>0.70833333333333337</v>
      </c>
      <c r="E144" s="123">
        <v>0.71875</v>
      </c>
      <c r="F144" s="123">
        <v>1.0416666666666666E-2</v>
      </c>
      <c r="H144" s="124" t="s">
        <v>602</v>
      </c>
      <c r="I144" s="123">
        <f t="shared" ref="I144" si="58">SUMIFS(F138:F152, C138:C152,H144)</f>
        <v>4.1666666666666741E-2</v>
      </c>
    </row>
    <row r="145" spans="1:9">
      <c r="A145" s="393"/>
      <c r="B145" s="122"/>
      <c r="C145" s="136"/>
      <c r="D145" s="123"/>
      <c r="E145" s="123"/>
      <c r="F145" s="123"/>
      <c r="H145" s="120" t="s">
        <v>608</v>
      </c>
      <c r="I145" s="121">
        <f t="shared" ref="I145" si="59">SUM(I139:I144)</f>
        <v>0.34375</v>
      </c>
    </row>
    <row r="146" spans="1:9">
      <c r="A146" s="393"/>
      <c r="B146" s="122"/>
      <c r="C146" s="136"/>
      <c r="D146" s="123"/>
      <c r="E146" s="123"/>
      <c r="F146" s="123"/>
      <c r="I146" s="125"/>
    </row>
    <row r="147" spans="1:9">
      <c r="A147" s="393"/>
      <c r="B147" s="122"/>
      <c r="C147" s="136"/>
      <c r="D147" s="123"/>
      <c r="E147" s="123"/>
      <c r="F147" s="123"/>
      <c r="I147" s="125"/>
    </row>
    <row r="148" spans="1:9">
      <c r="A148" s="393"/>
      <c r="B148" s="122"/>
      <c r="C148" s="122"/>
      <c r="D148" s="123"/>
      <c r="E148" s="123"/>
      <c r="F148" s="123"/>
    </row>
    <row r="149" spans="1:9">
      <c r="A149" s="393"/>
      <c r="B149" s="122"/>
      <c r="C149" s="136"/>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74" priority="12" operator="greaterThan">
      <formula>0.25</formula>
    </cfRule>
    <cfRule type="cellIs" dxfId="2273" priority="13" operator="lessThan">
      <formula>0.25</formula>
    </cfRule>
  </conditionalFormatting>
  <conditionalFormatting sqref="I4 I19 I34 I50 I65 I80 I95 I110 I125 I140">
    <cfRule type="cellIs" dxfId="2272" priority="9" operator="lessThan">
      <formula>0.0416666666666667</formula>
    </cfRule>
    <cfRule type="cellIs" dxfId="2271" priority="10" operator="greaterThan">
      <formula>0.0416666666666667</formula>
    </cfRule>
    <cfRule type="cellIs" dxfId="2270" priority="11" operator="greaterThan">
      <formula>0.0416666666666667</formula>
    </cfRule>
  </conditionalFormatting>
  <conditionalFormatting sqref="I5 I20 I35 I51 I66 I81 I96 I111 I126 I141">
    <cfRule type="cellIs" dxfId="2269" priority="7" operator="lessThan">
      <formula>0.0833333333333333</formula>
    </cfRule>
    <cfRule type="cellIs" dxfId="2268" priority="8" operator="greaterThan">
      <formula>0.0833333333333333</formula>
    </cfRule>
  </conditionalFormatting>
  <conditionalFormatting sqref="I6 I21 I36 I52 I67 I82 I97 I112 I127 I142">
    <cfRule type="cellIs" dxfId="2267" priority="5" operator="lessThan">
      <formula>0.0416666666666667</formula>
    </cfRule>
    <cfRule type="cellIs" dxfId="2266" priority="6" operator="greaterThan">
      <formula>0.0416666666666667</formula>
    </cfRule>
  </conditionalFormatting>
  <conditionalFormatting sqref="I7 I22 I37 I53 I68 I83 I98 I113 I128 I143">
    <cfRule type="cellIs" dxfId="2265" priority="3" operator="lessThan">
      <formula>0.0416666666666667</formula>
    </cfRule>
    <cfRule type="cellIs" dxfId="2264" priority="4" operator="greaterThan">
      <formula>0.0416666666666667</formula>
    </cfRule>
  </conditionalFormatting>
  <conditionalFormatting sqref="I8 I23 I38 I54 I69 I84 I99 I114 I129 I144">
    <cfRule type="cellIs" dxfId="2263" priority="1" operator="lessThan">
      <formula>0.0625</formula>
    </cfRule>
    <cfRule type="cellIs" dxfId="226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20" t="s">
        <v>586</v>
      </c>
      <c r="B1" s="120" t="s">
        <v>587</v>
      </c>
      <c r="C1" s="120" t="s">
        <v>588</v>
      </c>
      <c r="D1" s="121" t="s">
        <v>589</v>
      </c>
      <c r="E1" s="121" t="s">
        <v>590</v>
      </c>
      <c r="F1" s="121" t="s">
        <v>591</v>
      </c>
      <c r="G1" s="97"/>
    </row>
    <row r="2" spans="1:9">
      <c r="A2" s="393" t="s">
        <v>592</v>
      </c>
      <c r="B2" s="122" t="s">
        <v>835</v>
      </c>
      <c r="C2" s="122" t="s">
        <v>594</v>
      </c>
      <c r="D2" s="123">
        <v>0.41666666666666669</v>
      </c>
      <c r="E2" s="123">
        <v>0.5</v>
      </c>
      <c r="F2" s="123">
        <f>E2-D2</f>
        <v>8.3333333333333315E-2</v>
      </c>
      <c r="H2" s="121" t="s">
        <v>595</v>
      </c>
      <c r="I2" s="121" t="s">
        <v>596</v>
      </c>
    </row>
    <row r="3" spans="1:9">
      <c r="A3" s="393"/>
      <c r="B3" s="122" t="s">
        <v>638</v>
      </c>
      <c r="C3" s="122" t="s">
        <v>602</v>
      </c>
      <c r="D3" s="123">
        <v>0.5</v>
      </c>
      <c r="E3" s="123">
        <v>0.52430555555555558</v>
      </c>
      <c r="F3" s="123">
        <f t="shared" ref="F3:F66" si="0">E3-D3</f>
        <v>2.430555555555558E-2</v>
      </c>
      <c r="H3" s="124" t="s">
        <v>594</v>
      </c>
      <c r="I3" s="123">
        <f>SUMIFS(F2:F16, C2:C16,H3)</f>
        <v>0.22569444444444448</v>
      </c>
    </row>
    <row r="4" spans="1:9">
      <c r="A4" s="393"/>
      <c r="B4" s="122" t="s">
        <v>836</v>
      </c>
      <c r="C4" s="122" t="s">
        <v>594</v>
      </c>
      <c r="D4" s="123">
        <v>0.52430555555555558</v>
      </c>
      <c r="E4" s="123">
        <v>0.58333333333333337</v>
      </c>
      <c r="F4" s="123">
        <f t="shared" si="0"/>
        <v>5.902777777777779E-2</v>
      </c>
      <c r="H4" s="124" t="s">
        <v>598</v>
      </c>
      <c r="I4" s="123">
        <f>SUMIFS(F2:F16, C2:C16,H4)</f>
        <v>0</v>
      </c>
    </row>
    <row r="5" spans="1:9">
      <c r="A5" s="393"/>
      <c r="B5" s="122" t="s">
        <v>619</v>
      </c>
      <c r="C5" s="122" t="s">
        <v>602</v>
      </c>
      <c r="D5" s="123">
        <v>0.58333333333333337</v>
      </c>
      <c r="E5" s="123">
        <v>0.625</v>
      </c>
      <c r="F5" s="123">
        <f t="shared" si="0"/>
        <v>4.166666666666663E-2</v>
      </c>
      <c r="H5" s="124" t="s">
        <v>600</v>
      </c>
      <c r="I5" s="123">
        <f>SUMIFS(F2:F16, C2:C16,H5)</f>
        <v>0</v>
      </c>
    </row>
    <row r="6" spans="1:9">
      <c r="A6" s="393"/>
      <c r="B6" s="122" t="s">
        <v>837</v>
      </c>
      <c r="C6" s="122" t="s">
        <v>594</v>
      </c>
      <c r="D6" s="123">
        <v>0.66666666666666663</v>
      </c>
      <c r="E6" s="123">
        <v>0.75</v>
      </c>
      <c r="F6" s="123">
        <f t="shared" si="0"/>
        <v>8.333333333333337E-2</v>
      </c>
      <c r="H6" s="124" t="s">
        <v>597</v>
      </c>
      <c r="I6" s="123">
        <f>SUMIFS(F2:F16, C2:C16,H6)</f>
        <v>0</v>
      </c>
    </row>
    <row r="7" spans="1:9">
      <c r="A7" s="393"/>
      <c r="B7" s="122"/>
      <c r="C7" s="122"/>
      <c r="D7" s="123"/>
      <c r="E7" s="123"/>
      <c r="F7" s="123"/>
      <c r="H7" s="124" t="s">
        <v>604</v>
      </c>
      <c r="I7" s="123">
        <f>SUMIFS(F2:F16, C2:C16,H7)</f>
        <v>0</v>
      </c>
    </row>
    <row r="8" spans="1:9">
      <c r="A8" s="393"/>
      <c r="B8" s="122"/>
      <c r="C8" s="122"/>
      <c r="D8" s="123"/>
      <c r="E8" s="123"/>
      <c r="F8" s="123"/>
      <c r="H8" s="124" t="s">
        <v>602</v>
      </c>
      <c r="I8" s="123">
        <f>SUMIFS(F2:F16, C2:C16,H8)</f>
        <v>6.597222222222221E-2</v>
      </c>
    </row>
    <row r="9" spans="1:9">
      <c r="A9" s="393"/>
      <c r="B9" s="122"/>
      <c r="C9" s="122"/>
      <c r="D9" s="123"/>
      <c r="E9" s="123"/>
      <c r="F9" s="123"/>
      <c r="H9" s="120" t="s">
        <v>608</v>
      </c>
      <c r="I9" s="121">
        <f>SUM(I3:I8)</f>
        <v>0.29166666666666669</v>
      </c>
    </row>
    <row r="10" spans="1:9">
      <c r="A10" s="393"/>
      <c r="B10" s="122"/>
      <c r="C10" s="122"/>
      <c r="D10" s="123"/>
      <c r="E10" s="123"/>
      <c r="F10" s="123"/>
      <c r="I10" s="125"/>
    </row>
    <row r="11" spans="1:9">
      <c r="A11" s="393"/>
      <c r="B11" s="122"/>
      <c r="C11" s="122"/>
      <c r="D11" s="123"/>
      <c r="E11" s="123"/>
      <c r="F11" s="123"/>
      <c r="I11" s="125"/>
    </row>
    <row r="12" spans="1:9">
      <c r="A12" s="393"/>
      <c r="B12" s="122"/>
      <c r="C12" s="122"/>
      <c r="D12" s="123"/>
      <c r="E12" s="123"/>
      <c r="F12" s="123"/>
    </row>
    <row r="13" spans="1:9">
      <c r="A13" s="393"/>
      <c r="B13" s="122"/>
      <c r="C13" s="122"/>
      <c r="D13" s="123"/>
      <c r="E13" s="123"/>
      <c r="F13" s="123"/>
    </row>
    <row r="14" spans="1:9">
      <c r="A14" s="393"/>
      <c r="B14" s="122"/>
      <c r="C14" s="122"/>
      <c r="D14" s="123"/>
      <c r="E14" s="123"/>
      <c r="F14" s="123"/>
    </row>
    <row r="15" spans="1:9">
      <c r="A15" s="393"/>
      <c r="B15" s="122"/>
      <c r="C15" s="122"/>
      <c r="D15" s="123"/>
      <c r="E15" s="123"/>
      <c r="F15" s="123"/>
    </row>
    <row r="16" spans="1:9">
      <c r="A16" s="393"/>
      <c r="B16" s="122"/>
      <c r="C16" s="122"/>
      <c r="D16" s="123"/>
      <c r="E16" s="123"/>
      <c r="F16" s="123"/>
    </row>
    <row r="17" spans="1:9">
      <c r="A17" s="393" t="s">
        <v>704</v>
      </c>
      <c r="B17" s="122" t="s">
        <v>838</v>
      </c>
      <c r="C17" s="122" t="s">
        <v>594</v>
      </c>
      <c r="D17" s="123">
        <v>0.40972222222222227</v>
      </c>
      <c r="E17" s="123">
        <v>0.45833333333333331</v>
      </c>
      <c r="F17" s="123">
        <f t="shared" si="0"/>
        <v>4.8611111111111049E-2</v>
      </c>
      <c r="H17" s="121" t="s">
        <v>595</v>
      </c>
      <c r="I17" s="121" t="s">
        <v>596</v>
      </c>
    </row>
    <row r="18" spans="1:9">
      <c r="A18" s="393"/>
      <c r="B18" s="122" t="s">
        <v>638</v>
      </c>
      <c r="C18" s="122" t="s">
        <v>602</v>
      </c>
      <c r="D18" s="123">
        <v>0.45833333333333331</v>
      </c>
      <c r="E18" s="123">
        <v>0.46527777777777773</v>
      </c>
      <c r="F18" s="123">
        <f t="shared" si="0"/>
        <v>6.9444444444444198E-3</v>
      </c>
      <c r="H18" s="124" t="s">
        <v>594</v>
      </c>
      <c r="I18" s="123">
        <f t="shared" ref="I18" si="1">SUMIFS(F17:F31, C17:C31,H18)</f>
        <v>0.28125000000000006</v>
      </c>
    </row>
    <row r="19" spans="1:9">
      <c r="A19" s="393"/>
      <c r="B19" s="122" t="s">
        <v>839</v>
      </c>
      <c r="C19" s="122" t="s">
        <v>594</v>
      </c>
      <c r="D19" s="123">
        <v>0.46527777777777773</v>
      </c>
      <c r="E19" s="123">
        <v>0.58333333333333337</v>
      </c>
      <c r="F19" s="123">
        <f t="shared" si="0"/>
        <v>0.11805555555555564</v>
      </c>
      <c r="H19" s="124" t="s">
        <v>598</v>
      </c>
      <c r="I19" s="123">
        <f t="shared" ref="I19" si="2">SUMIFS(F17:F31, C17:C31,H19)</f>
        <v>0</v>
      </c>
    </row>
    <row r="20" spans="1:9">
      <c r="A20" s="393"/>
      <c r="B20" s="122" t="s">
        <v>609</v>
      </c>
      <c r="C20" s="122" t="s">
        <v>602</v>
      </c>
      <c r="D20" s="123">
        <v>0.58333333333333337</v>
      </c>
      <c r="E20" s="123">
        <v>0.60416666666666663</v>
      </c>
      <c r="F20" s="123">
        <f t="shared" si="0"/>
        <v>2.0833333333333259E-2</v>
      </c>
      <c r="H20" s="124" t="s">
        <v>600</v>
      </c>
      <c r="I20" s="123">
        <f t="shared" ref="I20" si="3">SUMIFS(F17:F31, C17:C31,H20)</f>
        <v>0</v>
      </c>
    </row>
    <row r="21" spans="1:9">
      <c r="A21" s="393"/>
      <c r="B21" s="122" t="s">
        <v>840</v>
      </c>
      <c r="C21" s="122" t="s">
        <v>594</v>
      </c>
      <c r="D21" s="123">
        <v>0.60416666666666663</v>
      </c>
      <c r="E21" s="123">
        <v>0.71875</v>
      </c>
      <c r="F21" s="123">
        <f t="shared" si="0"/>
        <v>0.11458333333333337</v>
      </c>
      <c r="H21" s="124" t="s">
        <v>597</v>
      </c>
      <c r="I21" s="123">
        <f t="shared" ref="I21" si="4">SUMIFS(F17:F31, C17:C31,H21)</f>
        <v>0</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2.7777777777777679E-2</v>
      </c>
    </row>
    <row r="24" spans="1:9">
      <c r="A24" s="393"/>
      <c r="B24" s="122"/>
      <c r="C24" s="122"/>
      <c r="D24" s="123"/>
      <c r="E24" s="123"/>
      <c r="F24" s="123">
        <f t="shared" si="0"/>
        <v>0</v>
      </c>
      <c r="H24" s="120" t="s">
        <v>608</v>
      </c>
      <c r="I24" s="121">
        <f t="shared" ref="I24" si="7">SUM(I18:I23)</f>
        <v>0.30902777777777773</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841</v>
      </c>
      <c r="C32" s="122" t="s">
        <v>594</v>
      </c>
      <c r="D32" s="123">
        <v>0.42708333333333331</v>
      </c>
      <c r="E32" s="135">
        <v>0.5625</v>
      </c>
      <c r="F32" s="123">
        <f>E32-D32</f>
        <v>0.13541666666666669</v>
      </c>
      <c r="H32" s="121" t="s">
        <v>595</v>
      </c>
      <c r="I32" s="121" t="s">
        <v>596</v>
      </c>
    </row>
    <row r="33" spans="1:9">
      <c r="A33" s="393"/>
      <c r="B33" s="122" t="s">
        <v>812</v>
      </c>
      <c r="C33" s="122" t="s">
        <v>602</v>
      </c>
      <c r="D33" s="123">
        <v>0.5625</v>
      </c>
      <c r="E33" s="135">
        <v>0.60416666666666663</v>
      </c>
      <c r="F33" s="123">
        <f>E33-D33</f>
        <v>4.166666666666663E-2</v>
      </c>
      <c r="H33" s="124" t="s">
        <v>594</v>
      </c>
      <c r="I33" s="123">
        <f t="shared" ref="I33" si="8">SUMIFS(F32:F47, C32:C47,H33)</f>
        <v>0.13541666666666669</v>
      </c>
    </row>
    <row r="34" spans="1:9">
      <c r="A34" s="393"/>
      <c r="B34" s="122" t="s">
        <v>842</v>
      </c>
      <c r="C34" s="122" t="s">
        <v>598</v>
      </c>
      <c r="D34" s="135">
        <v>0.61111111111111105</v>
      </c>
      <c r="E34" s="135">
        <v>0.63541666666666663</v>
      </c>
      <c r="F34" s="123">
        <f>E34-D34</f>
        <v>2.430555555555558E-2</v>
      </c>
      <c r="H34" s="124" t="s">
        <v>598</v>
      </c>
      <c r="I34" s="123">
        <f t="shared" ref="I34" si="9">SUMIFS(F32:F47, C32:C47,H34)</f>
        <v>2.430555555555558E-2</v>
      </c>
    </row>
    <row r="35" spans="1:9">
      <c r="A35" s="393"/>
      <c r="B35" s="122"/>
      <c r="C35" s="122"/>
      <c r="D35" s="123"/>
      <c r="E35" s="123"/>
      <c r="F35" s="123"/>
      <c r="H35" s="124" t="s">
        <v>600</v>
      </c>
      <c r="I35" s="123">
        <f t="shared" ref="I35" si="10">SUMIFS(F32:F47, C32:C47,H35)</f>
        <v>0</v>
      </c>
    </row>
    <row r="36" spans="1:9">
      <c r="A36" s="393"/>
      <c r="B36" s="122"/>
      <c r="C36" s="122"/>
      <c r="D36" s="123"/>
      <c r="E36" s="123"/>
      <c r="F36" s="123"/>
      <c r="H36" s="124" t="s">
        <v>597</v>
      </c>
      <c r="I36" s="123">
        <f t="shared" ref="I36" si="11">SUMIFS(F32:F47, C32:C47,H36)</f>
        <v>0</v>
      </c>
    </row>
    <row r="37" spans="1:9">
      <c r="A37" s="393"/>
      <c r="B37" s="122"/>
      <c r="C37" s="122"/>
      <c r="D37" s="123"/>
      <c r="E37" s="123"/>
      <c r="F37" s="123"/>
      <c r="H37" s="124" t="s">
        <v>604</v>
      </c>
      <c r="I37" s="123">
        <f t="shared" ref="I37" si="12">SUMIFS(F32:F47, C32:C47,H37)</f>
        <v>0</v>
      </c>
    </row>
    <row r="38" spans="1:9">
      <c r="A38" s="393"/>
      <c r="B38" s="122"/>
      <c r="C38" s="122"/>
      <c r="D38" s="123"/>
      <c r="E38" s="123"/>
      <c r="F38" s="123"/>
      <c r="H38" s="124" t="s">
        <v>602</v>
      </c>
      <c r="I38" s="123">
        <f t="shared" ref="I38" si="13">SUMIFS(F32:F47, C32:C47,H38)</f>
        <v>4.166666666666663E-2</v>
      </c>
    </row>
    <row r="39" spans="1:9">
      <c r="A39" s="393"/>
      <c r="B39" s="122"/>
      <c r="C39" s="122"/>
      <c r="D39" s="123"/>
      <c r="E39" s="123"/>
      <c r="F39" s="123"/>
      <c r="H39" s="120" t="s">
        <v>608</v>
      </c>
      <c r="I39" s="121">
        <f t="shared" ref="I39" si="14">SUM(I33:I38)</f>
        <v>0.2013888888888889</v>
      </c>
    </row>
    <row r="40" spans="1:9">
      <c r="A40" s="393"/>
      <c r="B40" s="122"/>
      <c r="C40" s="122"/>
      <c r="D40" s="123"/>
      <c r="E40" s="123"/>
      <c r="F40" s="123"/>
      <c r="I40" s="125"/>
    </row>
    <row r="41" spans="1:9">
      <c r="A41" s="393"/>
      <c r="B41" s="122"/>
      <c r="C41" s="122"/>
      <c r="D41" s="123"/>
      <c r="E41" s="123"/>
      <c r="F41" s="123"/>
      <c r="I41" s="125"/>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row>
    <row r="47" spans="1:9">
      <c r="A47" s="393"/>
      <c r="B47" s="122"/>
      <c r="C47" s="122"/>
      <c r="D47" s="123"/>
      <c r="E47" s="123"/>
      <c r="F47" s="123"/>
    </row>
    <row r="48" spans="1:9">
      <c r="A48" s="393" t="s">
        <v>636</v>
      </c>
      <c r="B48" s="122"/>
      <c r="C48" s="122"/>
      <c r="D48" s="123"/>
      <c r="E48" s="123"/>
      <c r="F48" s="123">
        <f t="shared" si="0"/>
        <v>0</v>
      </c>
      <c r="H48" s="121" t="s">
        <v>595</v>
      </c>
      <c r="I48" s="121" t="s">
        <v>596</v>
      </c>
    </row>
    <row r="49" spans="1:9">
      <c r="A49" s="393"/>
      <c r="B49" s="122"/>
      <c r="C49" s="122"/>
      <c r="D49" s="123"/>
      <c r="E49" s="123"/>
      <c r="F49" s="123">
        <f t="shared" si="0"/>
        <v>0</v>
      </c>
      <c r="H49" s="124" t="s">
        <v>594</v>
      </c>
      <c r="I49" s="123">
        <f t="shared" ref="I49" si="15">SUMIFS(F48:F62, C48:C62,H49)</f>
        <v>0</v>
      </c>
    </row>
    <row r="50" spans="1:9">
      <c r="A50" s="393"/>
      <c r="B50" s="122"/>
      <c r="C50" s="122"/>
      <c r="D50" s="123"/>
      <c r="E50" s="123"/>
      <c r="F50" s="123">
        <f t="shared" si="0"/>
        <v>0</v>
      </c>
      <c r="H50" s="124" t="s">
        <v>598</v>
      </c>
      <c r="I50" s="123">
        <f t="shared" ref="I50" si="16">SUMIFS(F48:F62, C48:C62,H50)</f>
        <v>0</v>
      </c>
    </row>
    <row r="51" spans="1:9">
      <c r="A51" s="393"/>
      <c r="B51" s="122"/>
      <c r="C51" s="122"/>
      <c r="D51" s="123"/>
      <c r="E51" s="123"/>
      <c r="F51" s="123">
        <f t="shared" si="0"/>
        <v>0</v>
      </c>
      <c r="H51" s="124" t="s">
        <v>600</v>
      </c>
      <c r="I51" s="123">
        <f t="shared" ref="I51" si="17">SUMIFS(F48:F62, C48:C62,H51)</f>
        <v>0</v>
      </c>
    </row>
    <row r="52" spans="1:9">
      <c r="A52" s="393"/>
      <c r="B52" s="122" t="s">
        <v>843</v>
      </c>
      <c r="C52" s="122" t="s">
        <v>594</v>
      </c>
      <c r="D52" s="123"/>
      <c r="E52" s="123"/>
      <c r="F52" s="123">
        <f t="shared" si="0"/>
        <v>0</v>
      </c>
      <c r="H52" s="124" t="s">
        <v>597</v>
      </c>
      <c r="I52" s="123">
        <f t="shared" ref="I52" si="18">SUMIFS(F48:F62, C48:C62,H52)</f>
        <v>0</v>
      </c>
    </row>
    <row r="53" spans="1:9">
      <c r="A53" s="393"/>
      <c r="B53" s="122"/>
      <c r="C53" s="122"/>
      <c r="D53" s="123"/>
      <c r="E53" s="123"/>
      <c r="F53" s="123">
        <f t="shared" si="0"/>
        <v>0</v>
      </c>
      <c r="H53" s="124" t="s">
        <v>604</v>
      </c>
      <c r="I53" s="123">
        <f t="shared" ref="I53" si="19">SUMIFS(F48:F62, C48:C62,H53)</f>
        <v>0</v>
      </c>
    </row>
    <row r="54" spans="1:9">
      <c r="A54" s="393"/>
      <c r="B54" s="122"/>
      <c r="C54" s="122"/>
      <c r="D54" s="123"/>
      <c r="E54" s="123"/>
      <c r="F54" s="123">
        <f t="shared" si="0"/>
        <v>0</v>
      </c>
      <c r="H54" s="124" t="s">
        <v>602</v>
      </c>
      <c r="I54" s="123">
        <f t="shared" ref="I54" si="20">SUMIFS(F48:F62, C48:C62,H54)</f>
        <v>0</v>
      </c>
    </row>
    <row r="55" spans="1:9">
      <c r="A55" s="393"/>
      <c r="B55" s="122"/>
      <c r="C55" s="122"/>
      <c r="D55" s="123"/>
      <c r="E55" s="123"/>
      <c r="F55" s="123">
        <f t="shared" si="0"/>
        <v>0</v>
      </c>
      <c r="H55" s="120" t="s">
        <v>608</v>
      </c>
      <c r="I55" s="121">
        <f t="shared" ref="I55" si="21">SUM(I49:I54)</f>
        <v>0</v>
      </c>
    </row>
    <row r="56" spans="1:9">
      <c r="A56" s="393"/>
      <c r="B56" s="122"/>
      <c r="C56" s="122"/>
      <c r="D56" s="123"/>
      <c r="E56" s="123"/>
      <c r="F56" s="123">
        <f t="shared" si="0"/>
        <v>0</v>
      </c>
      <c r="I56" s="125"/>
    </row>
    <row r="57" spans="1:9">
      <c r="A57" s="393"/>
      <c r="B57" s="122"/>
      <c r="C57" s="122"/>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34" t="s">
        <v>844</v>
      </c>
      <c r="C63" s="122" t="s">
        <v>594</v>
      </c>
      <c r="D63" s="123">
        <v>0.375</v>
      </c>
      <c r="E63" s="123">
        <v>0.47916666666666669</v>
      </c>
      <c r="F63" s="123">
        <f t="shared" si="0"/>
        <v>0.10416666666666669</v>
      </c>
      <c r="H63" s="121" t="s">
        <v>595</v>
      </c>
      <c r="I63" s="121" t="s">
        <v>596</v>
      </c>
    </row>
    <row r="64" spans="1:9">
      <c r="A64" s="393"/>
      <c r="B64" s="136" t="s">
        <v>845</v>
      </c>
      <c r="C64" s="122" t="s">
        <v>594</v>
      </c>
      <c r="D64" s="123">
        <v>0.47916666666666669</v>
      </c>
      <c r="E64" s="123">
        <v>0.5625</v>
      </c>
      <c r="F64" s="123">
        <f t="shared" si="0"/>
        <v>8.3333333333333315E-2</v>
      </c>
      <c r="H64" s="124" t="s">
        <v>594</v>
      </c>
      <c r="I64" s="123">
        <f>SUMIFS(F63:F77, C63:C77,H64)</f>
        <v>0.29166666666666663</v>
      </c>
    </row>
    <row r="65" spans="1:9">
      <c r="A65" s="393"/>
      <c r="B65" s="122" t="s">
        <v>846</v>
      </c>
      <c r="C65" s="122" t="s">
        <v>594</v>
      </c>
      <c r="D65" s="123">
        <v>0.58333333333333337</v>
      </c>
      <c r="E65" s="123">
        <v>0.6875</v>
      </c>
      <c r="F65" s="123">
        <f t="shared" si="0"/>
        <v>0.10416666666666663</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c r="C68" s="122"/>
      <c r="D68" s="123"/>
      <c r="E68" s="123"/>
      <c r="F68" s="123">
        <f t="shared" si="22"/>
        <v>0</v>
      </c>
      <c r="H68" s="124" t="s">
        <v>604</v>
      </c>
      <c r="I68" s="123">
        <f>SUMIFS(F63:F77, C63:C77,H68)</f>
        <v>0</v>
      </c>
    </row>
    <row r="69" spans="1:9">
      <c r="A69" s="393"/>
      <c r="B69" s="122"/>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0.29166666666666663</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847</v>
      </c>
      <c r="C78" s="122" t="s">
        <v>594</v>
      </c>
      <c r="D78" s="123">
        <v>0.40972222222222227</v>
      </c>
      <c r="E78" s="123">
        <v>0.45833333333333331</v>
      </c>
      <c r="F78" s="123">
        <f t="shared" si="22"/>
        <v>4.8611111111111049E-2</v>
      </c>
      <c r="H78" s="121" t="s">
        <v>595</v>
      </c>
      <c r="I78" s="121" t="s">
        <v>596</v>
      </c>
    </row>
    <row r="79" spans="1:9">
      <c r="A79" s="393"/>
      <c r="B79" s="122" t="s">
        <v>812</v>
      </c>
      <c r="C79" s="122" t="s">
        <v>602</v>
      </c>
      <c r="D79" s="123">
        <v>0.45833333333333331</v>
      </c>
      <c r="E79" s="123">
        <v>0.46527777777777773</v>
      </c>
      <c r="F79" s="123">
        <f t="shared" si="22"/>
        <v>6.9444444444444198E-3</v>
      </c>
      <c r="H79" s="124" t="s">
        <v>594</v>
      </c>
      <c r="I79" s="123">
        <f t="shared" ref="I79" si="24">SUMIFS(F78:F92, C78:C92,H79)</f>
        <v>0.28125000000000006</v>
      </c>
    </row>
    <row r="80" spans="1:9">
      <c r="A80" s="393"/>
      <c r="B80" s="122" t="s">
        <v>848</v>
      </c>
      <c r="C80" s="122" t="s">
        <v>594</v>
      </c>
      <c r="D80" s="123">
        <v>0.46527777777777773</v>
      </c>
      <c r="E80" s="123">
        <v>0.58333333333333337</v>
      </c>
      <c r="F80" s="123">
        <f t="shared" si="22"/>
        <v>0.11805555555555564</v>
      </c>
      <c r="H80" s="124" t="s">
        <v>598</v>
      </c>
      <c r="I80" s="123">
        <f t="shared" ref="I80" si="25">SUMIFS(F78:F92, C78:C92,H80)</f>
        <v>0</v>
      </c>
    </row>
    <row r="81" spans="1:9">
      <c r="A81" s="393"/>
      <c r="B81" s="122" t="s">
        <v>655</v>
      </c>
      <c r="C81" s="122" t="s">
        <v>602</v>
      </c>
      <c r="D81" s="123">
        <v>0.58333333333333337</v>
      </c>
      <c r="E81" s="123">
        <v>0.60416666666666663</v>
      </c>
      <c r="F81" s="123">
        <f t="shared" si="22"/>
        <v>2.0833333333333259E-2</v>
      </c>
      <c r="H81" s="124" t="s">
        <v>600</v>
      </c>
      <c r="I81" s="123">
        <f t="shared" ref="I81" si="26">SUMIFS(F78:F92, C78:C92,H81)</f>
        <v>0</v>
      </c>
    </row>
    <row r="82" spans="1:9">
      <c r="A82" s="393"/>
      <c r="B82" s="122" t="s">
        <v>849</v>
      </c>
      <c r="C82" s="122" t="s">
        <v>594</v>
      </c>
      <c r="D82" s="123">
        <v>0.60416666666666663</v>
      </c>
      <c r="E82" s="123">
        <v>0.71875</v>
      </c>
      <c r="F82" s="123">
        <f t="shared" si="22"/>
        <v>0.11458333333333337</v>
      </c>
      <c r="H82" s="124" t="s">
        <v>597</v>
      </c>
      <c r="I82" s="123">
        <f t="shared" ref="I82" si="27">SUMIFS(F78:F92, C78:C92,H82)</f>
        <v>0</v>
      </c>
    </row>
    <row r="83" spans="1:9">
      <c r="A83" s="393"/>
      <c r="B83" s="122"/>
      <c r="C83" s="122"/>
      <c r="D83" s="123"/>
      <c r="E83" s="123"/>
      <c r="F83" s="123">
        <f t="shared" si="22"/>
        <v>0</v>
      </c>
      <c r="H83" s="124" t="s">
        <v>604</v>
      </c>
      <c r="I83" s="123">
        <f t="shared" ref="I83" si="28">SUMIFS(F78:F92, C78:C92,H83)</f>
        <v>0</v>
      </c>
    </row>
    <row r="84" spans="1:9">
      <c r="A84" s="393"/>
      <c r="B84" s="122"/>
      <c r="C84" s="122"/>
      <c r="D84" s="123"/>
      <c r="E84" s="123"/>
      <c r="F84" s="123">
        <f t="shared" si="22"/>
        <v>0</v>
      </c>
      <c r="H84" s="124" t="s">
        <v>602</v>
      </c>
      <c r="I84" s="123">
        <f t="shared" ref="I84" si="29">SUMIFS(F78:F92, C78:C92,H84)</f>
        <v>2.7777777777777679E-2</v>
      </c>
    </row>
    <row r="85" spans="1:9">
      <c r="A85" s="393"/>
      <c r="B85" s="122"/>
      <c r="C85" s="122"/>
      <c r="D85" s="123"/>
      <c r="E85" s="123"/>
      <c r="F85" s="123">
        <f t="shared" si="22"/>
        <v>0</v>
      </c>
      <c r="H85" s="120" t="s">
        <v>608</v>
      </c>
      <c r="I85" s="121">
        <f t="shared" ref="I85" si="30">SUM(I79:I84)</f>
        <v>0.30902777777777773</v>
      </c>
    </row>
    <row r="86" spans="1:9">
      <c r="A86" s="393"/>
      <c r="B86" s="122"/>
      <c r="C86" s="122"/>
      <c r="D86" s="123"/>
      <c r="E86" s="123"/>
      <c r="F86" s="123">
        <f t="shared" si="22"/>
        <v>0</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t="s">
        <v>850</v>
      </c>
      <c r="C93" s="122" t="s">
        <v>594</v>
      </c>
      <c r="D93" s="123">
        <v>0.39583333333333331</v>
      </c>
      <c r="E93" s="123">
        <v>0.47916666666666669</v>
      </c>
      <c r="F93" s="123">
        <f t="shared" si="22"/>
        <v>8.333333333333337E-2</v>
      </c>
      <c r="H93" s="121" t="s">
        <v>595</v>
      </c>
      <c r="I93" s="121" t="s">
        <v>596</v>
      </c>
    </row>
    <row r="94" spans="1:9">
      <c r="A94" s="393"/>
      <c r="B94" s="122" t="s">
        <v>851</v>
      </c>
      <c r="C94" s="122" t="s">
        <v>594</v>
      </c>
      <c r="D94" s="123">
        <v>0.47916666666666669</v>
      </c>
      <c r="E94" s="123">
        <v>0.52083333333333337</v>
      </c>
      <c r="F94" s="123">
        <f t="shared" si="22"/>
        <v>4.1666666666666685E-2</v>
      </c>
      <c r="H94" s="124" t="s">
        <v>594</v>
      </c>
      <c r="I94" s="123">
        <f t="shared" ref="I94" si="31">SUMIFS(F93:F107, C93:C107,H94)</f>
        <v>4.229166666666667</v>
      </c>
    </row>
    <row r="95" spans="1:9">
      <c r="A95" s="393"/>
      <c r="B95" t="s">
        <v>655</v>
      </c>
      <c r="C95" s="122" t="s">
        <v>602</v>
      </c>
      <c r="D95" s="123">
        <v>0.52083333333333337</v>
      </c>
      <c r="E95" s="123">
        <v>0.5625</v>
      </c>
      <c r="F95" s="123">
        <f t="shared" si="22"/>
        <v>4.166666666666663E-2</v>
      </c>
      <c r="H95" s="124" t="s">
        <v>598</v>
      </c>
      <c r="I95" s="123">
        <f t="shared" ref="I95" si="32">SUMIFS(F93:F107, C93:C107,H95)</f>
        <v>0</v>
      </c>
    </row>
    <row r="96" spans="1:9">
      <c r="A96" s="393"/>
      <c r="B96" s="122" t="s">
        <v>852</v>
      </c>
      <c r="C96" s="122" t="s">
        <v>594</v>
      </c>
      <c r="D96" s="123">
        <v>0.5625</v>
      </c>
      <c r="E96" s="123">
        <v>4.666666666666667</v>
      </c>
      <c r="F96" s="123">
        <f t="shared" si="22"/>
        <v>4.104166666666667</v>
      </c>
      <c r="H96" s="124" t="s">
        <v>600</v>
      </c>
      <c r="I96" s="123">
        <f t="shared" ref="I96" si="33">SUMIFS(F93:F107, C93:C107,H96)</f>
        <v>0</v>
      </c>
    </row>
    <row r="97" spans="1:9">
      <c r="A97" s="393"/>
      <c r="B97" s="122" t="s">
        <v>812</v>
      </c>
      <c r="C97" s="122" t="s">
        <v>602</v>
      </c>
      <c r="D97" s="123">
        <v>0.66666666666666663</v>
      </c>
      <c r="E97" s="123">
        <v>0.67708333333333337</v>
      </c>
      <c r="F97" s="123">
        <f t="shared" si="22"/>
        <v>1.0416666666666741E-2</v>
      </c>
      <c r="H97" s="124" t="s">
        <v>597</v>
      </c>
      <c r="I97" s="123">
        <f t="shared" ref="I97" si="34">SUMIFS(F93:F107, C93:C107,H97)</f>
        <v>0</v>
      </c>
    </row>
    <row r="98" spans="1:9">
      <c r="A98" s="393"/>
      <c r="B98" s="122"/>
      <c r="C98" s="122"/>
      <c r="D98" s="123"/>
      <c r="E98" s="123"/>
      <c r="F98" s="123">
        <f t="shared" si="22"/>
        <v>0</v>
      </c>
      <c r="H98" s="124" t="s">
        <v>604</v>
      </c>
      <c r="I98" s="123">
        <f t="shared" ref="I98" si="35">SUMIFS(F93:F107, C93:C107,H98)</f>
        <v>0</v>
      </c>
    </row>
    <row r="99" spans="1:9">
      <c r="A99" s="393"/>
      <c r="B99" s="122"/>
      <c r="C99" s="122"/>
      <c r="D99" s="123"/>
      <c r="E99" s="123"/>
      <c r="F99" s="123">
        <f t="shared" si="22"/>
        <v>0</v>
      </c>
      <c r="H99" s="124" t="s">
        <v>602</v>
      </c>
      <c r="I99" s="123">
        <f t="shared" ref="I99" si="36">SUMIFS(F93:F107, C93:C107,H99)</f>
        <v>5.208333333333337E-2</v>
      </c>
    </row>
    <row r="100" spans="1:9">
      <c r="A100" s="393"/>
      <c r="B100" s="122"/>
      <c r="C100" s="122"/>
      <c r="D100" s="123"/>
      <c r="E100" s="123"/>
      <c r="F100" s="123">
        <f t="shared" si="22"/>
        <v>0</v>
      </c>
      <c r="H100" s="120" t="s">
        <v>608</v>
      </c>
      <c r="I100" s="121">
        <f t="shared" ref="I100" si="37">SUM(I94:I99)</f>
        <v>4.28125</v>
      </c>
    </row>
    <row r="101" spans="1:9">
      <c r="A101" s="393"/>
      <c r="B101" s="122"/>
      <c r="C101" s="122"/>
      <c r="D101" s="123"/>
      <c r="E101" s="123"/>
      <c r="F101" s="123">
        <f t="shared" si="22"/>
        <v>0</v>
      </c>
      <c r="I101" s="125"/>
    </row>
    <row r="102" spans="1:9">
      <c r="A102" s="393"/>
      <c r="B102" s="122"/>
      <c r="C102" s="122"/>
      <c r="D102" s="123"/>
      <c r="E102" s="123"/>
      <c r="F102" s="123">
        <f t="shared" si="22"/>
        <v>0</v>
      </c>
      <c r="I102" s="125"/>
    </row>
    <row r="103" spans="1:9">
      <c r="A103" s="393"/>
      <c r="B103" s="122"/>
      <c r="C103" s="122"/>
      <c r="D103" s="123"/>
      <c r="E103" s="123"/>
      <c r="F103" s="123">
        <f t="shared" si="22"/>
        <v>0</v>
      </c>
    </row>
    <row r="104" spans="1:9">
      <c r="A104" s="393"/>
      <c r="B104" s="122"/>
      <c r="C104" s="122"/>
      <c r="D104" s="123"/>
      <c r="E104" s="123"/>
      <c r="F104" s="123">
        <f t="shared" si="22"/>
        <v>0</v>
      </c>
    </row>
    <row r="105" spans="1:9">
      <c r="A105" s="393"/>
      <c r="B105" s="122"/>
      <c r="C105" s="122"/>
      <c r="D105" s="123"/>
      <c r="E105" s="123"/>
      <c r="F105" s="123">
        <f t="shared" si="22"/>
        <v>0</v>
      </c>
    </row>
    <row r="106" spans="1:9">
      <c r="A106" s="393"/>
      <c r="B106" s="122"/>
      <c r="C106" s="122"/>
      <c r="D106" s="123"/>
      <c r="E106" s="123"/>
      <c r="F106" s="123">
        <f t="shared" si="22"/>
        <v>0</v>
      </c>
    </row>
    <row r="107" spans="1:9">
      <c r="A107" s="393"/>
      <c r="B107" s="143"/>
      <c r="C107" s="122"/>
      <c r="D107" s="123"/>
      <c r="E107" s="123"/>
      <c r="F107" s="123">
        <f t="shared" si="22"/>
        <v>0</v>
      </c>
    </row>
    <row r="108" spans="1:9">
      <c r="A108" s="393" t="s">
        <v>671</v>
      </c>
      <c r="B108" s="122" t="s">
        <v>853</v>
      </c>
      <c r="C108" s="122" t="s">
        <v>594</v>
      </c>
      <c r="D108" s="123">
        <v>0.375</v>
      </c>
      <c r="E108" s="123">
        <v>0.47916666666666669</v>
      </c>
      <c r="F108" s="123">
        <f t="shared" si="22"/>
        <v>0.10416666666666669</v>
      </c>
      <c r="H108" s="121" t="s">
        <v>595</v>
      </c>
      <c r="I108" s="121" t="s">
        <v>596</v>
      </c>
    </row>
    <row r="109" spans="1:9">
      <c r="A109" s="393"/>
      <c r="B109" s="122" t="s">
        <v>812</v>
      </c>
      <c r="C109" s="122" t="s">
        <v>602</v>
      </c>
      <c r="D109" s="123">
        <v>0.47916666666666669</v>
      </c>
      <c r="E109" s="123">
        <v>0.5</v>
      </c>
      <c r="F109" s="123">
        <f t="shared" si="22"/>
        <v>2.0833333333333315E-2</v>
      </c>
      <c r="H109" s="124" t="s">
        <v>594</v>
      </c>
      <c r="I109" s="123">
        <f t="shared" ref="I109" si="38">SUMIFS(F108:F122, C108:C122,H109)</f>
        <v>0.22916666666666669</v>
      </c>
    </row>
    <row r="110" spans="1:9">
      <c r="A110" s="393"/>
      <c r="B110" s="122" t="s">
        <v>854</v>
      </c>
      <c r="C110" s="122" t="s">
        <v>594</v>
      </c>
      <c r="D110" s="123">
        <v>0.5</v>
      </c>
      <c r="E110" s="123">
        <v>0.54166666666666663</v>
      </c>
      <c r="F110" s="123">
        <f t="shared" si="22"/>
        <v>4.166666666666663E-2</v>
      </c>
      <c r="H110" s="124" t="s">
        <v>598</v>
      </c>
      <c r="I110" s="123">
        <f t="shared" ref="I110" si="39">SUMIFS(F108:F122, C108:C122,H110)</f>
        <v>8.333333333333337E-2</v>
      </c>
    </row>
    <row r="111" spans="1:9">
      <c r="A111" s="393"/>
      <c r="B111" s="122" t="s">
        <v>655</v>
      </c>
      <c r="C111" s="122" t="s">
        <v>602</v>
      </c>
      <c r="D111" s="123">
        <v>0.54166666666666663</v>
      </c>
      <c r="E111" s="123">
        <v>0.5625</v>
      </c>
      <c r="F111" s="123">
        <f t="shared" si="22"/>
        <v>2.083333333333337E-2</v>
      </c>
      <c r="H111" s="124" t="s">
        <v>600</v>
      </c>
      <c r="I111" s="123">
        <f t="shared" ref="I111" si="40">SUMIFS(F108:F122, C108:C122,H111)</f>
        <v>0</v>
      </c>
    </row>
    <row r="112" spans="1:9">
      <c r="A112" s="393"/>
      <c r="B112" s="122" t="s">
        <v>855</v>
      </c>
      <c r="C112" s="122" t="s">
        <v>598</v>
      </c>
      <c r="D112" s="123">
        <v>0.5625</v>
      </c>
      <c r="E112" s="123">
        <v>0.64583333333333337</v>
      </c>
      <c r="F112" s="123">
        <f t="shared" si="22"/>
        <v>8.333333333333337E-2</v>
      </c>
      <c r="H112" s="124" t="s">
        <v>597</v>
      </c>
      <c r="I112" s="123">
        <f t="shared" ref="I112" si="41">SUMIFS(F108:F122, C108:C122,H112)</f>
        <v>0</v>
      </c>
    </row>
    <row r="113" spans="1:9">
      <c r="A113" s="393"/>
      <c r="B113" s="122" t="s">
        <v>638</v>
      </c>
      <c r="C113" s="122" t="s">
        <v>602</v>
      </c>
      <c r="D113" s="123">
        <v>0.64583333333333337</v>
      </c>
      <c r="E113" s="123">
        <v>0.65972222222222221</v>
      </c>
      <c r="F113" s="123">
        <f t="shared" si="22"/>
        <v>1.388888888888884E-2</v>
      </c>
      <c r="H113" s="124" t="s">
        <v>604</v>
      </c>
      <c r="I113" s="123">
        <f t="shared" ref="I113" si="42">SUMIFS(F108:F122, C108:C122,H113)</f>
        <v>0</v>
      </c>
    </row>
    <row r="114" spans="1:9">
      <c r="A114" s="393"/>
      <c r="B114" s="122" t="s">
        <v>856</v>
      </c>
      <c r="C114" s="122" t="s">
        <v>594</v>
      </c>
      <c r="D114" s="123">
        <v>0.66666666666666663</v>
      </c>
      <c r="E114" s="123">
        <v>0.70833333333333337</v>
      </c>
      <c r="F114" s="123">
        <f t="shared" si="22"/>
        <v>4.1666666666666741E-2</v>
      </c>
      <c r="H114" s="124" t="s">
        <v>602</v>
      </c>
      <c r="I114" s="123">
        <f t="shared" ref="I114" si="43">SUMIFS(F108:F122, C108:C122,H114)</f>
        <v>5.5555555555555525E-2</v>
      </c>
    </row>
    <row r="115" spans="1:9">
      <c r="A115" s="393"/>
      <c r="B115" s="122" t="s">
        <v>857</v>
      </c>
      <c r="C115" s="122" t="s">
        <v>594</v>
      </c>
      <c r="D115" s="123">
        <v>0.70833333333333337</v>
      </c>
      <c r="E115" s="123">
        <v>0.75</v>
      </c>
      <c r="F115" s="123">
        <f t="shared" si="22"/>
        <v>4.166666666666663E-2</v>
      </c>
      <c r="H115" s="120" t="s">
        <v>608</v>
      </c>
      <c r="I115" s="121">
        <f t="shared" ref="I115" si="44">SUM(I109:I114)</f>
        <v>0.36805555555555558</v>
      </c>
    </row>
    <row r="116" spans="1:9">
      <c r="A116" s="393"/>
      <c r="B116" s="122"/>
      <c r="C116" s="122"/>
      <c r="D116" s="123"/>
      <c r="E116" s="123"/>
      <c r="F116" s="123">
        <f t="shared" si="22"/>
        <v>0</v>
      </c>
      <c r="I116" s="125"/>
    </row>
    <row r="117" spans="1:9">
      <c r="A117" s="393"/>
      <c r="B117" s="122"/>
      <c r="C117" s="122"/>
      <c r="D117" s="123"/>
      <c r="E117" s="123"/>
      <c r="F117" s="123">
        <f t="shared" si="22"/>
        <v>0</v>
      </c>
      <c r="I117" s="125"/>
    </row>
    <row r="118" spans="1:9">
      <c r="A118" s="393"/>
      <c r="B118" s="122"/>
      <c r="C118" s="122"/>
      <c r="D118" s="123"/>
      <c r="E118" s="123"/>
      <c r="F118" s="123">
        <f t="shared" si="22"/>
        <v>0</v>
      </c>
    </row>
    <row r="119" spans="1:9">
      <c r="A119" s="393"/>
      <c r="B119" s="122"/>
      <c r="C119" s="122"/>
      <c r="D119" s="123"/>
      <c r="E119" s="123"/>
      <c r="F119" s="123">
        <f t="shared" si="22"/>
        <v>0</v>
      </c>
    </row>
    <row r="120" spans="1:9">
      <c r="A120" s="393"/>
      <c r="B120" s="122"/>
      <c r="C120" s="122"/>
      <c r="D120" s="123"/>
      <c r="E120" s="123"/>
      <c r="F120" s="123">
        <f t="shared" si="22"/>
        <v>0</v>
      </c>
    </row>
    <row r="121" spans="1:9">
      <c r="A121" s="393"/>
      <c r="B121" s="122"/>
      <c r="C121" s="122"/>
      <c r="D121" s="123"/>
      <c r="E121" s="123"/>
      <c r="F121" s="123">
        <f t="shared" si="22"/>
        <v>0</v>
      </c>
    </row>
    <row r="122" spans="1:9">
      <c r="A122" s="394"/>
      <c r="B122" s="126"/>
      <c r="C122" s="126"/>
      <c r="D122" s="127"/>
      <c r="E122" s="127"/>
      <c r="F122" s="123">
        <f t="shared" si="22"/>
        <v>0</v>
      </c>
    </row>
    <row r="123" spans="1:9">
      <c r="A123" s="395" t="s">
        <v>16</v>
      </c>
      <c r="B123" s="134" t="s">
        <v>844</v>
      </c>
      <c r="C123" s="134" t="s">
        <v>594</v>
      </c>
      <c r="D123" s="135">
        <v>0.375</v>
      </c>
      <c r="E123" s="135">
        <v>0.47916666666666669</v>
      </c>
      <c r="F123" s="123">
        <f t="shared" si="22"/>
        <v>0.10416666666666669</v>
      </c>
      <c r="H123" s="131" t="s">
        <v>595</v>
      </c>
      <c r="I123" s="131" t="s">
        <v>596</v>
      </c>
    </row>
    <row r="124" spans="1:9">
      <c r="A124" s="396"/>
      <c r="B124" s="136" t="s">
        <v>845</v>
      </c>
      <c r="C124" s="136" t="s">
        <v>594</v>
      </c>
      <c r="D124" s="137">
        <v>0.47916666666666669</v>
      </c>
      <c r="E124" s="137">
        <v>0.5625</v>
      </c>
      <c r="F124" s="123">
        <f t="shared" si="22"/>
        <v>8.3333333333333315E-2</v>
      </c>
      <c r="H124" s="97" t="s">
        <v>594</v>
      </c>
      <c r="I124" s="125">
        <f t="shared" ref="I124" si="45">SUMIFS(F123:F137, C123:C137,H124)</f>
        <v>0.30555555555555547</v>
      </c>
    </row>
    <row r="125" spans="1:9">
      <c r="A125" s="396"/>
      <c r="B125" s="136" t="s">
        <v>655</v>
      </c>
      <c r="C125" s="136" t="s">
        <v>602</v>
      </c>
      <c r="D125" s="137">
        <v>0.5625</v>
      </c>
      <c r="E125" s="137">
        <v>0.60416666666666663</v>
      </c>
      <c r="F125" s="123">
        <f t="shared" si="22"/>
        <v>4.166666666666663E-2</v>
      </c>
      <c r="H125" s="97" t="s">
        <v>598</v>
      </c>
      <c r="I125" s="125">
        <f t="shared" ref="I125" si="46">SUMIFS(F123:F137, C123:C137,H125)</f>
        <v>0</v>
      </c>
    </row>
    <row r="126" spans="1:9">
      <c r="A126" s="396"/>
      <c r="B126" s="136" t="s">
        <v>858</v>
      </c>
      <c r="C126" s="136" t="s">
        <v>594</v>
      </c>
      <c r="D126" s="137">
        <v>0.64583333333333337</v>
      </c>
      <c r="E126" s="137">
        <v>0.75</v>
      </c>
      <c r="F126" s="123">
        <f t="shared" si="22"/>
        <v>0.10416666666666663</v>
      </c>
      <c r="H126" s="97" t="s">
        <v>600</v>
      </c>
      <c r="I126" s="125">
        <f t="shared" ref="I126" si="47">SUMIFS(F123:F137, C123:C137,H126)</f>
        <v>0</v>
      </c>
    </row>
    <row r="127" spans="1:9">
      <c r="A127" s="396"/>
      <c r="B127" s="136" t="s">
        <v>612</v>
      </c>
      <c r="C127" s="136" t="s">
        <v>602</v>
      </c>
      <c r="D127" s="137">
        <v>0.75</v>
      </c>
      <c r="E127" s="137">
        <v>0.79166666666666663</v>
      </c>
      <c r="F127" s="123">
        <f t="shared" si="22"/>
        <v>4.166666666666663E-2</v>
      </c>
      <c r="H127" s="97" t="s">
        <v>597</v>
      </c>
      <c r="I127" s="125">
        <f t="shared" ref="I127" si="48">SUMIFS(F123:F137, C123:C137,H127)</f>
        <v>0</v>
      </c>
    </row>
    <row r="128" spans="1:9">
      <c r="A128" s="396"/>
      <c r="B128" s="136" t="s">
        <v>681</v>
      </c>
      <c r="C128" s="136" t="s">
        <v>594</v>
      </c>
      <c r="D128" s="137">
        <v>0.56597222222222221</v>
      </c>
      <c r="E128" s="137">
        <v>0.57986111111111105</v>
      </c>
      <c r="F128" s="123">
        <f t="shared" si="22"/>
        <v>1.388888888888884E-2</v>
      </c>
      <c r="H128" s="97" t="s">
        <v>604</v>
      </c>
      <c r="I128" s="125">
        <f t="shared" ref="I128" si="49">SUMIFS(F123:F137, C123:C137,H128)</f>
        <v>0</v>
      </c>
    </row>
    <row r="129" spans="1:9">
      <c r="A129" s="396"/>
      <c r="B129" s="136"/>
      <c r="C129" s="136"/>
      <c r="D129" s="137"/>
      <c r="E129" s="137"/>
      <c r="F129" s="123">
        <f t="shared" si="22"/>
        <v>0</v>
      </c>
      <c r="H129" s="97" t="s">
        <v>602</v>
      </c>
      <c r="I129" s="125">
        <f t="shared" ref="I129" si="50">SUMIFS(F123:F137, C123:C137,H129)</f>
        <v>8.3333333333333259E-2</v>
      </c>
    </row>
    <row r="130" spans="1:9">
      <c r="A130" s="396"/>
      <c r="B130" s="136"/>
      <c r="C130" s="136"/>
      <c r="D130" s="137"/>
      <c r="E130" s="137"/>
      <c r="F130" s="123">
        <f t="shared" si="22"/>
        <v>0</v>
      </c>
      <c r="H130" s="132" t="s">
        <v>608</v>
      </c>
      <c r="I130" s="131">
        <f t="shared" ref="I130" si="51">SUM(I124:I129)</f>
        <v>0.38888888888888873</v>
      </c>
    </row>
    <row r="131" spans="1:9">
      <c r="A131" s="396"/>
      <c r="B131" s="136"/>
      <c r="C131" s="136"/>
      <c r="D131" s="137"/>
      <c r="E131" s="137"/>
      <c r="F131" s="123">
        <f t="shared" ref="F131:F152" si="52">E131-D131</f>
        <v>0</v>
      </c>
      <c r="I131" s="125"/>
    </row>
    <row r="132" spans="1:9">
      <c r="A132" s="396"/>
      <c r="B132" s="136"/>
      <c r="C132" s="136"/>
      <c r="D132" s="137"/>
      <c r="E132" s="137"/>
      <c r="F132" s="123">
        <f t="shared" si="52"/>
        <v>0</v>
      </c>
      <c r="I132" s="125"/>
    </row>
    <row r="133" spans="1:9">
      <c r="A133" s="396"/>
      <c r="B133" s="136"/>
      <c r="C133" s="136"/>
      <c r="D133" s="137"/>
      <c r="E133" s="137"/>
      <c r="F133" s="123">
        <f t="shared" si="52"/>
        <v>0</v>
      </c>
    </row>
    <row r="134" spans="1:9">
      <c r="A134" s="396"/>
      <c r="B134" s="136"/>
      <c r="C134" s="136"/>
      <c r="D134" s="137"/>
      <c r="E134" s="137"/>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859</v>
      </c>
      <c r="C138" s="128" t="s">
        <v>598</v>
      </c>
      <c r="D138" s="129">
        <v>0.375</v>
      </c>
      <c r="E138" s="129">
        <v>0.41666666666666669</v>
      </c>
      <c r="F138" s="123">
        <f t="shared" si="52"/>
        <v>4.1666666666666685E-2</v>
      </c>
      <c r="H138" s="130" t="s">
        <v>595</v>
      </c>
      <c r="I138" s="130" t="s">
        <v>596</v>
      </c>
    </row>
    <row r="139" spans="1:9">
      <c r="A139" s="393"/>
      <c r="B139" s="122" t="s">
        <v>860</v>
      </c>
      <c r="C139" s="122" t="s">
        <v>598</v>
      </c>
      <c r="D139" s="123">
        <v>0.41666666666666669</v>
      </c>
      <c r="E139" s="123">
        <v>0.5</v>
      </c>
      <c r="F139" s="123">
        <f t="shared" si="52"/>
        <v>8.3333333333333315E-2</v>
      </c>
      <c r="H139" s="124" t="s">
        <v>594</v>
      </c>
      <c r="I139" s="123">
        <f t="shared" ref="I139" si="53">SUMIFS(F138:F152, C138:C152,H139)</f>
        <v>0.23958333333333326</v>
      </c>
    </row>
    <row r="140" spans="1:9">
      <c r="A140" s="393"/>
      <c r="B140" s="122" t="s">
        <v>861</v>
      </c>
      <c r="C140" s="122" t="s">
        <v>594</v>
      </c>
      <c r="D140" s="123">
        <v>0.5</v>
      </c>
      <c r="E140" s="123">
        <v>0.54166666666666663</v>
      </c>
      <c r="F140" s="123">
        <f t="shared" si="52"/>
        <v>4.166666666666663E-2</v>
      </c>
      <c r="H140" s="124" t="s">
        <v>598</v>
      </c>
      <c r="I140" s="123">
        <f t="shared" ref="I140" si="54">SUMIFS(F138:F152, C138:C152,H140)</f>
        <v>0.125</v>
      </c>
    </row>
    <row r="141" spans="1:9">
      <c r="A141" s="393"/>
      <c r="B141" s="122" t="s">
        <v>638</v>
      </c>
      <c r="C141" s="122" t="s">
        <v>602</v>
      </c>
      <c r="D141" s="123">
        <v>0.54166666666666663</v>
      </c>
      <c r="E141" s="123">
        <v>0.58333333333333337</v>
      </c>
      <c r="F141" s="123">
        <f t="shared" si="52"/>
        <v>4.1666666666666741E-2</v>
      </c>
      <c r="H141" s="124" t="s">
        <v>600</v>
      </c>
      <c r="I141" s="123">
        <f t="shared" ref="I141" si="55">SUMIFS(F138:F152, C138:C152,H141)</f>
        <v>0</v>
      </c>
    </row>
    <row r="142" spans="1:9">
      <c r="A142" s="393"/>
      <c r="B142" s="122" t="s">
        <v>862</v>
      </c>
      <c r="C142" s="122" t="s">
        <v>594</v>
      </c>
      <c r="D142" s="123">
        <v>0.53125</v>
      </c>
      <c r="E142" s="123">
        <v>0.58333333333333337</v>
      </c>
      <c r="F142" s="123">
        <f t="shared" si="52"/>
        <v>5.208333333333337E-2</v>
      </c>
      <c r="H142" s="124" t="s">
        <v>597</v>
      </c>
      <c r="I142" s="123">
        <f t="shared" ref="I142" si="56">SUMIFS(F138:F152, C138:C152,H142)</f>
        <v>0</v>
      </c>
    </row>
    <row r="143" spans="1:9">
      <c r="A143" s="393"/>
      <c r="B143" s="122" t="s">
        <v>863</v>
      </c>
      <c r="C143" s="122" t="s">
        <v>594</v>
      </c>
      <c r="D143" s="123">
        <v>0.58333333333333337</v>
      </c>
      <c r="E143" s="123">
        <v>0.66666666666666663</v>
      </c>
      <c r="F143" s="123">
        <f t="shared" si="52"/>
        <v>8.3333333333333259E-2</v>
      </c>
      <c r="H143" s="124" t="s">
        <v>604</v>
      </c>
      <c r="I143" s="123">
        <f t="shared" ref="I143" si="57">SUMIFS(F138:F152, C138:C152,H143)</f>
        <v>0</v>
      </c>
    </row>
    <row r="144" spans="1:9">
      <c r="A144" s="393"/>
      <c r="B144" s="146" t="s">
        <v>864</v>
      </c>
      <c r="C144" s="122" t="s">
        <v>594</v>
      </c>
      <c r="D144" s="123">
        <v>0.66666666666666663</v>
      </c>
      <c r="E144" s="123">
        <v>0.70833333333333337</v>
      </c>
      <c r="F144" s="123">
        <f t="shared" si="52"/>
        <v>4.1666666666666741E-2</v>
      </c>
      <c r="H144" s="124" t="s">
        <v>602</v>
      </c>
      <c r="I144" s="123">
        <f t="shared" ref="I144" si="58">SUMIFS(F138:F152, C138:C152,H144)</f>
        <v>4.1666666666666741E-2</v>
      </c>
    </row>
    <row r="145" spans="1:9">
      <c r="A145" s="393"/>
      <c r="B145" t="s">
        <v>779</v>
      </c>
      <c r="C145" s="122" t="s">
        <v>594</v>
      </c>
      <c r="D145" s="123">
        <v>0.70833333333333337</v>
      </c>
      <c r="E145" s="123">
        <v>0.72916666666666663</v>
      </c>
      <c r="F145" s="123">
        <f t="shared" si="52"/>
        <v>2.0833333333333259E-2</v>
      </c>
      <c r="H145" s="120" t="s">
        <v>608</v>
      </c>
      <c r="I145" s="121">
        <f t="shared" ref="I145" si="59">SUM(I139:I144)</f>
        <v>0.40625</v>
      </c>
    </row>
    <row r="146" spans="1:9">
      <c r="A146" s="393"/>
      <c r="B146" s="122"/>
      <c r="C146" s="122"/>
      <c r="D146" s="123"/>
      <c r="E146" s="123"/>
      <c r="F146" s="123"/>
      <c r="I146" s="125"/>
    </row>
    <row r="147" spans="1:9">
      <c r="A147" s="393"/>
      <c r="B147" s="122"/>
      <c r="C147" s="122"/>
      <c r="D147" s="123"/>
      <c r="E147" s="123"/>
      <c r="F147" s="123"/>
      <c r="I147" s="125"/>
    </row>
    <row r="148" spans="1:9">
      <c r="A148" s="393"/>
      <c r="B148" s="122"/>
      <c r="C148" s="122"/>
      <c r="D148" s="123"/>
      <c r="E148" s="123"/>
      <c r="F148" s="123"/>
    </row>
    <row r="149" spans="1:9">
      <c r="A149" s="393"/>
      <c r="B149" s="122"/>
      <c r="C149" s="122"/>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61" priority="12" operator="greaterThan">
      <formula>0.25</formula>
    </cfRule>
    <cfRule type="cellIs" dxfId="2260" priority="13" operator="lessThan">
      <formula>0.25</formula>
    </cfRule>
  </conditionalFormatting>
  <conditionalFormatting sqref="I4 I19 I34 I50 I65 I80 I95 I110 I125 I140">
    <cfRule type="cellIs" dxfId="2259" priority="9" operator="lessThan">
      <formula>0.0416666666666667</formula>
    </cfRule>
    <cfRule type="cellIs" dxfId="2258" priority="10" operator="greaterThan">
      <formula>0.0416666666666667</formula>
    </cfRule>
    <cfRule type="cellIs" dxfId="2257" priority="11" operator="greaterThan">
      <formula>0.0416666666666667</formula>
    </cfRule>
  </conditionalFormatting>
  <conditionalFormatting sqref="I5 I20 I35 I51 I66 I81 I96 I111 I126 I141">
    <cfRule type="cellIs" dxfId="2256" priority="7" operator="lessThan">
      <formula>0.0833333333333333</formula>
    </cfRule>
    <cfRule type="cellIs" dxfId="2255" priority="8" operator="greaterThan">
      <formula>0.0833333333333333</formula>
    </cfRule>
  </conditionalFormatting>
  <conditionalFormatting sqref="I6 I21 I36 I52 I67 I82 I97 I112 I127 I142">
    <cfRule type="cellIs" dxfId="2254" priority="5" operator="lessThan">
      <formula>0.0416666666666667</formula>
    </cfRule>
    <cfRule type="cellIs" dxfId="2253" priority="6" operator="greaterThan">
      <formula>0.0416666666666667</formula>
    </cfRule>
  </conditionalFormatting>
  <conditionalFormatting sqref="I7 I22 I37 I53 I68 I83 I98 I113 I128 I143">
    <cfRule type="cellIs" dxfId="2252" priority="3" operator="lessThan">
      <formula>0.0416666666666667</formula>
    </cfRule>
    <cfRule type="cellIs" dxfId="2251" priority="4" operator="greaterThan">
      <formula>0.0416666666666667</formula>
    </cfRule>
  </conditionalFormatting>
  <conditionalFormatting sqref="I8 I23 I38 I54 I69 I84 I99 I114 I129 I144">
    <cfRule type="cellIs" dxfId="2250" priority="1" operator="lessThan">
      <formula>0.0625</formula>
    </cfRule>
    <cfRule type="cellIs" dxfId="224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20" t="s">
        <v>586</v>
      </c>
      <c r="B1" s="120" t="s">
        <v>587</v>
      </c>
      <c r="C1" s="120" t="s">
        <v>588</v>
      </c>
      <c r="D1" s="121" t="s">
        <v>589</v>
      </c>
      <c r="E1" s="121" t="s">
        <v>590</v>
      </c>
      <c r="F1" s="121" t="s">
        <v>591</v>
      </c>
      <c r="G1" s="97"/>
    </row>
    <row r="2" spans="1:9">
      <c r="A2" s="393" t="s">
        <v>592</v>
      </c>
      <c r="B2" s="122" t="s">
        <v>615</v>
      </c>
      <c r="C2" s="122" t="s">
        <v>597</v>
      </c>
      <c r="D2" s="123">
        <v>0.375</v>
      </c>
      <c r="E2" s="123">
        <v>0.38541666666666669</v>
      </c>
      <c r="F2" s="123">
        <f>E2-D2</f>
        <v>1.0416666666666685E-2</v>
      </c>
      <c r="H2" s="121" t="s">
        <v>595</v>
      </c>
      <c r="I2" s="121" t="s">
        <v>596</v>
      </c>
    </row>
    <row r="3" spans="1:9">
      <c r="A3" s="393"/>
      <c r="B3" s="122" t="s">
        <v>865</v>
      </c>
      <c r="C3" s="122" t="s">
        <v>594</v>
      </c>
      <c r="D3" s="123">
        <v>0.38541666666666669</v>
      </c>
      <c r="E3" s="123">
        <v>0.4375</v>
      </c>
      <c r="F3" s="123">
        <f t="shared" ref="F3:F66" si="0">E3-D3</f>
        <v>5.2083333333333315E-2</v>
      </c>
      <c r="H3" s="124" t="s">
        <v>594</v>
      </c>
      <c r="I3" s="123">
        <f>SUMIFS(F2:F16, C2:C16,H3)</f>
        <v>0.26736111111111105</v>
      </c>
    </row>
    <row r="4" spans="1:9">
      <c r="A4" s="393"/>
      <c r="B4" s="122" t="s">
        <v>601</v>
      </c>
      <c r="C4" s="122" t="s">
        <v>602</v>
      </c>
      <c r="D4" s="123">
        <v>0.4375</v>
      </c>
      <c r="E4" s="123">
        <v>0.4513888888888889</v>
      </c>
      <c r="F4" s="123">
        <f t="shared" si="0"/>
        <v>1.3888888888888895E-2</v>
      </c>
      <c r="H4" s="124" t="s">
        <v>598</v>
      </c>
      <c r="I4" s="123">
        <f>SUMIFS(F2:F16, C2:C16,H4)</f>
        <v>0</v>
      </c>
    </row>
    <row r="5" spans="1:9">
      <c r="A5" s="393"/>
      <c r="B5" s="122" t="s">
        <v>866</v>
      </c>
      <c r="C5" s="122" t="s">
        <v>594</v>
      </c>
      <c r="D5" s="123">
        <v>0.4513888888888889</v>
      </c>
      <c r="E5" s="123">
        <v>0.54861111111111105</v>
      </c>
      <c r="F5" s="123">
        <f t="shared" si="0"/>
        <v>9.7222222222222154E-2</v>
      </c>
      <c r="H5" s="124" t="s">
        <v>600</v>
      </c>
      <c r="I5" s="123">
        <f>SUMIFS(F2:F16, C2:C16,H5)</f>
        <v>5.208333333333337E-2</v>
      </c>
    </row>
    <row r="6" spans="1:9">
      <c r="A6" s="393"/>
      <c r="B6" s="122" t="s">
        <v>619</v>
      </c>
      <c r="C6" s="122" t="s">
        <v>602</v>
      </c>
      <c r="D6" s="123">
        <v>0.54861111111111105</v>
      </c>
      <c r="E6" s="123">
        <v>0.56944444444444442</v>
      </c>
      <c r="F6" s="123">
        <f t="shared" si="0"/>
        <v>2.083333333333337E-2</v>
      </c>
      <c r="H6" s="124" t="s">
        <v>597</v>
      </c>
      <c r="I6" s="123">
        <f>SUMIFS(F2:F16, C2:C16,H6)</f>
        <v>1.0416666666666685E-2</v>
      </c>
    </row>
    <row r="7" spans="1:9">
      <c r="A7" s="393"/>
      <c r="B7" s="122" t="s">
        <v>867</v>
      </c>
      <c r="C7" s="122" t="s">
        <v>594</v>
      </c>
      <c r="D7" s="123">
        <v>0.56944444444444442</v>
      </c>
      <c r="E7" s="123">
        <v>0.65625</v>
      </c>
      <c r="F7" s="123">
        <f t="shared" si="0"/>
        <v>8.680555555555558E-2</v>
      </c>
      <c r="H7" s="124" t="s">
        <v>604</v>
      </c>
      <c r="I7" s="123">
        <f>SUMIFS(F2:F16, C2:C16,H7)</f>
        <v>0</v>
      </c>
    </row>
    <row r="8" spans="1:9">
      <c r="A8" s="393"/>
      <c r="B8" s="122" t="s">
        <v>638</v>
      </c>
      <c r="C8" s="122" t="s">
        <v>602</v>
      </c>
      <c r="D8" s="123">
        <v>0.65625</v>
      </c>
      <c r="E8" s="123">
        <v>0.66666666666666663</v>
      </c>
      <c r="F8" s="123">
        <f t="shared" si="0"/>
        <v>1.041666666666663E-2</v>
      </c>
      <c r="H8" s="124" t="s">
        <v>602</v>
      </c>
      <c r="I8" s="123">
        <f>SUMIFS(F2:F16, C2:C16,H8)</f>
        <v>4.5138888888888895E-2</v>
      </c>
    </row>
    <row r="9" spans="1:9">
      <c r="A9" s="393"/>
      <c r="B9" s="122" t="s">
        <v>631</v>
      </c>
      <c r="C9" s="122" t="s">
        <v>600</v>
      </c>
      <c r="D9" s="123">
        <v>0.66666666666666663</v>
      </c>
      <c r="E9" s="123">
        <v>0.71875</v>
      </c>
      <c r="F9" s="123">
        <f t="shared" si="0"/>
        <v>5.208333333333337E-2</v>
      </c>
      <c r="H9" s="120" t="s">
        <v>608</v>
      </c>
      <c r="I9" s="121">
        <f>SUM(I3:I8)</f>
        <v>0.375</v>
      </c>
    </row>
    <row r="10" spans="1:9">
      <c r="A10" s="393"/>
      <c r="B10" s="122" t="s">
        <v>868</v>
      </c>
      <c r="C10" s="122" t="s">
        <v>594</v>
      </c>
      <c r="D10" s="123">
        <v>0.71875</v>
      </c>
      <c r="E10" s="123">
        <v>0.75</v>
      </c>
      <c r="F10" s="123">
        <f t="shared" si="0"/>
        <v>3.125E-2</v>
      </c>
      <c r="I10" s="125"/>
    </row>
    <row r="11" spans="1:9">
      <c r="A11" s="393"/>
      <c r="B11" s="122"/>
      <c r="C11" s="122"/>
      <c r="D11" s="123"/>
      <c r="E11" s="123"/>
      <c r="F11" s="123">
        <f t="shared" si="0"/>
        <v>0</v>
      </c>
      <c r="I11" s="125"/>
    </row>
    <row r="12" spans="1:9">
      <c r="A12" s="393"/>
      <c r="B12" s="122"/>
      <c r="C12" s="122"/>
      <c r="D12" s="123"/>
      <c r="E12" s="123"/>
      <c r="F12" s="123">
        <f t="shared" si="0"/>
        <v>0</v>
      </c>
    </row>
    <row r="13" spans="1:9">
      <c r="A13" s="393"/>
      <c r="B13" s="122"/>
      <c r="C13" s="122"/>
      <c r="D13" s="123"/>
      <c r="E13" s="123"/>
      <c r="F13" s="123">
        <f t="shared" si="0"/>
        <v>0</v>
      </c>
    </row>
    <row r="14" spans="1:9">
      <c r="A14" s="393"/>
      <c r="B14" s="122"/>
      <c r="C14" s="122"/>
      <c r="D14" s="123"/>
      <c r="E14" s="123"/>
      <c r="F14" s="123">
        <f t="shared" si="0"/>
        <v>0</v>
      </c>
    </row>
    <row r="15" spans="1:9">
      <c r="A15" s="393"/>
      <c r="B15" s="122"/>
      <c r="C15" s="122"/>
      <c r="D15" s="123"/>
      <c r="E15" s="123"/>
      <c r="F15" s="123">
        <f t="shared" si="0"/>
        <v>0</v>
      </c>
    </row>
    <row r="16" spans="1:9">
      <c r="A16" s="393"/>
      <c r="B16" s="122"/>
      <c r="C16" s="122"/>
      <c r="D16" s="123"/>
      <c r="E16" s="123"/>
      <c r="F16" s="123">
        <f t="shared" si="0"/>
        <v>0</v>
      </c>
    </row>
    <row r="17" spans="1:9">
      <c r="A17" s="393" t="s">
        <v>704</v>
      </c>
      <c r="B17" s="122" t="s">
        <v>386</v>
      </c>
      <c r="C17" s="122" t="s">
        <v>597</v>
      </c>
      <c r="D17" s="123">
        <v>0.375</v>
      </c>
      <c r="E17" s="123">
        <v>0.38541666666666669</v>
      </c>
      <c r="F17" s="123">
        <f t="shared" si="0"/>
        <v>1.0416666666666685E-2</v>
      </c>
      <c r="H17" s="121" t="s">
        <v>595</v>
      </c>
      <c r="I17" s="121" t="s">
        <v>596</v>
      </c>
    </row>
    <row r="18" spans="1:9">
      <c r="A18" s="393"/>
      <c r="B18" s="122" t="s">
        <v>869</v>
      </c>
      <c r="C18" s="122" t="s">
        <v>594</v>
      </c>
      <c r="D18" s="123">
        <v>0.38611111111111113</v>
      </c>
      <c r="E18" s="123">
        <v>0.4375</v>
      </c>
      <c r="F18" s="123">
        <f t="shared" si="0"/>
        <v>5.1388888888888873E-2</v>
      </c>
      <c r="H18" s="124" t="s">
        <v>594</v>
      </c>
      <c r="I18" s="123">
        <f t="shared" ref="I18" si="1">SUMIFS(F17:F31, C17:C31,H18)</f>
        <v>0.25277777777777766</v>
      </c>
    </row>
    <row r="19" spans="1:9">
      <c r="A19" s="393"/>
      <c r="B19" s="122" t="s">
        <v>812</v>
      </c>
      <c r="C19" s="122" t="s">
        <v>602</v>
      </c>
      <c r="D19" s="123">
        <v>0.4375</v>
      </c>
      <c r="E19" s="123">
        <v>0.4513888888888889</v>
      </c>
      <c r="F19" s="123">
        <f t="shared" si="0"/>
        <v>1.3888888888888895E-2</v>
      </c>
      <c r="H19" s="124" t="s">
        <v>598</v>
      </c>
      <c r="I19" s="123">
        <f t="shared" ref="I19" si="2">SUMIFS(F17:F31, C17:C31,H19)</f>
        <v>0</v>
      </c>
    </row>
    <row r="20" spans="1:9">
      <c r="A20" s="393"/>
      <c r="B20" s="122" t="s">
        <v>870</v>
      </c>
      <c r="C20" s="122" t="s">
        <v>594</v>
      </c>
      <c r="D20" s="123">
        <v>0.4513888888888889</v>
      </c>
      <c r="E20" s="123">
        <v>0.54166666666666663</v>
      </c>
      <c r="F20" s="123">
        <f t="shared" si="0"/>
        <v>9.0277777777777735E-2</v>
      </c>
      <c r="H20" s="124" t="s">
        <v>600</v>
      </c>
      <c r="I20" s="123">
        <f t="shared" ref="I20" si="3">SUMIFS(F17:F31, C17:C31,H20)</f>
        <v>5.208333333333337E-2</v>
      </c>
    </row>
    <row r="21" spans="1:9">
      <c r="A21" s="393"/>
      <c r="B21" s="122" t="s">
        <v>609</v>
      </c>
      <c r="C21" s="122" t="s">
        <v>602</v>
      </c>
      <c r="D21" s="123">
        <v>0.54166666666666663</v>
      </c>
      <c r="E21" s="123">
        <v>0.57291666666666663</v>
      </c>
      <c r="F21" s="123">
        <f t="shared" si="0"/>
        <v>3.125E-2</v>
      </c>
      <c r="H21" s="124" t="s">
        <v>597</v>
      </c>
      <c r="I21" s="123">
        <f t="shared" ref="I21" si="4">SUMIFS(F17:F31, C17:C31,H21)</f>
        <v>1.0416666666666685E-2</v>
      </c>
    </row>
    <row r="22" spans="1:9">
      <c r="A22" s="393"/>
      <c r="B22" s="122" t="s">
        <v>871</v>
      </c>
      <c r="C22" s="122" t="s">
        <v>594</v>
      </c>
      <c r="D22" s="123">
        <v>0.57638888888888895</v>
      </c>
      <c r="E22" s="123">
        <v>0.65625</v>
      </c>
      <c r="F22" s="123">
        <f t="shared" si="0"/>
        <v>7.9861111111111049E-2</v>
      </c>
      <c r="H22" s="124" t="s">
        <v>604</v>
      </c>
      <c r="I22" s="123">
        <f t="shared" ref="I22" si="5">SUMIFS(F17:F31, C17:C31,H22)</f>
        <v>0</v>
      </c>
    </row>
    <row r="23" spans="1:9">
      <c r="A23" s="393"/>
      <c r="B23" s="122" t="s">
        <v>812</v>
      </c>
      <c r="C23" s="122" t="s">
        <v>602</v>
      </c>
      <c r="D23" s="123">
        <v>0.65625</v>
      </c>
      <c r="E23" s="123">
        <v>0.66666666666666663</v>
      </c>
      <c r="F23" s="123">
        <f t="shared" si="0"/>
        <v>1.041666666666663E-2</v>
      </c>
      <c r="H23" s="124" t="s">
        <v>602</v>
      </c>
      <c r="I23" s="123">
        <f t="shared" ref="I23" si="6">SUMIFS(F17:F31, C17:C31,H23)</f>
        <v>5.5555555555555525E-2</v>
      </c>
    </row>
    <row r="24" spans="1:9">
      <c r="A24" s="393"/>
      <c r="B24" s="122" t="s">
        <v>631</v>
      </c>
      <c r="C24" s="122" t="s">
        <v>600</v>
      </c>
      <c r="D24" s="123">
        <v>0.66666666666666663</v>
      </c>
      <c r="E24" s="123">
        <v>0.71875</v>
      </c>
      <c r="F24" s="123">
        <f t="shared" si="0"/>
        <v>5.208333333333337E-2</v>
      </c>
      <c r="H24" s="120" t="s">
        <v>608</v>
      </c>
      <c r="I24" s="121">
        <f t="shared" ref="I24" si="7">SUM(I18:I23)</f>
        <v>0.37083333333333324</v>
      </c>
    </row>
    <row r="25" spans="1:9">
      <c r="A25" s="393"/>
      <c r="B25" s="122" t="s">
        <v>872</v>
      </c>
      <c r="C25" s="122" t="s">
        <v>594</v>
      </c>
      <c r="D25" s="123">
        <v>0.71875</v>
      </c>
      <c r="E25" s="123">
        <v>0.75</v>
      </c>
      <c r="F25" s="123">
        <f t="shared" si="0"/>
        <v>3.125E-2</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873</v>
      </c>
      <c r="C32" s="122" t="s">
        <v>594</v>
      </c>
      <c r="D32" s="135">
        <v>0.45833333333333331</v>
      </c>
      <c r="E32" s="135">
        <v>0.47222222222222227</v>
      </c>
      <c r="F32" s="123">
        <f t="shared" si="0"/>
        <v>1.3888888888888951E-2</v>
      </c>
      <c r="H32" s="121" t="s">
        <v>595</v>
      </c>
      <c r="I32" s="121" t="s">
        <v>596</v>
      </c>
    </row>
    <row r="33" spans="1:9">
      <c r="A33" s="393"/>
      <c r="B33" s="122" t="s">
        <v>874</v>
      </c>
      <c r="C33" s="122" t="s">
        <v>594</v>
      </c>
      <c r="D33" s="135">
        <v>0.47222222222222227</v>
      </c>
      <c r="E33" s="123">
        <v>0.48958333333333331</v>
      </c>
      <c r="F33" s="123">
        <f t="shared" si="0"/>
        <v>1.7361111111111049E-2</v>
      </c>
      <c r="H33" s="124" t="s">
        <v>594</v>
      </c>
      <c r="I33" s="123">
        <f t="shared" ref="I33" si="8">SUMIFS(F32:F47, C32:C47,H33)</f>
        <v>0.14236111111111105</v>
      </c>
    </row>
    <row r="34" spans="1:9">
      <c r="A34" s="393"/>
      <c r="B34" s="122" t="s">
        <v>875</v>
      </c>
      <c r="C34" s="122" t="s">
        <v>597</v>
      </c>
      <c r="D34" s="123">
        <v>0.48958333333333331</v>
      </c>
      <c r="E34" s="123">
        <v>0.5</v>
      </c>
      <c r="F34" s="123">
        <f t="shared" si="0"/>
        <v>1.0416666666666685E-2</v>
      </c>
      <c r="H34" s="124" t="s">
        <v>598</v>
      </c>
      <c r="I34" s="123">
        <f t="shared" ref="I34" si="9">SUMIFS(F32:F47, C32:C47,H34)</f>
        <v>0</v>
      </c>
    </row>
    <row r="35" spans="1:9">
      <c r="A35" s="393"/>
      <c r="B35" s="122" t="s">
        <v>876</v>
      </c>
      <c r="C35" s="122" t="s">
        <v>594</v>
      </c>
      <c r="D35" s="123">
        <v>0.5</v>
      </c>
      <c r="E35" s="123">
        <v>0.54166666666666663</v>
      </c>
      <c r="F35" s="123">
        <f t="shared" si="0"/>
        <v>4.166666666666663E-2</v>
      </c>
      <c r="H35" s="124" t="s">
        <v>600</v>
      </c>
      <c r="I35" s="123">
        <f t="shared" ref="I35" si="10">SUMIFS(F32:F47, C32:C47,H35)</f>
        <v>5.555555555555558E-2</v>
      </c>
    </row>
    <row r="36" spans="1:9">
      <c r="A36" s="393"/>
      <c r="B36" s="122" t="s">
        <v>619</v>
      </c>
      <c r="C36" s="122" t="s">
        <v>602</v>
      </c>
      <c r="D36" s="123">
        <v>0.54166666666666663</v>
      </c>
      <c r="E36" s="123">
        <v>0.57291666666666663</v>
      </c>
      <c r="F36" s="123">
        <f t="shared" si="0"/>
        <v>3.125E-2</v>
      </c>
      <c r="H36" s="124" t="s">
        <v>597</v>
      </c>
      <c r="I36" s="123">
        <f t="shared" ref="I36" si="11">SUMIFS(F32:F47, C32:C47,H36)</f>
        <v>1.0416666666666685E-2</v>
      </c>
    </row>
    <row r="37" spans="1:9">
      <c r="A37" s="393"/>
      <c r="B37" s="122" t="s">
        <v>877</v>
      </c>
      <c r="C37" s="122" t="s">
        <v>594</v>
      </c>
      <c r="D37" s="123">
        <v>0.57638888888888895</v>
      </c>
      <c r="E37" s="123">
        <v>0.64583333333333337</v>
      </c>
      <c r="F37" s="123">
        <f t="shared" si="0"/>
        <v>6.944444444444442E-2</v>
      </c>
      <c r="H37" s="124" t="s">
        <v>604</v>
      </c>
      <c r="I37" s="123">
        <f t="shared" ref="I37" si="12">SUMIFS(F32:F47, C32:C47,H37)</f>
        <v>0</v>
      </c>
    </row>
    <row r="38" spans="1:9">
      <c r="A38" s="393"/>
      <c r="B38" s="122" t="s">
        <v>638</v>
      </c>
      <c r="C38" s="122" t="s">
        <v>602</v>
      </c>
      <c r="D38" s="123">
        <v>0.64583333333333337</v>
      </c>
      <c r="E38" s="123">
        <v>0.65625</v>
      </c>
      <c r="F38" s="123">
        <f t="shared" si="0"/>
        <v>1.041666666666663E-2</v>
      </c>
      <c r="H38" s="124" t="s">
        <v>602</v>
      </c>
      <c r="I38" s="123">
        <f t="shared" ref="I38" si="13">SUMIFS(F32:F47, C32:C47,H38)</f>
        <v>4.166666666666663E-2</v>
      </c>
    </row>
    <row r="39" spans="1:9">
      <c r="A39" s="393"/>
      <c r="B39" s="122" t="s">
        <v>676</v>
      </c>
      <c r="C39" s="122" t="s">
        <v>600</v>
      </c>
      <c r="D39" s="123">
        <v>0.66666666666666663</v>
      </c>
      <c r="E39" s="123">
        <v>0.72222222222222221</v>
      </c>
      <c r="F39" s="123">
        <f t="shared" si="0"/>
        <v>5.555555555555558E-2</v>
      </c>
      <c r="H39" s="120" t="s">
        <v>608</v>
      </c>
      <c r="I39" s="121">
        <f t="shared" ref="I39" si="14">SUM(I33:I38)</f>
        <v>0.24999999999999994</v>
      </c>
    </row>
    <row r="40" spans="1:9">
      <c r="A40" s="393"/>
      <c r="B40" s="122" t="s">
        <v>878</v>
      </c>
      <c r="C40" s="122"/>
      <c r="D40" s="123"/>
      <c r="E40" s="123"/>
      <c r="F40" s="123">
        <f t="shared" si="0"/>
        <v>0</v>
      </c>
      <c r="I40" s="125"/>
    </row>
    <row r="41" spans="1:9">
      <c r="A41" s="393"/>
      <c r="B41" s="122"/>
      <c r="C41" s="122"/>
      <c r="D41" s="123"/>
      <c r="E41" s="123"/>
      <c r="F41" s="123">
        <f t="shared" si="0"/>
        <v>0</v>
      </c>
      <c r="I41" s="125"/>
    </row>
    <row r="42" spans="1:9">
      <c r="A42" s="393"/>
      <c r="B42" s="122"/>
      <c r="C42" s="122"/>
      <c r="D42" s="123"/>
      <c r="E42" s="123"/>
      <c r="F42" s="123">
        <f t="shared" si="0"/>
        <v>0</v>
      </c>
    </row>
    <row r="43" spans="1:9">
      <c r="A43" s="393"/>
      <c r="B43" s="122"/>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f t="shared" si="0"/>
        <v>0</v>
      </c>
    </row>
    <row r="47" spans="1:9">
      <c r="A47" s="393"/>
      <c r="B47" s="122"/>
      <c r="C47" s="122"/>
      <c r="D47" s="123"/>
      <c r="E47" s="123"/>
      <c r="F47" s="123">
        <f t="shared" si="0"/>
        <v>0</v>
      </c>
    </row>
    <row r="48" spans="1:9">
      <c r="A48" s="393" t="s">
        <v>636</v>
      </c>
      <c r="B48" s="122"/>
      <c r="C48" s="122"/>
      <c r="D48" s="123"/>
      <c r="E48" s="123"/>
      <c r="F48" s="123">
        <f t="shared" si="0"/>
        <v>0</v>
      </c>
      <c r="H48" s="121" t="s">
        <v>595</v>
      </c>
      <c r="I48" s="121" t="s">
        <v>596</v>
      </c>
    </row>
    <row r="49" spans="1:9">
      <c r="A49" s="393"/>
      <c r="B49" s="122"/>
      <c r="C49" s="122"/>
      <c r="D49" s="123"/>
      <c r="E49" s="123"/>
      <c r="F49" s="123">
        <f t="shared" si="0"/>
        <v>0</v>
      </c>
      <c r="H49" s="124" t="s">
        <v>594</v>
      </c>
      <c r="I49" s="123">
        <f t="shared" ref="I49" si="15">SUMIFS(F48:F62, C48:C62,H49)</f>
        <v>0</v>
      </c>
    </row>
    <row r="50" spans="1:9">
      <c r="A50" s="393"/>
      <c r="B50" s="122"/>
      <c r="C50" s="122"/>
      <c r="D50" s="123"/>
      <c r="E50" s="123"/>
      <c r="F50" s="123">
        <f t="shared" si="0"/>
        <v>0</v>
      </c>
      <c r="H50" s="124" t="s">
        <v>598</v>
      </c>
      <c r="I50" s="123">
        <f t="shared" ref="I50" si="16">SUMIFS(F48:F62, C48:C62,H50)</f>
        <v>0</v>
      </c>
    </row>
    <row r="51" spans="1:9">
      <c r="A51" s="393"/>
      <c r="B51" s="122"/>
      <c r="C51" s="122"/>
      <c r="D51" s="123"/>
      <c r="E51" s="123"/>
      <c r="F51" s="123">
        <f t="shared" si="0"/>
        <v>0</v>
      </c>
      <c r="H51" s="124" t="s">
        <v>600</v>
      </c>
      <c r="I51" s="123">
        <f t="shared" ref="I51" si="17">SUMIFS(F48:F62, C48:C62,H51)</f>
        <v>0</v>
      </c>
    </row>
    <row r="52" spans="1:9">
      <c r="A52" s="393"/>
      <c r="B52" s="122" t="s">
        <v>216</v>
      </c>
      <c r="C52" s="122"/>
      <c r="D52" s="123"/>
      <c r="E52" s="123"/>
      <c r="F52" s="123">
        <f t="shared" si="0"/>
        <v>0</v>
      </c>
      <c r="H52" s="124" t="s">
        <v>597</v>
      </c>
      <c r="I52" s="123">
        <f t="shared" ref="I52" si="18">SUMIFS(F48:F62, C48:C62,H52)</f>
        <v>0</v>
      </c>
    </row>
    <row r="53" spans="1:9">
      <c r="A53" s="393"/>
      <c r="B53" s="122"/>
      <c r="C53" s="122"/>
      <c r="D53" s="123"/>
      <c r="E53" s="123"/>
      <c r="F53" s="123">
        <f t="shared" si="0"/>
        <v>0</v>
      </c>
      <c r="H53" s="124" t="s">
        <v>604</v>
      </c>
      <c r="I53" s="123">
        <f t="shared" ref="I53" si="19">SUMIFS(F48:F62, C48:C62,H53)</f>
        <v>0</v>
      </c>
    </row>
    <row r="54" spans="1:9">
      <c r="A54" s="393"/>
      <c r="B54" s="122"/>
      <c r="C54" s="122"/>
      <c r="D54" s="123"/>
      <c r="E54" s="123"/>
      <c r="F54" s="123">
        <f t="shared" si="0"/>
        <v>0</v>
      </c>
      <c r="H54" s="124" t="s">
        <v>602</v>
      </c>
      <c r="I54" s="123">
        <f t="shared" ref="I54" si="20">SUMIFS(F48:F62, C48:C62,H54)</f>
        <v>0</v>
      </c>
    </row>
    <row r="55" spans="1:9">
      <c r="A55" s="393"/>
      <c r="B55" s="122"/>
      <c r="C55" s="122"/>
      <c r="D55" s="123"/>
      <c r="E55" s="123"/>
      <c r="F55" s="123">
        <f t="shared" si="0"/>
        <v>0</v>
      </c>
      <c r="H55" s="120" t="s">
        <v>608</v>
      </c>
      <c r="I55" s="121">
        <f t="shared" ref="I55" si="21">SUM(I49:I54)</f>
        <v>0</v>
      </c>
    </row>
    <row r="56" spans="1:9">
      <c r="A56" s="393"/>
      <c r="B56" s="122"/>
      <c r="C56" s="122"/>
      <c r="D56" s="123"/>
      <c r="E56" s="123"/>
      <c r="F56" s="123">
        <f t="shared" si="0"/>
        <v>0</v>
      </c>
      <c r="I56" s="125"/>
    </row>
    <row r="57" spans="1:9">
      <c r="A57" s="393"/>
      <c r="B57" s="122"/>
      <c r="C57" s="122"/>
      <c r="D57" s="123"/>
      <c r="E57" s="123"/>
      <c r="F57" s="123">
        <f t="shared" si="0"/>
        <v>0</v>
      </c>
      <c r="I57" s="125"/>
    </row>
    <row r="58" spans="1:9">
      <c r="A58" s="393"/>
      <c r="B58" s="45"/>
      <c r="C58" s="122"/>
      <c r="D58" s="123"/>
      <c r="E58" s="123"/>
      <c r="F58" s="123">
        <f t="shared" si="0"/>
        <v>0</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c r="C63" s="122"/>
      <c r="D63" s="123"/>
      <c r="E63" s="123"/>
      <c r="F63" s="123">
        <f t="shared" si="0"/>
        <v>0</v>
      </c>
      <c r="H63" s="121" t="s">
        <v>595</v>
      </c>
      <c r="I63" s="121" t="s">
        <v>596</v>
      </c>
    </row>
    <row r="64" spans="1:9">
      <c r="A64" s="393"/>
      <c r="B64" s="122"/>
      <c r="C64" s="122"/>
      <c r="D64" s="123"/>
      <c r="E64" s="123"/>
      <c r="F64" s="123">
        <f t="shared" si="0"/>
        <v>0</v>
      </c>
      <c r="H64" s="124" t="s">
        <v>594</v>
      </c>
      <c r="I64" s="123">
        <f>SUMIFS(F63:F77, C63:C77,H64)</f>
        <v>0</v>
      </c>
    </row>
    <row r="65" spans="1:9">
      <c r="A65" s="393"/>
      <c r="B65" s="122"/>
      <c r="C65" s="122"/>
      <c r="D65" s="123"/>
      <c r="E65" s="123"/>
      <c r="F65" s="123">
        <f t="shared" si="0"/>
        <v>0</v>
      </c>
      <c r="H65" s="124" t="s">
        <v>598</v>
      </c>
      <c r="I65" s="123">
        <f>SUMIFS(F63:F77, C63:C77,H65)</f>
        <v>0</v>
      </c>
    </row>
    <row r="66" spans="1:9">
      <c r="A66" s="393"/>
      <c r="B66" s="122"/>
      <c r="C66" s="122"/>
      <c r="D66" s="123"/>
      <c r="E66" s="123"/>
      <c r="F66" s="123">
        <f t="shared" si="0"/>
        <v>0</v>
      </c>
      <c r="H66" s="124" t="s">
        <v>600</v>
      </c>
      <c r="I66" s="123">
        <f>SUMIFS(F63:F77, C63:C77,H66)</f>
        <v>0</v>
      </c>
    </row>
    <row r="67" spans="1:9">
      <c r="A67" s="393"/>
      <c r="B67" s="122"/>
      <c r="C67" s="122"/>
      <c r="D67" s="123"/>
      <c r="E67" s="123"/>
      <c r="F67" s="123">
        <f t="shared" ref="F67:F130" si="22">E67-D67</f>
        <v>0</v>
      </c>
      <c r="H67" s="124" t="s">
        <v>597</v>
      </c>
      <c r="I67" s="123">
        <f>SUMIFS(F63:F77, C63:C77,H67)</f>
        <v>0</v>
      </c>
    </row>
    <row r="68" spans="1:9">
      <c r="A68" s="393"/>
      <c r="B68" s="122"/>
      <c r="C68" s="122"/>
      <c r="D68" s="123"/>
      <c r="E68" s="123"/>
      <c r="F68" s="123">
        <f t="shared" si="22"/>
        <v>0</v>
      </c>
      <c r="H68" s="124" t="s">
        <v>604</v>
      </c>
      <c r="I68" s="123">
        <f>SUMIFS(F63:F77, C63:C77,H68)</f>
        <v>0</v>
      </c>
    </row>
    <row r="69" spans="1:9">
      <c r="A69" s="393"/>
      <c r="B69" s="122" t="s">
        <v>216</v>
      </c>
      <c r="C69" s="122"/>
      <c r="D69" s="123"/>
      <c r="E69" s="123"/>
      <c r="F69" s="123">
        <f t="shared" si="22"/>
        <v>0</v>
      </c>
      <c r="H69" s="124" t="s">
        <v>602</v>
      </c>
      <c r="I69" s="123">
        <f>SUMIFS(F63:F77, C63:C77,H69)</f>
        <v>0</v>
      </c>
    </row>
    <row r="70" spans="1:9">
      <c r="A70" s="393"/>
      <c r="B70" s="122"/>
      <c r="C70" s="122"/>
      <c r="D70" s="123"/>
      <c r="E70" s="123"/>
      <c r="F70" s="123">
        <f t="shared" si="22"/>
        <v>0</v>
      </c>
      <c r="H70" s="120" t="s">
        <v>608</v>
      </c>
      <c r="I70" s="121">
        <f t="shared" ref="I70" si="23">SUM(I64:I69)</f>
        <v>0</v>
      </c>
    </row>
    <row r="71" spans="1:9">
      <c r="A71" s="393"/>
      <c r="B71" s="122"/>
      <c r="C71" s="122"/>
      <c r="D71" s="123"/>
      <c r="E71" s="123"/>
      <c r="F71" s="123">
        <f t="shared" si="22"/>
        <v>0</v>
      </c>
      <c r="I71" s="125"/>
    </row>
    <row r="72" spans="1:9">
      <c r="A72" s="393"/>
      <c r="B72" s="122"/>
      <c r="C72" s="122"/>
      <c r="D72" s="123"/>
      <c r="E72" s="123"/>
      <c r="F72" s="123">
        <f t="shared" si="22"/>
        <v>0</v>
      </c>
      <c r="I72" s="125"/>
    </row>
    <row r="73" spans="1:9">
      <c r="A73" s="393"/>
      <c r="B73" s="122"/>
      <c r="C73" s="122"/>
      <c r="D73" s="123"/>
      <c r="E73" s="123"/>
      <c r="F73" s="123">
        <f t="shared" si="22"/>
        <v>0</v>
      </c>
    </row>
    <row r="74" spans="1:9">
      <c r="A74" s="393"/>
      <c r="B74" s="122"/>
      <c r="C74" s="122"/>
      <c r="D74" s="123"/>
      <c r="E74" s="123"/>
      <c r="F74" s="123">
        <f t="shared" si="22"/>
        <v>0</v>
      </c>
    </row>
    <row r="75" spans="1:9">
      <c r="A75" s="393"/>
      <c r="B75" s="122"/>
      <c r="C75" s="122"/>
      <c r="D75" s="123"/>
      <c r="E75" s="123"/>
      <c r="F75" s="123">
        <f t="shared" si="22"/>
        <v>0</v>
      </c>
    </row>
    <row r="76" spans="1:9">
      <c r="A76" s="393"/>
      <c r="B76" s="122"/>
      <c r="C76" s="122"/>
      <c r="D76" s="123"/>
      <c r="E76" s="123"/>
      <c r="F76" s="123">
        <f t="shared" si="22"/>
        <v>0</v>
      </c>
    </row>
    <row r="77" spans="1:9">
      <c r="A77" s="393"/>
      <c r="B77" s="122"/>
      <c r="C77" s="122"/>
      <c r="D77" s="123"/>
      <c r="E77" s="123"/>
      <c r="F77" s="123">
        <f t="shared" si="22"/>
        <v>0</v>
      </c>
    </row>
    <row r="78" spans="1:9">
      <c r="A78" s="393" t="s">
        <v>28</v>
      </c>
      <c r="B78" s="122" t="s">
        <v>386</v>
      </c>
      <c r="C78" s="122" t="s">
        <v>597</v>
      </c>
      <c r="D78" s="123">
        <v>0.375</v>
      </c>
      <c r="E78" s="123">
        <v>0.38541666666666669</v>
      </c>
      <c r="F78" s="123">
        <f t="shared" si="22"/>
        <v>1.0416666666666685E-2</v>
      </c>
      <c r="H78" s="121" t="s">
        <v>595</v>
      </c>
      <c r="I78" s="121" t="s">
        <v>596</v>
      </c>
    </row>
    <row r="79" spans="1:9">
      <c r="A79" s="393"/>
      <c r="B79" s="122" t="s">
        <v>879</v>
      </c>
      <c r="C79" s="122" t="s">
        <v>594</v>
      </c>
      <c r="D79" s="123">
        <v>0.38611111111111113</v>
      </c>
      <c r="E79" s="123">
        <v>0.4375</v>
      </c>
      <c r="F79" s="123">
        <f t="shared" si="22"/>
        <v>5.1388888888888873E-2</v>
      </c>
      <c r="H79" s="124" t="s">
        <v>594</v>
      </c>
      <c r="I79" s="123">
        <f t="shared" ref="I79" si="24">SUMIFS(F78:F92, C78:C92,H79)</f>
        <v>0.25277777777777766</v>
      </c>
    </row>
    <row r="80" spans="1:9">
      <c r="A80" s="393"/>
      <c r="B80" s="122" t="s">
        <v>812</v>
      </c>
      <c r="C80" s="122" t="s">
        <v>602</v>
      </c>
      <c r="D80" s="123">
        <v>0.4375</v>
      </c>
      <c r="E80" s="123">
        <v>0.4513888888888889</v>
      </c>
      <c r="F80" s="123">
        <f t="shared" si="22"/>
        <v>1.3888888888888895E-2</v>
      </c>
      <c r="H80" s="124" t="s">
        <v>598</v>
      </c>
      <c r="I80" s="123">
        <f t="shared" ref="I80" si="25">SUMIFS(F78:F92, C78:C92,H80)</f>
        <v>5.208333333333337E-2</v>
      </c>
    </row>
    <row r="81" spans="1:9">
      <c r="A81" s="393"/>
      <c r="B81" s="122" t="s">
        <v>880</v>
      </c>
      <c r="C81" s="122" t="s">
        <v>594</v>
      </c>
      <c r="D81" s="123">
        <v>0.4513888888888889</v>
      </c>
      <c r="E81" s="123">
        <v>0.54166666666666663</v>
      </c>
      <c r="F81" s="123">
        <f t="shared" si="22"/>
        <v>9.0277777777777735E-2</v>
      </c>
      <c r="H81" s="124" t="s">
        <v>600</v>
      </c>
      <c r="I81" s="123">
        <f t="shared" ref="I81" si="26">SUMIFS(F78:F92, C78:C92,H81)</f>
        <v>0</v>
      </c>
    </row>
    <row r="82" spans="1:9">
      <c r="A82" s="393"/>
      <c r="B82" s="122" t="s">
        <v>609</v>
      </c>
      <c r="C82" s="122" t="s">
        <v>602</v>
      </c>
      <c r="D82" s="123">
        <v>0.54166666666666663</v>
      </c>
      <c r="E82" s="123">
        <v>0.57291666666666663</v>
      </c>
      <c r="F82" s="123">
        <f t="shared" si="22"/>
        <v>3.125E-2</v>
      </c>
      <c r="H82" s="124" t="s">
        <v>597</v>
      </c>
      <c r="I82" s="123">
        <f t="shared" ref="I82" si="27">SUMIFS(F78:F92, C78:C92,H82)</f>
        <v>1.0416666666666685E-2</v>
      </c>
    </row>
    <row r="83" spans="1:9">
      <c r="A83" s="393"/>
      <c r="B83" s="122" t="s">
        <v>881</v>
      </c>
      <c r="C83" s="122" t="s">
        <v>594</v>
      </c>
      <c r="D83" s="123">
        <v>0.57638888888888895</v>
      </c>
      <c r="E83" s="123">
        <v>0.65625</v>
      </c>
      <c r="F83" s="123">
        <f t="shared" si="22"/>
        <v>7.9861111111111049E-2</v>
      </c>
      <c r="H83" s="124" t="s">
        <v>604</v>
      </c>
      <c r="I83" s="123">
        <f t="shared" ref="I83" si="28">SUMIFS(F78:F92, C78:C92,H83)</f>
        <v>0</v>
      </c>
    </row>
    <row r="84" spans="1:9">
      <c r="A84" s="393"/>
      <c r="B84" s="122" t="s">
        <v>812</v>
      </c>
      <c r="C84" s="122" t="s">
        <v>602</v>
      </c>
      <c r="D84" s="123">
        <v>0.65625</v>
      </c>
      <c r="E84" s="123">
        <v>0.66666666666666663</v>
      </c>
      <c r="F84" s="123">
        <f t="shared" si="22"/>
        <v>1.041666666666663E-2</v>
      </c>
      <c r="H84" s="124" t="s">
        <v>602</v>
      </c>
      <c r="I84" s="123">
        <f t="shared" ref="I84" si="29">SUMIFS(F78:F92, C78:C92,H84)</f>
        <v>5.5555555555555525E-2</v>
      </c>
    </row>
    <row r="85" spans="1:9">
      <c r="A85" s="393"/>
      <c r="B85" s="122" t="s">
        <v>631</v>
      </c>
      <c r="C85" s="122" t="s">
        <v>598</v>
      </c>
      <c r="D85" s="123">
        <v>0.66666666666666663</v>
      </c>
      <c r="E85" s="123">
        <v>0.71875</v>
      </c>
      <c r="F85" s="123">
        <f t="shared" si="22"/>
        <v>5.208333333333337E-2</v>
      </c>
      <c r="H85" s="120" t="s">
        <v>608</v>
      </c>
      <c r="I85" s="121">
        <f t="shared" ref="I85" si="30">SUM(I79:I84)</f>
        <v>0.37083333333333324</v>
      </c>
    </row>
    <row r="86" spans="1:9">
      <c r="A86" s="393"/>
      <c r="B86" s="122" t="s">
        <v>882</v>
      </c>
      <c r="C86" s="122" t="s">
        <v>594</v>
      </c>
      <c r="D86" s="123">
        <v>0.71875</v>
      </c>
      <c r="E86" s="123">
        <v>0.75</v>
      </c>
      <c r="F86" s="123">
        <f t="shared" si="22"/>
        <v>3.125E-2</v>
      </c>
      <c r="I86" s="125"/>
    </row>
    <row r="87" spans="1:9">
      <c r="A87" s="393"/>
      <c r="B87" s="122"/>
      <c r="C87" s="122"/>
      <c r="D87" s="123"/>
      <c r="E87" s="123"/>
      <c r="F87" s="123">
        <f t="shared" si="22"/>
        <v>0</v>
      </c>
      <c r="I87" s="125"/>
    </row>
    <row r="88" spans="1:9">
      <c r="A88" s="393"/>
      <c r="B88" s="122"/>
      <c r="C88" s="122"/>
      <c r="D88" s="123"/>
      <c r="E88" s="123"/>
      <c r="F88" s="123">
        <f t="shared" si="22"/>
        <v>0</v>
      </c>
    </row>
    <row r="89" spans="1:9">
      <c r="A89" s="393"/>
      <c r="B89" s="122"/>
      <c r="C89" s="122"/>
      <c r="D89" s="123"/>
      <c r="E89" s="123"/>
      <c r="F89" s="123">
        <f t="shared" si="22"/>
        <v>0</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c r="C93" s="122" t="s">
        <v>594</v>
      </c>
      <c r="D93" s="123"/>
      <c r="E93" s="123"/>
      <c r="F93" s="123">
        <f t="shared" si="22"/>
        <v>0</v>
      </c>
      <c r="H93" s="121" t="s">
        <v>595</v>
      </c>
      <c r="I93" s="121" t="s">
        <v>596</v>
      </c>
    </row>
    <row r="94" spans="1:9">
      <c r="A94" s="393"/>
      <c r="B94" s="122"/>
      <c r="C94" s="122" t="s">
        <v>598</v>
      </c>
      <c r="D94" s="123"/>
      <c r="E94" s="123"/>
      <c r="F94" s="123">
        <f t="shared" si="22"/>
        <v>0</v>
      </c>
      <c r="H94" s="124" t="s">
        <v>594</v>
      </c>
      <c r="I94" s="123">
        <f t="shared" ref="I94" si="31">SUMIFS(F93:F107, C93:C107,H94)</f>
        <v>0</v>
      </c>
    </row>
    <row r="95" spans="1:9">
      <c r="A95" s="393"/>
      <c r="B95" s="122"/>
      <c r="C95" s="122" t="s">
        <v>602</v>
      </c>
      <c r="D95" s="123"/>
      <c r="E95" s="123"/>
      <c r="F95" s="123">
        <f t="shared" si="22"/>
        <v>0</v>
      </c>
      <c r="H95" s="124" t="s">
        <v>598</v>
      </c>
      <c r="I95" s="123">
        <f t="shared" ref="I95" si="32">SUMIFS(F93:F107, C93:C107,H95)</f>
        <v>0</v>
      </c>
    </row>
    <row r="96" spans="1:9">
      <c r="A96" s="393"/>
      <c r="B96" s="122"/>
      <c r="C96" s="122" t="s">
        <v>594</v>
      </c>
      <c r="D96" s="123"/>
      <c r="E96" s="123"/>
      <c r="F96" s="123">
        <f t="shared" si="22"/>
        <v>0</v>
      </c>
      <c r="H96" s="124" t="s">
        <v>600</v>
      </c>
      <c r="I96" s="123">
        <f t="shared" ref="I96" si="33">SUMIFS(F93:F107, C93:C107,H96)</f>
        <v>0</v>
      </c>
    </row>
    <row r="97" spans="1:9">
      <c r="A97" s="393"/>
      <c r="B97" s="122"/>
      <c r="C97" s="122" t="s">
        <v>594</v>
      </c>
      <c r="D97" s="123"/>
      <c r="E97" s="123"/>
      <c r="F97" s="123">
        <f t="shared" si="22"/>
        <v>0</v>
      </c>
      <c r="H97" s="124" t="s">
        <v>597</v>
      </c>
      <c r="I97" s="123">
        <f t="shared" ref="I97" si="34">SUMIFS(F93:F107, C93:C107,H97)</f>
        <v>0</v>
      </c>
    </row>
    <row r="98" spans="1:9">
      <c r="A98" s="393"/>
      <c r="B98" s="122"/>
      <c r="C98" s="122" t="s">
        <v>602</v>
      </c>
      <c r="D98" s="123"/>
      <c r="E98" s="123"/>
      <c r="F98" s="123">
        <f t="shared" si="22"/>
        <v>0</v>
      </c>
      <c r="H98" s="124" t="s">
        <v>604</v>
      </c>
      <c r="I98" s="123">
        <f t="shared" ref="I98" si="35">SUMIFS(F93:F107, C93:C107,H98)</f>
        <v>0</v>
      </c>
    </row>
    <row r="99" spans="1:9">
      <c r="A99" s="393"/>
      <c r="B99" s="122" t="s">
        <v>216</v>
      </c>
      <c r="C99" s="122" t="s">
        <v>594</v>
      </c>
      <c r="D99" s="123"/>
      <c r="E99" s="123"/>
      <c r="F99" s="123">
        <f t="shared" si="22"/>
        <v>0</v>
      </c>
      <c r="H99" s="124" t="s">
        <v>602</v>
      </c>
      <c r="I99" s="123">
        <f t="shared" ref="I99" si="36">SUMIFS(F93:F107, C93:C107,H99)</f>
        <v>0</v>
      </c>
    </row>
    <row r="100" spans="1:9">
      <c r="A100" s="393"/>
      <c r="B100" s="122"/>
      <c r="C100" s="122" t="s">
        <v>594</v>
      </c>
      <c r="D100" s="123"/>
      <c r="E100" s="123"/>
      <c r="F100" s="123">
        <f t="shared" si="22"/>
        <v>0</v>
      </c>
      <c r="H100" s="120" t="s">
        <v>608</v>
      </c>
      <c r="I100" s="121">
        <f t="shared" ref="I100" si="37">SUM(I94:I99)</f>
        <v>0</v>
      </c>
    </row>
    <row r="101" spans="1:9">
      <c r="A101" s="393"/>
      <c r="B101" s="122"/>
      <c r="C101" s="122" t="s">
        <v>594</v>
      </c>
      <c r="D101" s="123"/>
      <c r="E101" s="123"/>
      <c r="F101" s="123">
        <f t="shared" si="22"/>
        <v>0</v>
      </c>
      <c r="I101" s="125"/>
    </row>
    <row r="102" spans="1:9">
      <c r="A102" s="393"/>
      <c r="B102" s="122"/>
      <c r="C102" s="122" t="s">
        <v>598</v>
      </c>
      <c r="D102" s="123"/>
      <c r="E102" s="123"/>
      <c r="F102" s="123">
        <f t="shared" si="22"/>
        <v>0</v>
      </c>
      <c r="I102" s="125"/>
    </row>
    <row r="103" spans="1:9">
      <c r="A103" s="393"/>
      <c r="B103" s="122"/>
      <c r="C103" s="122" t="s">
        <v>604</v>
      </c>
      <c r="D103" s="123"/>
      <c r="E103" s="123"/>
      <c r="F103" s="123">
        <f t="shared" si="22"/>
        <v>0</v>
      </c>
    </row>
    <row r="104" spans="1:9">
      <c r="A104" s="393"/>
      <c r="B104" s="122"/>
      <c r="C104" s="122" t="s">
        <v>600</v>
      </c>
      <c r="D104" s="123"/>
      <c r="E104" s="123"/>
      <c r="F104" s="123">
        <f t="shared" si="22"/>
        <v>0</v>
      </c>
    </row>
    <row r="105" spans="1:9">
      <c r="A105" s="393"/>
      <c r="B105" s="122"/>
      <c r="C105" s="122" t="s">
        <v>602</v>
      </c>
      <c r="D105" s="123"/>
      <c r="E105" s="123"/>
      <c r="F105" s="123">
        <f t="shared" si="22"/>
        <v>0</v>
      </c>
    </row>
    <row r="106" spans="1:9">
      <c r="A106" s="393"/>
      <c r="B106" s="122"/>
      <c r="C106" s="122" t="s">
        <v>594</v>
      </c>
      <c r="D106" s="123"/>
      <c r="E106" s="123"/>
      <c r="F106" s="123">
        <f t="shared" si="22"/>
        <v>0</v>
      </c>
    </row>
    <row r="107" spans="1:9">
      <c r="A107" s="393"/>
      <c r="B107" s="143"/>
      <c r="C107" s="122"/>
      <c r="D107" s="123"/>
      <c r="E107" s="123"/>
      <c r="F107" s="123">
        <f t="shared" si="22"/>
        <v>0</v>
      </c>
    </row>
    <row r="108" spans="1:9">
      <c r="A108" s="393" t="s">
        <v>671</v>
      </c>
      <c r="B108" s="122" t="s">
        <v>386</v>
      </c>
      <c r="C108" s="122" t="s">
        <v>597</v>
      </c>
      <c r="D108" s="123">
        <v>0.375</v>
      </c>
      <c r="E108" s="123">
        <v>0.38541666666666669</v>
      </c>
      <c r="F108" s="123">
        <f t="shared" si="22"/>
        <v>1.0416666666666685E-2</v>
      </c>
      <c r="H108" s="121" t="s">
        <v>595</v>
      </c>
      <c r="I108" s="121" t="s">
        <v>596</v>
      </c>
    </row>
    <row r="109" spans="1:9">
      <c r="A109" s="393"/>
      <c r="B109" s="122" t="s">
        <v>883</v>
      </c>
      <c r="C109" s="122" t="s">
        <v>594</v>
      </c>
      <c r="D109" s="123">
        <v>0.38541666666666669</v>
      </c>
      <c r="E109" s="123">
        <v>0.4375</v>
      </c>
      <c r="F109" s="123">
        <f t="shared" si="22"/>
        <v>5.2083333333333315E-2</v>
      </c>
      <c r="H109" s="124" t="s">
        <v>594</v>
      </c>
      <c r="I109" s="123">
        <f t="shared" ref="I109" si="38">SUMIFS(F108:F122, C108:C122,H109)</f>
        <v>0.23958333333333334</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6.25E-2</v>
      </c>
    </row>
    <row r="111" spans="1:9">
      <c r="A111" s="393"/>
      <c r="B111" s="122" t="s">
        <v>884</v>
      </c>
      <c r="C111" s="122" t="s">
        <v>594</v>
      </c>
      <c r="D111" s="123">
        <v>0.44791666666666669</v>
      </c>
      <c r="E111" s="123">
        <v>0.54166666666666663</v>
      </c>
      <c r="F111" s="123">
        <f t="shared" si="22"/>
        <v>9.3749999999999944E-2</v>
      </c>
      <c r="H111" s="124" t="s">
        <v>600</v>
      </c>
      <c r="I111" s="123">
        <f t="shared" ref="I111" si="40">SUMIFS(F108:F122, C108:C122,H111)</f>
        <v>5.208333333333337E-2</v>
      </c>
    </row>
    <row r="112" spans="1:9">
      <c r="A112" s="393"/>
      <c r="B112" s="122" t="s">
        <v>655</v>
      </c>
      <c r="C112" s="122" t="s">
        <v>602</v>
      </c>
      <c r="D112" s="123">
        <v>0.54166666666666663</v>
      </c>
      <c r="E112" s="123">
        <v>0.5625</v>
      </c>
      <c r="F112" s="123">
        <f t="shared" si="22"/>
        <v>2.083333333333337E-2</v>
      </c>
      <c r="H112" s="124" t="s">
        <v>597</v>
      </c>
      <c r="I112" s="123">
        <f t="shared" ref="I112" si="41">SUMIFS(F108:F122, C108:C122,H112)</f>
        <v>1.0416666666666685E-2</v>
      </c>
    </row>
    <row r="113" spans="1:9">
      <c r="A113" s="393"/>
      <c r="B113" s="122" t="s">
        <v>885</v>
      </c>
      <c r="C113" s="122" t="s">
        <v>598</v>
      </c>
      <c r="D113" s="123">
        <v>0.5625</v>
      </c>
      <c r="E113" s="123">
        <v>0.625</v>
      </c>
      <c r="F113" s="123">
        <f t="shared" si="22"/>
        <v>6.25E-2</v>
      </c>
      <c r="H113" s="124" t="s">
        <v>604</v>
      </c>
      <c r="I113" s="123">
        <f t="shared" ref="I113" si="42">SUMIFS(F108:F122, C108:C122,H113)</f>
        <v>0</v>
      </c>
    </row>
    <row r="114" spans="1:9">
      <c r="A114" s="393"/>
      <c r="B114" s="122" t="s">
        <v>741</v>
      </c>
      <c r="C114" s="122" t="s">
        <v>594</v>
      </c>
      <c r="D114" s="123">
        <v>0.625</v>
      </c>
      <c r="E114" s="123">
        <v>0.64930555555555558</v>
      </c>
      <c r="F114" s="123">
        <f t="shared" si="22"/>
        <v>2.430555555555558E-2</v>
      </c>
      <c r="H114" s="124" t="s">
        <v>602</v>
      </c>
      <c r="I114" s="123">
        <f t="shared" ref="I114" si="43">SUMIFS(F108:F122, C108:C122,H114)</f>
        <v>4.8611111111111105E-2</v>
      </c>
    </row>
    <row r="115" spans="1:9">
      <c r="A115" s="393"/>
      <c r="B115" s="122" t="s">
        <v>612</v>
      </c>
      <c r="C115" s="122" t="s">
        <v>602</v>
      </c>
      <c r="D115" s="123">
        <v>0.64930555555555558</v>
      </c>
      <c r="E115" s="123">
        <v>0.66666666666666663</v>
      </c>
      <c r="F115" s="123">
        <f t="shared" si="22"/>
        <v>1.7361111111111049E-2</v>
      </c>
      <c r="H115" s="120" t="s">
        <v>608</v>
      </c>
      <c r="I115" s="121">
        <f t="shared" ref="I115" si="44">SUM(I109:I114)</f>
        <v>0.41319444444444453</v>
      </c>
    </row>
    <row r="116" spans="1:9">
      <c r="A116" s="393"/>
      <c r="B116" s="122" t="s">
        <v>631</v>
      </c>
      <c r="C116" s="122" t="s">
        <v>600</v>
      </c>
      <c r="D116" s="123">
        <v>0.66666666666666663</v>
      </c>
      <c r="E116" s="123">
        <v>0.71875</v>
      </c>
      <c r="F116" s="123">
        <f t="shared" si="22"/>
        <v>5.208333333333337E-2</v>
      </c>
      <c r="I116" s="125"/>
    </row>
    <row r="117" spans="1:9">
      <c r="A117" s="393"/>
      <c r="B117" s="122" t="s">
        <v>136</v>
      </c>
      <c r="C117" s="122" t="s">
        <v>594</v>
      </c>
      <c r="D117" s="123">
        <v>0.71875</v>
      </c>
      <c r="E117" s="123">
        <v>0.73611111111111116</v>
      </c>
      <c r="F117" s="123">
        <f t="shared" si="22"/>
        <v>1.736111111111116E-2</v>
      </c>
      <c r="I117" s="125"/>
    </row>
    <row r="118" spans="1:9">
      <c r="A118" s="393"/>
      <c r="B118" s="122" t="s">
        <v>886</v>
      </c>
      <c r="C118" s="122" t="s">
        <v>594</v>
      </c>
      <c r="D118" s="123">
        <v>0.91666666666666663</v>
      </c>
      <c r="E118" s="123">
        <v>0.96875</v>
      </c>
      <c r="F118" s="123">
        <v>5.2083333333333336E-2</v>
      </c>
    </row>
    <row r="119" spans="1:9">
      <c r="A119" s="393"/>
      <c r="B119" s="122"/>
      <c r="C119" s="122"/>
      <c r="D119" s="123"/>
      <c r="E119" s="123"/>
      <c r="F119" s="123"/>
    </row>
    <row r="120" spans="1:9">
      <c r="A120" s="393"/>
      <c r="B120" s="122"/>
      <c r="C120" s="122"/>
      <c r="D120" s="123"/>
      <c r="E120" s="123"/>
      <c r="F120" s="123"/>
    </row>
    <row r="121" spans="1:9">
      <c r="A121" s="393"/>
      <c r="B121" s="122"/>
      <c r="C121" s="122"/>
      <c r="D121" s="123"/>
      <c r="E121" s="123"/>
      <c r="F121" s="123"/>
    </row>
    <row r="122" spans="1:9">
      <c r="A122" s="394"/>
      <c r="B122" s="126"/>
      <c r="C122" s="126"/>
      <c r="D122" s="127"/>
      <c r="E122" s="127"/>
      <c r="F122" s="123"/>
    </row>
    <row r="123" spans="1:9">
      <c r="A123" s="395" t="s">
        <v>16</v>
      </c>
      <c r="B123" s="134" t="s">
        <v>887</v>
      </c>
      <c r="C123" s="134" t="s">
        <v>600</v>
      </c>
      <c r="D123" s="135">
        <v>0.375</v>
      </c>
      <c r="E123" s="135">
        <v>0.47916666666666669</v>
      </c>
      <c r="F123" s="123">
        <f t="shared" si="22"/>
        <v>0.10416666666666669</v>
      </c>
      <c r="H123" s="131" t="s">
        <v>595</v>
      </c>
      <c r="I123" s="131" t="s">
        <v>596</v>
      </c>
    </row>
    <row r="124" spans="1:9">
      <c r="A124" s="396"/>
      <c r="B124" s="136" t="s">
        <v>888</v>
      </c>
      <c r="C124" s="136" t="s">
        <v>594</v>
      </c>
      <c r="D124" s="137">
        <v>0.4826388888888889</v>
      </c>
      <c r="E124" s="137">
        <v>0.52083333333333337</v>
      </c>
      <c r="F124" s="123">
        <f t="shared" si="22"/>
        <v>3.8194444444444475E-2</v>
      </c>
      <c r="H124" s="97" t="s">
        <v>594</v>
      </c>
      <c r="I124" s="125">
        <f t="shared" ref="I124" si="45">SUMIFS(F123:F137, C123:C137,H124)</f>
        <v>0.18402777777777773</v>
      </c>
    </row>
    <row r="125" spans="1:9">
      <c r="A125" s="396"/>
      <c r="B125" s="136" t="s">
        <v>889</v>
      </c>
      <c r="C125" s="136" t="s">
        <v>602</v>
      </c>
      <c r="D125" s="137">
        <v>0.52083333333333337</v>
      </c>
      <c r="E125" s="137">
        <v>0.58333333333333337</v>
      </c>
      <c r="F125" s="123">
        <f t="shared" si="22"/>
        <v>6.25E-2</v>
      </c>
      <c r="H125" s="97" t="s">
        <v>598</v>
      </c>
      <c r="I125" s="125">
        <f t="shared" ref="I125" si="46">SUMIFS(F123:F137, C123:C137,H125)</f>
        <v>0</v>
      </c>
    </row>
    <row r="126" spans="1:9">
      <c r="A126" s="396"/>
      <c r="B126" s="136" t="s">
        <v>890</v>
      </c>
      <c r="C126" s="136" t="s">
        <v>594</v>
      </c>
      <c r="D126" s="137">
        <v>0.61458333333333337</v>
      </c>
      <c r="E126" s="137">
        <v>0.63541666666666663</v>
      </c>
      <c r="F126" s="123">
        <f t="shared" si="22"/>
        <v>2.0833333333333259E-2</v>
      </c>
      <c r="H126" s="97" t="s">
        <v>600</v>
      </c>
      <c r="I126" s="125">
        <f t="shared" ref="I126" si="47">SUMIFS(F123:F137, C123:C137,H126)</f>
        <v>0.10416666666666669</v>
      </c>
    </row>
    <row r="127" spans="1:9">
      <c r="A127" s="396"/>
      <c r="B127" s="136" t="s">
        <v>891</v>
      </c>
      <c r="C127" s="136" t="s">
        <v>594</v>
      </c>
      <c r="D127" s="137">
        <v>0.64583333333333337</v>
      </c>
      <c r="E127" s="137">
        <v>0.77083333333333337</v>
      </c>
      <c r="F127" s="123">
        <f t="shared" si="22"/>
        <v>0.125</v>
      </c>
      <c r="H127" s="97" t="s">
        <v>597</v>
      </c>
      <c r="I127" s="125">
        <f t="shared" ref="I127" si="48">SUMIFS(F123:F137, C123:C137,H127)</f>
        <v>0</v>
      </c>
    </row>
    <row r="128" spans="1:9">
      <c r="A128" s="396"/>
      <c r="B128" s="136"/>
      <c r="C128" s="136"/>
      <c r="D128" s="137">
        <v>0</v>
      </c>
      <c r="E128" s="137">
        <v>0</v>
      </c>
      <c r="F128" s="123">
        <f t="shared" si="22"/>
        <v>0</v>
      </c>
      <c r="H128" s="97" t="s">
        <v>604</v>
      </c>
      <c r="I128" s="125">
        <f t="shared" ref="I128" si="49">SUMIFS(F123:F137, C123:C137,H128)</f>
        <v>0</v>
      </c>
    </row>
    <row r="129" spans="1:9">
      <c r="A129" s="396"/>
      <c r="B129" s="136"/>
      <c r="C129" s="136"/>
      <c r="D129" s="137">
        <v>0</v>
      </c>
      <c r="E129" s="137">
        <v>0</v>
      </c>
      <c r="F129" s="123">
        <f t="shared" si="22"/>
        <v>0</v>
      </c>
      <c r="H129" s="97" t="s">
        <v>602</v>
      </c>
      <c r="I129" s="125">
        <f t="shared" ref="I129" si="50">SUMIFS(F123:F137, C123:C137,H129)</f>
        <v>6.25E-2</v>
      </c>
    </row>
    <row r="130" spans="1:9">
      <c r="A130" s="396"/>
      <c r="B130" s="136"/>
      <c r="C130" s="136"/>
      <c r="D130" s="137">
        <v>0</v>
      </c>
      <c r="E130" s="137">
        <v>0</v>
      </c>
      <c r="F130" s="123">
        <f t="shared" si="22"/>
        <v>0</v>
      </c>
      <c r="H130" s="132" t="s">
        <v>608</v>
      </c>
      <c r="I130" s="131">
        <f t="shared" ref="I130" si="51">SUM(I124:I129)</f>
        <v>0.35069444444444442</v>
      </c>
    </row>
    <row r="131" spans="1:9">
      <c r="A131" s="396"/>
      <c r="B131" s="136"/>
      <c r="C131" s="136"/>
      <c r="D131" s="137">
        <v>0</v>
      </c>
      <c r="E131" s="137">
        <v>0</v>
      </c>
      <c r="F131" s="123">
        <f t="shared" ref="F131:F152" si="52">E131-D131</f>
        <v>0</v>
      </c>
      <c r="I131" s="125"/>
    </row>
    <row r="132" spans="1:9">
      <c r="A132" s="396"/>
      <c r="B132" s="136"/>
      <c r="C132" s="136"/>
      <c r="D132" s="137">
        <v>0</v>
      </c>
      <c r="E132" s="137">
        <v>0</v>
      </c>
      <c r="F132" s="123">
        <f t="shared" si="52"/>
        <v>0</v>
      </c>
      <c r="I132" s="125"/>
    </row>
    <row r="133" spans="1:9">
      <c r="A133" s="396"/>
      <c r="B133" s="136"/>
      <c r="C133" s="136"/>
      <c r="D133" s="137">
        <v>0</v>
      </c>
      <c r="E133" s="137">
        <v>0</v>
      </c>
      <c r="F133" s="123">
        <f t="shared" si="52"/>
        <v>0</v>
      </c>
    </row>
    <row r="134" spans="1:9">
      <c r="A134" s="396"/>
      <c r="B134" s="136"/>
      <c r="C134" s="136"/>
      <c r="D134" s="137">
        <v>0</v>
      </c>
      <c r="E134" s="137">
        <v>0</v>
      </c>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892</v>
      </c>
      <c r="C138" s="128" t="s">
        <v>594</v>
      </c>
      <c r="D138" s="129">
        <v>0.45833333333333331</v>
      </c>
      <c r="E138" s="129">
        <v>0.5</v>
      </c>
      <c r="F138" s="123">
        <f t="shared" si="52"/>
        <v>4.1666666666666685E-2</v>
      </c>
      <c r="H138" s="130" t="s">
        <v>595</v>
      </c>
      <c r="I138" s="130" t="s">
        <v>596</v>
      </c>
    </row>
    <row r="139" spans="1:9">
      <c r="A139" s="393"/>
      <c r="B139" s="122" t="s">
        <v>248</v>
      </c>
      <c r="C139" s="122" t="s">
        <v>594</v>
      </c>
      <c r="D139" s="123">
        <v>0.70833333333333337</v>
      </c>
      <c r="E139" s="123">
        <v>0.77083333333333337</v>
      </c>
      <c r="F139" s="123">
        <f t="shared" si="52"/>
        <v>6.25E-2</v>
      </c>
      <c r="H139" s="124" t="s">
        <v>594</v>
      </c>
      <c r="I139" s="123">
        <f t="shared" ref="I139" si="53">SUMIFS(F138:F152, C138:C152,H139)</f>
        <v>0.11458333333333336</v>
      </c>
    </row>
    <row r="140" spans="1:9">
      <c r="A140" s="393"/>
      <c r="B140" s="122" t="s">
        <v>720</v>
      </c>
      <c r="C140" s="122" t="s">
        <v>594</v>
      </c>
      <c r="D140" s="123">
        <v>0.77083333333333337</v>
      </c>
      <c r="E140" s="123">
        <v>0.78125</v>
      </c>
      <c r="F140" s="123">
        <v>1.0416666666666666E-2</v>
      </c>
      <c r="H140" s="124" t="s">
        <v>598</v>
      </c>
      <c r="I140" s="123">
        <f t="shared" ref="I140" si="54">SUMIFS(F138:F152, C138:C152,H140)</f>
        <v>0</v>
      </c>
    </row>
    <row r="141" spans="1:9">
      <c r="A141" s="393"/>
      <c r="B141" s="122"/>
      <c r="C141" s="122"/>
      <c r="D141" s="123"/>
      <c r="E141" s="123"/>
      <c r="F141" s="123"/>
      <c r="H141" s="124" t="s">
        <v>600</v>
      </c>
      <c r="I141" s="123">
        <f t="shared" ref="I141" si="55">SUMIFS(F138:F152, C138:C152,H141)</f>
        <v>0</v>
      </c>
    </row>
    <row r="142" spans="1:9">
      <c r="A142" s="393"/>
      <c r="B142" s="122"/>
      <c r="C142" s="122"/>
      <c r="D142" s="123"/>
      <c r="E142" s="123"/>
      <c r="F142" s="123"/>
      <c r="H142" s="124" t="s">
        <v>597</v>
      </c>
      <c r="I142" s="123">
        <f t="shared" ref="I142" si="56">SUMIFS(F138:F152, C138:C152,H142)</f>
        <v>0</v>
      </c>
    </row>
    <row r="143" spans="1:9">
      <c r="A143" s="393"/>
      <c r="B143" s="122"/>
      <c r="C143" s="122"/>
      <c r="D143" s="123"/>
      <c r="E143" s="123"/>
      <c r="F143" s="123"/>
      <c r="H143" s="124" t="s">
        <v>604</v>
      </c>
      <c r="I143" s="123">
        <f t="shared" ref="I143" si="57">SUMIFS(F138:F152, C138:C152,H143)</f>
        <v>0</v>
      </c>
    </row>
    <row r="144" spans="1:9">
      <c r="A144" s="393"/>
      <c r="B144" s="122" t="s">
        <v>893</v>
      </c>
      <c r="C144" s="122"/>
      <c r="D144" s="123"/>
      <c r="E144" s="123"/>
      <c r="F144" s="123"/>
      <c r="H144" s="124" t="s">
        <v>602</v>
      </c>
      <c r="I144" s="123">
        <f t="shared" ref="I144" si="58">SUMIFS(F138:F152, C138:C152,H144)</f>
        <v>0</v>
      </c>
    </row>
    <row r="145" spans="1:9">
      <c r="A145" s="393"/>
      <c r="B145" s="122"/>
      <c r="C145" s="122"/>
      <c r="D145" s="123"/>
      <c r="E145" s="123"/>
      <c r="F145" s="123"/>
      <c r="H145" s="120" t="s">
        <v>608</v>
      </c>
      <c r="I145" s="121">
        <f t="shared" ref="I145" si="59">SUM(I139:I144)</f>
        <v>0.11458333333333336</v>
      </c>
    </row>
    <row r="146" spans="1:9">
      <c r="A146" s="393"/>
      <c r="B146" s="122"/>
      <c r="C146" s="122"/>
      <c r="D146" s="123"/>
      <c r="E146" s="123"/>
      <c r="F146" s="123"/>
      <c r="I146" s="125"/>
    </row>
    <row r="147" spans="1:9">
      <c r="A147" s="393"/>
      <c r="B147" s="122"/>
      <c r="C147" s="122"/>
      <c r="D147" s="123"/>
      <c r="E147" s="123"/>
      <c r="F147" s="123"/>
      <c r="I147" s="125"/>
    </row>
    <row r="148" spans="1:9">
      <c r="A148" s="393"/>
      <c r="B148" s="122"/>
      <c r="C148" s="122"/>
      <c r="D148" s="123"/>
      <c r="E148" s="123"/>
      <c r="F148" s="123"/>
    </row>
    <row r="149" spans="1:9">
      <c r="A149" s="393"/>
      <c r="B149" s="122"/>
      <c r="C149" s="122"/>
      <c r="D149" s="123"/>
      <c r="E149" s="123"/>
      <c r="F149" s="123"/>
    </row>
    <row r="150" spans="1:9">
      <c r="A150" s="393"/>
      <c r="B150" s="122"/>
      <c r="C150" s="122"/>
      <c r="D150" s="123"/>
      <c r="E150" s="123"/>
      <c r="F150" s="123"/>
    </row>
    <row r="151" spans="1:9">
      <c r="A151" s="393"/>
      <c r="B151" s="122"/>
      <c r="C151" s="122"/>
      <c r="D151" s="123"/>
      <c r="E151" s="123"/>
      <c r="F151" s="123"/>
    </row>
    <row r="152" spans="1:9">
      <c r="A152" s="393"/>
      <c r="B152" s="122"/>
      <c r="C152" s="122"/>
      <c r="D152" s="123"/>
      <c r="E152" s="123"/>
      <c r="F152" s="123"/>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48" priority="12" operator="greaterThan">
      <formula>0.25</formula>
    </cfRule>
    <cfRule type="cellIs" dxfId="2247" priority="13" operator="lessThan">
      <formula>0.25</formula>
    </cfRule>
  </conditionalFormatting>
  <conditionalFormatting sqref="I4 I19 I34 I50 I65 I80 I95 I110 I125 I140">
    <cfRule type="cellIs" dxfId="2246" priority="9" operator="lessThan">
      <formula>0.0416666666666667</formula>
    </cfRule>
    <cfRule type="cellIs" dxfId="2245" priority="10" operator="greaterThan">
      <formula>0.0416666666666667</formula>
    </cfRule>
    <cfRule type="cellIs" dxfId="2244" priority="11" operator="greaterThan">
      <formula>0.0416666666666667</formula>
    </cfRule>
  </conditionalFormatting>
  <conditionalFormatting sqref="I5 I20 I35 I51 I66 I81 I96 I111 I126 I141">
    <cfRule type="cellIs" dxfId="2243" priority="7" operator="lessThan">
      <formula>0.0833333333333333</formula>
    </cfRule>
    <cfRule type="cellIs" dxfId="2242" priority="8" operator="greaterThan">
      <formula>0.0833333333333333</formula>
    </cfRule>
  </conditionalFormatting>
  <conditionalFormatting sqref="I6 I21 I36 I52 I67 I82 I97 I112 I127 I142">
    <cfRule type="cellIs" dxfId="2241" priority="5" operator="lessThan">
      <formula>0.0416666666666667</formula>
    </cfRule>
    <cfRule type="cellIs" dxfId="2240" priority="6" operator="greaterThan">
      <formula>0.0416666666666667</formula>
    </cfRule>
  </conditionalFormatting>
  <conditionalFormatting sqref="I7 I22 I37 I53 I68 I83 I98 I113 I128 I143">
    <cfRule type="cellIs" dxfId="2239" priority="3" operator="lessThan">
      <formula>0.0416666666666667</formula>
    </cfRule>
    <cfRule type="cellIs" dxfId="2238" priority="4" operator="greaterThan">
      <formula>0.0416666666666667</formula>
    </cfRule>
  </conditionalFormatting>
  <conditionalFormatting sqref="I8 I23 I38 I54 I69 I84 I99 I114 I129 I144">
    <cfRule type="cellIs" dxfId="2237" priority="1" operator="lessThan">
      <formula>0.0625</formula>
    </cfRule>
    <cfRule type="cellIs" dxfId="223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615</v>
      </c>
      <c r="C2" s="122" t="s">
        <v>597</v>
      </c>
      <c r="D2" s="123">
        <v>0.3611111111111111</v>
      </c>
      <c r="E2" s="123">
        <v>0.375</v>
      </c>
      <c r="F2" s="123">
        <f>E2-D2</f>
        <v>1.3888888888888895E-2</v>
      </c>
      <c r="H2" s="121" t="s">
        <v>595</v>
      </c>
      <c r="I2" s="121" t="s">
        <v>596</v>
      </c>
      <c r="Q2" t="s">
        <v>594</v>
      </c>
    </row>
    <row r="3" spans="1:17">
      <c r="A3" s="393"/>
      <c r="B3" s="122" t="s">
        <v>894</v>
      </c>
      <c r="C3" s="122" t="s">
        <v>594</v>
      </c>
      <c r="D3" s="123">
        <v>0.375</v>
      </c>
      <c r="E3" s="123">
        <v>0.4375</v>
      </c>
      <c r="F3" s="123">
        <f t="shared" ref="F3:F66" si="0">E3-D3</f>
        <v>6.25E-2</v>
      </c>
      <c r="H3" s="124" t="s">
        <v>594</v>
      </c>
      <c r="I3" s="123">
        <f>SUMIFS(F2:F16, C2:C16,H3)</f>
        <v>0.26388888888888873</v>
      </c>
      <c r="Q3" t="s">
        <v>598</v>
      </c>
    </row>
    <row r="4" spans="1:17">
      <c r="A4" s="393"/>
      <c r="B4" s="122" t="s">
        <v>601</v>
      </c>
      <c r="C4" s="122" t="s">
        <v>602</v>
      </c>
      <c r="D4" s="123">
        <v>0.4375</v>
      </c>
      <c r="E4" s="123">
        <v>0.44791666666666669</v>
      </c>
      <c r="F4" s="123">
        <f t="shared" si="0"/>
        <v>1.0416666666666685E-2</v>
      </c>
      <c r="H4" s="124" t="s">
        <v>598</v>
      </c>
      <c r="I4" s="123">
        <f>SUMIFS(F2:F16, C2:C16,H4)</f>
        <v>0</v>
      </c>
      <c r="Q4" t="s">
        <v>600</v>
      </c>
    </row>
    <row r="5" spans="1:17">
      <c r="A5" s="393"/>
      <c r="B5" s="122" t="s">
        <v>895</v>
      </c>
      <c r="C5" s="122" t="s">
        <v>594</v>
      </c>
      <c r="D5" s="123">
        <v>0.44791666666666669</v>
      </c>
      <c r="E5" s="123">
        <v>0.46527777777777773</v>
      </c>
      <c r="F5" s="123">
        <f t="shared" si="0"/>
        <v>1.7361111111111049E-2</v>
      </c>
      <c r="H5" s="124" t="s">
        <v>600</v>
      </c>
      <c r="I5" s="123">
        <f>SUMIFS(F2:F16, C2:C16,H5)</f>
        <v>6.2500000000000014E-2</v>
      </c>
      <c r="Q5" t="s">
        <v>597</v>
      </c>
    </row>
    <row r="6" spans="1:17">
      <c r="A6" s="393"/>
      <c r="B6" s="122" t="s">
        <v>896</v>
      </c>
      <c r="C6" s="122" t="s">
        <v>597</v>
      </c>
      <c r="D6" s="123">
        <v>0.46527777777777773</v>
      </c>
      <c r="E6" s="123">
        <v>0.47916666666666669</v>
      </c>
      <c r="F6" s="123">
        <f t="shared" si="0"/>
        <v>1.3888888888888951E-2</v>
      </c>
      <c r="H6" s="124" t="s">
        <v>597</v>
      </c>
      <c r="I6" s="123">
        <f>SUMIFS(F2:F16, C2:C16,H6)</f>
        <v>2.7777777777777846E-2</v>
      </c>
      <c r="Q6" t="s">
        <v>604</v>
      </c>
    </row>
    <row r="7" spans="1:17">
      <c r="A7" s="393"/>
      <c r="B7" s="122" t="s">
        <v>631</v>
      </c>
      <c r="C7" s="122" t="s">
        <v>600</v>
      </c>
      <c r="D7" s="123">
        <v>0.47916666666666669</v>
      </c>
      <c r="E7" s="123">
        <v>0.52083333333333337</v>
      </c>
      <c r="F7" s="123">
        <f t="shared" si="0"/>
        <v>4.1666666666666685E-2</v>
      </c>
      <c r="H7" s="124" t="s">
        <v>604</v>
      </c>
      <c r="I7" s="123">
        <f>SUMIFS(F2:F16, C2:C16,H7)</f>
        <v>0</v>
      </c>
      <c r="Q7" t="s">
        <v>602</v>
      </c>
    </row>
    <row r="8" spans="1:17">
      <c r="A8" s="393"/>
      <c r="B8" s="122" t="s">
        <v>897</v>
      </c>
      <c r="C8" s="122" t="s">
        <v>594</v>
      </c>
      <c r="D8" s="123">
        <v>0.52083333333333337</v>
      </c>
      <c r="E8" s="123">
        <v>0.54166666666666663</v>
      </c>
      <c r="F8" s="123">
        <f t="shared" si="0"/>
        <v>2.0833333333333259E-2</v>
      </c>
      <c r="H8" s="124" t="s">
        <v>602</v>
      </c>
      <c r="I8" s="123">
        <f>SUMIFS(F2:F16, C2:C16,H8)</f>
        <v>5.5555555555555636E-2</v>
      </c>
    </row>
    <row r="9" spans="1:17">
      <c r="A9" s="393"/>
      <c r="B9" s="122" t="s">
        <v>609</v>
      </c>
      <c r="C9" s="122" t="s">
        <v>602</v>
      </c>
      <c r="D9" s="123">
        <v>0.54166666666666663</v>
      </c>
      <c r="E9" s="123">
        <v>0.56944444444444442</v>
      </c>
      <c r="F9" s="123">
        <f t="shared" si="0"/>
        <v>2.777777777777779E-2</v>
      </c>
      <c r="H9" s="120" t="s">
        <v>608</v>
      </c>
      <c r="I9" s="121">
        <f>SUM(I3:I8)</f>
        <v>0.40972222222222221</v>
      </c>
    </row>
    <row r="10" spans="1:17">
      <c r="A10" s="393"/>
      <c r="B10" s="122" t="s">
        <v>898</v>
      </c>
      <c r="C10" s="122" t="s">
        <v>594</v>
      </c>
      <c r="D10" s="123">
        <v>0.56944444444444442</v>
      </c>
      <c r="E10" s="123">
        <v>0.66666666666666663</v>
      </c>
      <c r="F10" s="123">
        <f t="shared" si="0"/>
        <v>9.722222222222221E-2</v>
      </c>
      <c r="I10" s="125"/>
    </row>
    <row r="11" spans="1:17">
      <c r="A11" s="393"/>
      <c r="B11" s="122" t="s">
        <v>638</v>
      </c>
      <c r="C11" s="122" t="s">
        <v>602</v>
      </c>
      <c r="D11" s="123">
        <v>0.66666666666666663</v>
      </c>
      <c r="E11" s="123">
        <v>0.68402777777777779</v>
      </c>
      <c r="F11" s="123">
        <f t="shared" si="0"/>
        <v>1.736111111111116E-2</v>
      </c>
      <c r="I11" s="125"/>
    </row>
    <row r="12" spans="1:17">
      <c r="A12" s="393"/>
      <c r="B12" s="122" t="s">
        <v>899</v>
      </c>
      <c r="C12" s="122" t="s">
        <v>594</v>
      </c>
      <c r="D12" s="123">
        <v>0.68402777777777779</v>
      </c>
      <c r="E12" s="123">
        <v>0.75</v>
      </c>
      <c r="F12" s="123">
        <f t="shared" si="0"/>
        <v>6.597222222222221E-2</v>
      </c>
    </row>
    <row r="13" spans="1:17">
      <c r="A13" s="393"/>
      <c r="B13" s="122" t="s">
        <v>248</v>
      </c>
      <c r="C13" s="122" t="s">
        <v>600</v>
      </c>
      <c r="D13" s="123">
        <v>0.79166666666666663</v>
      </c>
      <c r="E13" s="123">
        <v>0.8125</v>
      </c>
      <c r="F13" s="123">
        <v>2.0833333333333332E-2</v>
      </c>
    </row>
    <row r="14" spans="1:17">
      <c r="A14" s="393"/>
      <c r="B14" s="122"/>
      <c r="C14" s="122"/>
      <c r="D14" s="123"/>
      <c r="E14" s="123"/>
      <c r="F14" s="123"/>
    </row>
    <row r="15" spans="1:17">
      <c r="A15" s="393"/>
      <c r="B15" s="122"/>
      <c r="C15" s="122"/>
      <c r="D15" s="123"/>
      <c r="E15" s="123"/>
      <c r="F15" s="123"/>
    </row>
    <row r="16" spans="1:17">
      <c r="A16" s="393"/>
      <c r="B16" s="122"/>
      <c r="C16" s="122"/>
      <c r="D16" s="123"/>
      <c r="E16" s="123"/>
      <c r="F16" s="123"/>
    </row>
    <row r="17" spans="1:9">
      <c r="A17" s="393" t="s">
        <v>704</v>
      </c>
      <c r="B17" s="122" t="s">
        <v>900</v>
      </c>
      <c r="C17" s="122" t="s">
        <v>597</v>
      </c>
      <c r="D17" s="123">
        <v>0.36458333333333331</v>
      </c>
      <c r="E17" s="123">
        <v>0.375</v>
      </c>
      <c r="F17" s="123">
        <f t="shared" si="0"/>
        <v>1.0416666666666685E-2</v>
      </c>
      <c r="H17" s="121" t="s">
        <v>595</v>
      </c>
      <c r="I17" s="121" t="s">
        <v>596</v>
      </c>
    </row>
    <row r="18" spans="1:9">
      <c r="A18" s="393"/>
      <c r="B18" s="122" t="s">
        <v>901</v>
      </c>
      <c r="C18" s="122" t="s">
        <v>594</v>
      </c>
      <c r="D18" s="123">
        <v>0.37638888888888888</v>
      </c>
      <c r="E18" s="123">
        <v>0.4375</v>
      </c>
      <c r="F18" s="123">
        <f t="shared" si="0"/>
        <v>6.1111111111111116E-2</v>
      </c>
      <c r="H18" s="124" t="s">
        <v>594</v>
      </c>
      <c r="I18" s="123">
        <f t="shared" ref="I18" si="1">SUMIFS(F17:F31, C17:C31,H18)</f>
        <v>0.25555555555555542</v>
      </c>
    </row>
    <row r="19" spans="1:9">
      <c r="A19" s="393"/>
      <c r="B19" s="122" t="s">
        <v>812</v>
      </c>
      <c r="C19" s="122" t="s">
        <v>602</v>
      </c>
      <c r="D19" s="123">
        <v>0.4375</v>
      </c>
      <c r="E19" s="123">
        <v>0.44791666666666669</v>
      </c>
      <c r="F19" s="123">
        <f t="shared" si="0"/>
        <v>1.0416666666666685E-2</v>
      </c>
      <c r="H19" s="124" t="s">
        <v>598</v>
      </c>
      <c r="I19" s="123">
        <f t="shared" ref="I19" si="2">SUMIFS(F17:F31, C17:C31,H19)</f>
        <v>1.3888888888888951E-2</v>
      </c>
    </row>
    <row r="20" spans="1:9">
      <c r="A20" s="393"/>
      <c r="B20" s="122" t="s">
        <v>902</v>
      </c>
      <c r="C20" s="122" t="s">
        <v>594</v>
      </c>
      <c r="D20" s="123">
        <v>0.44791666666666669</v>
      </c>
      <c r="E20" s="123">
        <v>0.46527777777777773</v>
      </c>
      <c r="F20" s="123">
        <f t="shared" si="0"/>
        <v>1.7361111111111049E-2</v>
      </c>
      <c r="H20" s="124" t="s">
        <v>600</v>
      </c>
      <c r="I20" s="123">
        <f t="shared" ref="I20" si="3">SUMIFS(F17:F31, C17:C31,H20)</f>
        <v>4.1666666666666685E-2</v>
      </c>
    </row>
    <row r="21" spans="1:9">
      <c r="A21" s="393"/>
      <c r="B21" s="122" t="s">
        <v>903</v>
      </c>
      <c r="C21" s="122" t="s">
        <v>598</v>
      </c>
      <c r="D21" s="123">
        <v>0.46527777777777773</v>
      </c>
      <c r="E21" s="123">
        <v>0.47916666666666669</v>
      </c>
      <c r="F21" s="123">
        <f t="shared" si="0"/>
        <v>1.3888888888888951E-2</v>
      </c>
      <c r="H21" s="124" t="s">
        <v>597</v>
      </c>
      <c r="I21" s="123">
        <f t="shared" ref="I21" si="4">SUMIFS(F17:F31, C17:C31,H21)</f>
        <v>1.0416666666666685E-2</v>
      </c>
    </row>
    <row r="22" spans="1:9">
      <c r="A22" s="393"/>
      <c r="B22" s="122" t="s">
        <v>631</v>
      </c>
      <c r="C22" s="122" t="s">
        <v>600</v>
      </c>
      <c r="D22" s="123">
        <v>0.47916666666666669</v>
      </c>
      <c r="E22" s="123">
        <v>0.52083333333333337</v>
      </c>
      <c r="F22" s="123">
        <f t="shared" si="0"/>
        <v>4.1666666666666685E-2</v>
      </c>
      <c r="H22" s="124" t="s">
        <v>604</v>
      </c>
      <c r="I22" s="123">
        <f t="shared" ref="I22" si="5">SUMIFS(F17:F31, C17:C31,H22)</f>
        <v>0</v>
      </c>
    </row>
    <row r="23" spans="1:9">
      <c r="A23" s="393"/>
      <c r="B23" s="122" t="s">
        <v>904</v>
      </c>
      <c r="C23" s="122" t="s">
        <v>594</v>
      </c>
      <c r="D23" s="123">
        <v>0.52083333333333337</v>
      </c>
      <c r="E23" s="123">
        <v>0.54166666666666663</v>
      </c>
      <c r="F23" s="123">
        <f t="shared" si="0"/>
        <v>2.0833333333333259E-2</v>
      </c>
      <c r="H23" s="124" t="s">
        <v>602</v>
      </c>
      <c r="I23" s="123">
        <f t="shared" ref="I23" si="6">SUMIFS(F17:F31, C17:C31,H23)</f>
        <v>4.1666666666666685E-2</v>
      </c>
    </row>
    <row r="24" spans="1:9">
      <c r="A24" s="393"/>
      <c r="B24" s="122" t="s">
        <v>609</v>
      </c>
      <c r="C24" s="122" t="s">
        <v>602</v>
      </c>
      <c r="D24" s="123">
        <v>0.54166666666666663</v>
      </c>
      <c r="E24" s="123">
        <v>0.5625</v>
      </c>
      <c r="F24" s="123">
        <f t="shared" si="0"/>
        <v>2.083333333333337E-2</v>
      </c>
      <c r="H24" s="120" t="s">
        <v>608</v>
      </c>
      <c r="I24" s="121">
        <f t="shared" ref="I24" si="7">SUM(I18:I23)</f>
        <v>0.36319444444444443</v>
      </c>
    </row>
    <row r="25" spans="1:9">
      <c r="A25" s="393"/>
      <c r="B25" s="122" t="s">
        <v>905</v>
      </c>
      <c r="C25" s="122" t="s">
        <v>594</v>
      </c>
      <c r="D25" s="123">
        <v>0.5625</v>
      </c>
      <c r="E25" s="123">
        <v>0.66666666666666663</v>
      </c>
      <c r="F25" s="123">
        <f t="shared" si="0"/>
        <v>0.10416666666666663</v>
      </c>
      <c r="I25" s="125"/>
    </row>
    <row r="26" spans="1:9">
      <c r="A26" s="393"/>
      <c r="B26" s="122" t="s">
        <v>812</v>
      </c>
      <c r="C26" s="122" t="s">
        <v>602</v>
      </c>
      <c r="D26" s="123">
        <v>0.6875</v>
      </c>
      <c r="E26" s="123">
        <v>0.69791666666666663</v>
      </c>
      <c r="F26" s="123">
        <f t="shared" si="0"/>
        <v>1.041666666666663E-2</v>
      </c>
      <c r="I26" s="125"/>
    </row>
    <row r="27" spans="1:9">
      <c r="A27" s="393"/>
      <c r="B27" s="122" t="s">
        <v>906</v>
      </c>
      <c r="C27" s="122" t="s">
        <v>594</v>
      </c>
      <c r="D27" s="123">
        <v>0.69791666666666663</v>
      </c>
      <c r="E27" s="123">
        <v>0.75</v>
      </c>
      <c r="F27" s="123">
        <f t="shared" si="0"/>
        <v>5.208333333333337E-2</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393"/>
      <c r="B31" s="122"/>
      <c r="C31" s="122"/>
      <c r="D31" s="123"/>
      <c r="E31" s="123"/>
      <c r="F31" s="123">
        <f t="shared" si="0"/>
        <v>0</v>
      </c>
    </row>
    <row r="32" spans="1:9">
      <c r="A32" s="393" t="s">
        <v>622</v>
      </c>
      <c r="B32" s="122" t="s">
        <v>615</v>
      </c>
      <c r="C32" s="122" t="s">
        <v>597</v>
      </c>
      <c r="D32" s="135">
        <v>0.3611111111111111</v>
      </c>
      <c r="E32" s="135">
        <v>0.375</v>
      </c>
      <c r="F32" s="123">
        <f t="shared" si="0"/>
        <v>1.3888888888888895E-2</v>
      </c>
      <c r="H32" s="121" t="s">
        <v>595</v>
      </c>
      <c r="I32" s="121" t="s">
        <v>596</v>
      </c>
    </row>
    <row r="33" spans="1:9">
      <c r="A33" s="393"/>
      <c r="B33" s="122" t="s">
        <v>907</v>
      </c>
      <c r="C33" s="122" t="s">
        <v>594</v>
      </c>
      <c r="D33" s="123">
        <v>0.38541666666666669</v>
      </c>
      <c r="E33" s="123">
        <v>0.40972222222222227</v>
      </c>
      <c r="F33" s="123">
        <f t="shared" si="0"/>
        <v>2.430555555555558E-2</v>
      </c>
      <c r="H33" s="124" t="s">
        <v>594</v>
      </c>
      <c r="I33" s="123">
        <f t="shared" ref="I33" si="8">SUMIFS(F32:F47, C32:C47,H33)</f>
        <v>0.17708333333333331</v>
      </c>
    </row>
    <row r="34" spans="1:9">
      <c r="A34" s="393"/>
      <c r="B34" s="122" t="s">
        <v>908</v>
      </c>
      <c r="C34" s="122" t="s">
        <v>594</v>
      </c>
      <c r="D34" s="123">
        <v>0.41666666666666669</v>
      </c>
      <c r="E34" s="123">
        <v>0.4375</v>
      </c>
      <c r="F34" s="123">
        <f t="shared" si="0"/>
        <v>2.0833333333333315E-2</v>
      </c>
      <c r="H34" s="124" t="s">
        <v>598</v>
      </c>
      <c r="I34" s="123">
        <f t="shared" ref="I34" si="9">SUMIFS(F32:F47, C32:C47,H34)</f>
        <v>0</v>
      </c>
    </row>
    <row r="35" spans="1:9">
      <c r="A35" s="393"/>
      <c r="B35" s="122" t="s">
        <v>638</v>
      </c>
      <c r="C35" s="122" t="s">
        <v>602</v>
      </c>
      <c r="D35" s="123">
        <v>0.4375</v>
      </c>
      <c r="E35" s="123">
        <v>0.44791666666666669</v>
      </c>
      <c r="F35" s="123">
        <f t="shared" si="0"/>
        <v>1.0416666666666685E-2</v>
      </c>
      <c r="H35" s="124" t="s">
        <v>600</v>
      </c>
      <c r="I35" s="123">
        <f t="shared" ref="I35" si="10">SUMIFS(F32:F47, C32:C47,H35)</f>
        <v>4.5138888888888895E-2</v>
      </c>
    </row>
    <row r="36" spans="1:9">
      <c r="A36" s="393"/>
      <c r="B36" s="122" t="s">
        <v>909</v>
      </c>
      <c r="C36" s="122" t="s">
        <v>594</v>
      </c>
      <c r="D36" s="123">
        <v>0.4513888888888889</v>
      </c>
      <c r="E36" s="123">
        <v>0.47916666666666669</v>
      </c>
      <c r="F36" s="123">
        <f t="shared" si="0"/>
        <v>2.777777777777779E-2</v>
      </c>
      <c r="H36" s="124" t="s">
        <v>597</v>
      </c>
      <c r="I36" s="123">
        <f t="shared" ref="I36" si="11">SUMIFS(F32:F47, C32:C47,H36)</f>
        <v>1.3888888888888895E-2</v>
      </c>
    </row>
    <row r="37" spans="1:9">
      <c r="A37" s="393"/>
      <c r="B37" s="122" t="s">
        <v>643</v>
      </c>
      <c r="C37" s="122" t="s">
        <v>600</v>
      </c>
      <c r="D37" s="123">
        <v>0.4861111111111111</v>
      </c>
      <c r="E37" s="123">
        <v>0.53125</v>
      </c>
      <c r="F37" s="123">
        <f t="shared" si="0"/>
        <v>4.5138888888888895E-2</v>
      </c>
      <c r="H37" s="124" t="s">
        <v>604</v>
      </c>
      <c r="I37" s="123">
        <f t="shared" ref="I37" si="12">SUMIFS(F32:F47, C32:C47,H37)</f>
        <v>0</v>
      </c>
    </row>
    <row r="38" spans="1:9">
      <c r="A38" s="393"/>
      <c r="B38" s="122" t="s">
        <v>609</v>
      </c>
      <c r="C38" s="122" t="s">
        <v>602</v>
      </c>
      <c r="D38" s="123">
        <v>0.54166666666666663</v>
      </c>
      <c r="E38" s="123">
        <v>0.58333333333333337</v>
      </c>
      <c r="F38" s="123">
        <f t="shared" si="0"/>
        <v>4.1666666666666741E-2</v>
      </c>
      <c r="H38" s="124" t="s">
        <v>602</v>
      </c>
      <c r="I38" s="123">
        <f t="shared" ref="I38" si="13">SUMIFS(F32:F47, C32:C47,H38)</f>
        <v>6.5972222222222487E-2</v>
      </c>
    </row>
    <row r="39" spans="1:9">
      <c r="A39" s="393"/>
      <c r="B39" s="122" t="s">
        <v>910</v>
      </c>
      <c r="C39" s="122" t="s">
        <v>594</v>
      </c>
      <c r="D39" s="123">
        <v>0.59027777777777779</v>
      </c>
      <c r="E39" s="123">
        <v>0.65625</v>
      </c>
      <c r="F39" s="123">
        <f t="shared" si="0"/>
        <v>6.597222222222221E-2</v>
      </c>
      <c r="H39" s="120" t="s">
        <v>608</v>
      </c>
      <c r="I39" s="121">
        <f t="shared" ref="I39" si="14">SUM(I33:I38)</f>
        <v>0.30208333333333359</v>
      </c>
    </row>
    <row r="40" spans="1:9">
      <c r="A40" s="393"/>
      <c r="B40" s="122" t="s">
        <v>911</v>
      </c>
      <c r="C40" s="122" t="s">
        <v>594</v>
      </c>
      <c r="D40" s="123">
        <v>0.65972222222222221</v>
      </c>
      <c r="E40" s="123">
        <v>0.67708333333333337</v>
      </c>
      <c r="F40" s="123">
        <f t="shared" si="0"/>
        <v>1.736111111111116E-2</v>
      </c>
      <c r="I40" s="125"/>
    </row>
    <row r="41" spans="1:9">
      <c r="A41" s="393"/>
      <c r="B41" s="122" t="s">
        <v>912</v>
      </c>
      <c r="C41" s="122" t="s">
        <v>602</v>
      </c>
      <c r="D41" s="123">
        <v>0.68055555555555547</v>
      </c>
      <c r="E41" s="123">
        <v>0.69444444444444453</v>
      </c>
      <c r="F41" s="123">
        <f t="shared" si="0"/>
        <v>1.3888888888889062E-2</v>
      </c>
      <c r="I41" s="125"/>
    </row>
    <row r="42" spans="1:9">
      <c r="A42" s="393"/>
      <c r="B42" s="122" t="s">
        <v>913</v>
      </c>
      <c r="C42" s="122" t="s">
        <v>594</v>
      </c>
      <c r="D42" s="123">
        <v>0.70833333333333337</v>
      </c>
      <c r="E42" s="123">
        <v>0.72916666666666663</v>
      </c>
      <c r="F42" s="123">
        <f t="shared" si="0"/>
        <v>2.0833333333333259E-2</v>
      </c>
    </row>
    <row r="43" spans="1:9">
      <c r="A43" s="393"/>
      <c r="B43" s="122" t="s">
        <v>914</v>
      </c>
      <c r="C43" s="122"/>
      <c r="D43" s="123"/>
      <c r="E43" s="123"/>
      <c r="F43" s="123">
        <f t="shared" si="0"/>
        <v>0</v>
      </c>
    </row>
    <row r="44" spans="1:9">
      <c r="A44" s="393"/>
      <c r="B44" s="122"/>
      <c r="C44" s="122"/>
      <c r="D44" s="123"/>
      <c r="E44" s="123"/>
      <c r="F44" s="123">
        <f t="shared" si="0"/>
        <v>0</v>
      </c>
    </row>
    <row r="45" spans="1:9">
      <c r="A45" s="393"/>
      <c r="B45" s="122"/>
      <c r="C45" s="122"/>
      <c r="D45" s="123"/>
      <c r="E45" s="123"/>
      <c r="F45" s="123">
        <f t="shared" si="0"/>
        <v>0</v>
      </c>
    </row>
    <row r="46" spans="1:9">
      <c r="A46" s="393"/>
      <c r="B46" s="122"/>
      <c r="C46" s="122"/>
      <c r="D46" s="123"/>
      <c r="E46" s="123"/>
      <c r="F46" s="123">
        <f t="shared" si="0"/>
        <v>0</v>
      </c>
    </row>
    <row r="47" spans="1:9">
      <c r="A47" s="393"/>
      <c r="B47" s="122"/>
      <c r="C47" s="122"/>
      <c r="D47" s="123"/>
      <c r="E47" s="123"/>
      <c r="F47" s="123">
        <f t="shared" si="0"/>
        <v>0</v>
      </c>
    </row>
    <row r="48" spans="1:9">
      <c r="A48" s="393" t="s">
        <v>636</v>
      </c>
      <c r="B48" s="122" t="s">
        <v>915</v>
      </c>
      <c r="C48" s="122" t="s">
        <v>597</v>
      </c>
      <c r="D48" s="123">
        <v>0.3611111111111111</v>
      </c>
      <c r="E48" s="123">
        <v>0.375</v>
      </c>
      <c r="F48" s="123">
        <f t="shared" si="0"/>
        <v>1.3888888888888895E-2</v>
      </c>
      <c r="H48" s="121" t="s">
        <v>595</v>
      </c>
      <c r="I48" s="121" t="s">
        <v>596</v>
      </c>
    </row>
    <row r="49" spans="1:9">
      <c r="A49" s="393"/>
      <c r="B49" s="122" t="s">
        <v>916</v>
      </c>
      <c r="C49" s="122" t="s">
        <v>594</v>
      </c>
      <c r="D49" s="123">
        <v>0.3888888888888889</v>
      </c>
      <c r="E49" s="123">
        <v>0.40972222222222227</v>
      </c>
      <c r="F49" s="123">
        <f t="shared" si="0"/>
        <v>2.083333333333337E-2</v>
      </c>
      <c r="H49" s="124" t="s">
        <v>594</v>
      </c>
      <c r="I49" s="123">
        <f t="shared" ref="I49" si="15">SUMIFS(F48:F62, C48:C62,H49)</f>
        <v>0.22222222222222221</v>
      </c>
    </row>
    <row r="50" spans="1:9">
      <c r="A50" s="393"/>
      <c r="B50" s="122" t="s">
        <v>917</v>
      </c>
      <c r="C50" s="122" t="s">
        <v>594</v>
      </c>
      <c r="D50" s="123">
        <v>0.40972222222222227</v>
      </c>
      <c r="E50" s="123">
        <v>0.4513888888888889</v>
      </c>
      <c r="F50" s="123">
        <f t="shared" si="0"/>
        <v>4.166666666666663E-2</v>
      </c>
      <c r="H50" s="124" t="s">
        <v>598</v>
      </c>
      <c r="I50" s="123">
        <f t="shared" ref="I50" si="16">SUMIFS(F48:F62, C48:C62,H50)</f>
        <v>1.3888888888888951E-2</v>
      </c>
    </row>
    <row r="51" spans="1:9">
      <c r="A51" s="393"/>
      <c r="B51" s="122" t="s">
        <v>638</v>
      </c>
      <c r="C51" s="122" t="s">
        <v>602</v>
      </c>
      <c r="D51" s="123">
        <v>0.4513888888888889</v>
      </c>
      <c r="E51" s="123">
        <v>0.46527777777777773</v>
      </c>
      <c r="F51" s="123">
        <f t="shared" si="0"/>
        <v>1.388888888888884E-2</v>
      </c>
      <c r="H51" s="124" t="s">
        <v>600</v>
      </c>
      <c r="I51" s="123">
        <f t="shared" ref="I51" si="17">SUMIFS(F48:F62, C48:C62,H51)</f>
        <v>5.5555555555555525E-2</v>
      </c>
    </row>
    <row r="52" spans="1:9">
      <c r="A52" s="393"/>
      <c r="B52" s="122" t="s">
        <v>903</v>
      </c>
      <c r="C52" s="122" t="s">
        <v>598</v>
      </c>
      <c r="D52" s="123">
        <v>0.46527777777777773</v>
      </c>
      <c r="E52" s="123">
        <v>0.47916666666666669</v>
      </c>
      <c r="F52" s="123">
        <f t="shared" si="0"/>
        <v>1.3888888888888951E-2</v>
      </c>
      <c r="H52" s="124" t="s">
        <v>597</v>
      </c>
      <c r="I52" s="123">
        <f t="shared" ref="I52" si="18">SUMIFS(F48:F62, C48:C62,H52)</f>
        <v>1.3888888888888895E-2</v>
      </c>
    </row>
    <row r="53" spans="1:9">
      <c r="A53" s="393"/>
      <c r="B53" s="122" t="s">
        <v>918</v>
      </c>
      <c r="C53" s="122" t="s">
        <v>600</v>
      </c>
      <c r="D53" s="123">
        <v>0.4861111111111111</v>
      </c>
      <c r="E53" s="123">
        <v>0.53125</v>
      </c>
      <c r="F53" s="123">
        <f t="shared" si="0"/>
        <v>4.5138888888888895E-2</v>
      </c>
      <c r="H53" s="124" t="s">
        <v>604</v>
      </c>
      <c r="I53" s="123">
        <f t="shared" ref="I53" si="19">SUMIFS(F48:F62, C48:C62,H53)</f>
        <v>0</v>
      </c>
    </row>
    <row r="54" spans="1:9">
      <c r="A54" s="393"/>
      <c r="B54" s="122" t="s">
        <v>919</v>
      </c>
      <c r="C54" s="122" t="s">
        <v>600</v>
      </c>
      <c r="D54" s="123">
        <v>0.53125</v>
      </c>
      <c r="E54" s="123">
        <v>0.54166666666666663</v>
      </c>
      <c r="F54" s="123">
        <f t="shared" si="0"/>
        <v>1.041666666666663E-2</v>
      </c>
      <c r="H54" s="124" t="s">
        <v>602</v>
      </c>
      <c r="I54" s="123">
        <f t="shared" ref="I54" si="20">SUMIFS(F48:F62, C48:C62,H54)</f>
        <v>6.25E-2</v>
      </c>
    </row>
    <row r="55" spans="1:9">
      <c r="A55" s="393"/>
      <c r="B55" s="122" t="s">
        <v>655</v>
      </c>
      <c r="C55" s="122" t="s">
        <v>602</v>
      </c>
      <c r="D55" s="123">
        <v>0.54166666666666663</v>
      </c>
      <c r="E55" s="123">
        <v>0.58333333333333337</v>
      </c>
      <c r="F55" s="123">
        <f t="shared" si="0"/>
        <v>4.1666666666666741E-2</v>
      </c>
      <c r="H55" s="120" t="s">
        <v>608</v>
      </c>
      <c r="I55" s="121">
        <f t="shared" ref="I55" si="21">SUM(I49:I54)</f>
        <v>0.36805555555555558</v>
      </c>
    </row>
    <row r="56" spans="1:9">
      <c r="A56" s="393"/>
      <c r="B56" s="122" t="s">
        <v>920</v>
      </c>
      <c r="C56" s="122" t="s">
        <v>594</v>
      </c>
      <c r="D56" s="123">
        <v>0.58333333333333337</v>
      </c>
      <c r="E56" s="123">
        <v>0.64583333333333337</v>
      </c>
      <c r="F56" s="123">
        <f t="shared" si="0"/>
        <v>6.25E-2</v>
      </c>
      <c r="I56" s="125"/>
    </row>
    <row r="57" spans="1:9">
      <c r="A57" s="393"/>
      <c r="B57" s="122" t="s">
        <v>638</v>
      </c>
      <c r="C57" s="122" t="s">
        <v>602</v>
      </c>
      <c r="D57" s="123">
        <v>0.64583333333333337</v>
      </c>
      <c r="E57" s="123">
        <v>0.65277777777777779</v>
      </c>
      <c r="F57" s="123">
        <f t="shared" si="0"/>
        <v>6.9444444444444198E-3</v>
      </c>
      <c r="I57" s="125"/>
    </row>
    <row r="58" spans="1:9">
      <c r="A58" s="393"/>
      <c r="B58" s="45" t="s">
        <v>921</v>
      </c>
      <c r="C58" s="122" t="s">
        <v>594</v>
      </c>
      <c r="D58" s="123">
        <v>0.65277777777777779</v>
      </c>
      <c r="E58" s="123">
        <v>0.75</v>
      </c>
      <c r="F58" s="123">
        <f t="shared" si="0"/>
        <v>9.722222222222221E-2</v>
      </c>
    </row>
    <row r="59" spans="1:9">
      <c r="A59" s="393"/>
      <c r="B59" s="122"/>
      <c r="C59" s="122"/>
      <c r="D59" s="123"/>
      <c r="E59" s="123"/>
      <c r="F59" s="123">
        <f t="shared" si="0"/>
        <v>0</v>
      </c>
    </row>
    <row r="60" spans="1:9">
      <c r="A60" s="393"/>
      <c r="B60" s="122"/>
      <c r="C60" s="122"/>
      <c r="D60" s="123"/>
      <c r="E60" s="123"/>
      <c r="F60" s="123">
        <f t="shared" si="0"/>
        <v>0</v>
      </c>
    </row>
    <row r="61" spans="1:9">
      <c r="A61" s="393"/>
      <c r="B61" s="122"/>
      <c r="C61" s="122"/>
      <c r="D61" s="123"/>
      <c r="E61" s="123"/>
      <c r="F61" s="123">
        <f t="shared" si="0"/>
        <v>0</v>
      </c>
    </row>
    <row r="62" spans="1:9">
      <c r="A62" s="393"/>
      <c r="B62" s="122"/>
      <c r="C62" s="122"/>
      <c r="D62" s="123"/>
      <c r="E62" s="123"/>
      <c r="F62" s="123">
        <f t="shared" si="0"/>
        <v>0</v>
      </c>
    </row>
    <row r="63" spans="1:9">
      <c r="A63" s="393" t="s">
        <v>645</v>
      </c>
      <c r="B63" s="122" t="s">
        <v>261</v>
      </c>
      <c r="C63" s="122" t="s">
        <v>597</v>
      </c>
      <c r="D63" s="123">
        <v>0.36458333333333331</v>
      </c>
      <c r="E63" s="123">
        <v>0.375</v>
      </c>
      <c r="F63" s="123">
        <f t="shared" si="0"/>
        <v>1.0416666666666685E-2</v>
      </c>
      <c r="H63" s="121" t="s">
        <v>595</v>
      </c>
      <c r="I63" s="121" t="s">
        <v>596</v>
      </c>
    </row>
    <row r="64" spans="1:9">
      <c r="A64" s="393"/>
      <c r="B64" s="122" t="s">
        <v>922</v>
      </c>
      <c r="C64" s="122" t="s">
        <v>594</v>
      </c>
      <c r="D64" s="123">
        <v>0.375</v>
      </c>
      <c r="E64" s="123">
        <v>0.4375</v>
      </c>
      <c r="F64" s="123">
        <f t="shared" si="0"/>
        <v>6.25E-2</v>
      </c>
      <c r="H64" s="124" t="s">
        <v>594</v>
      </c>
      <c r="I64" s="123">
        <f>SUMIFS(F63:F77, C63:C77,H64)</f>
        <v>0.25694444444444436</v>
      </c>
    </row>
    <row r="65" spans="1:9">
      <c r="A65" s="393"/>
      <c r="B65" s="122" t="s">
        <v>923</v>
      </c>
      <c r="C65" s="122" t="s">
        <v>594</v>
      </c>
      <c r="D65" s="123">
        <v>0.4375</v>
      </c>
      <c r="E65" s="123">
        <v>0.4548611111111111</v>
      </c>
      <c r="F65" s="123">
        <f t="shared" si="0"/>
        <v>1.7361111111111105E-2</v>
      </c>
      <c r="H65" s="124" t="s">
        <v>598</v>
      </c>
      <c r="I65" s="123">
        <f>SUMIFS(F63:F77, C63:C77,H65)</f>
        <v>2.083333333333337E-2</v>
      </c>
    </row>
    <row r="66" spans="1:9">
      <c r="A66" s="393"/>
      <c r="B66" s="122" t="s">
        <v>601</v>
      </c>
      <c r="C66" s="122" t="s">
        <v>602</v>
      </c>
      <c r="D66" s="123">
        <v>0.4548611111111111</v>
      </c>
      <c r="E66" s="123">
        <v>0.46527777777777773</v>
      </c>
      <c r="F66" s="123">
        <f t="shared" si="0"/>
        <v>1.041666666666663E-2</v>
      </c>
      <c r="H66" s="124" t="s">
        <v>600</v>
      </c>
      <c r="I66" s="123">
        <f>SUMIFS(F63:F77, C63:C77,H66)</f>
        <v>4.1666666666666685E-2</v>
      </c>
    </row>
    <row r="67" spans="1:9">
      <c r="A67" s="393"/>
      <c r="B67" s="122" t="s">
        <v>896</v>
      </c>
      <c r="C67" s="122" t="s">
        <v>597</v>
      </c>
      <c r="D67" s="123">
        <v>0.46527777777777773</v>
      </c>
      <c r="E67" s="123">
        <v>0.47916666666666669</v>
      </c>
      <c r="F67" s="123">
        <f t="shared" ref="F67:F130" si="22">E67-D67</f>
        <v>1.3888888888888951E-2</v>
      </c>
      <c r="H67" s="124" t="s">
        <v>597</v>
      </c>
      <c r="I67" s="123">
        <f>SUMIFS(F63:F77, C63:C77,H67)</f>
        <v>2.4305555555555636E-2</v>
      </c>
    </row>
    <row r="68" spans="1:9">
      <c r="A68" s="393"/>
      <c r="B68" s="122" t="s">
        <v>631</v>
      </c>
      <c r="C68" s="122" t="s">
        <v>600</v>
      </c>
      <c r="D68" s="123">
        <v>0.47916666666666669</v>
      </c>
      <c r="E68" s="123">
        <v>0.52083333333333337</v>
      </c>
      <c r="F68" s="123">
        <f t="shared" si="22"/>
        <v>4.1666666666666685E-2</v>
      </c>
      <c r="H68" s="124" t="s">
        <v>604</v>
      </c>
      <c r="I68" s="123">
        <f>SUMIFS(F63:F77, C63:C77,H68)</f>
        <v>0</v>
      </c>
    </row>
    <row r="69" spans="1:9">
      <c r="A69" s="393"/>
      <c r="B69" s="122" t="s">
        <v>924</v>
      </c>
      <c r="C69" s="122" t="s">
        <v>594</v>
      </c>
      <c r="D69" s="123">
        <v>0.52083333333333337</v>
      </c>
      <c r="E69" s="123">
        <v>0.53125</v>
      </c>
      <c r="F69" s="123">
        <f t="shared" si="22"/>
        <v>1.041666666666663E-2</v>
      </c>
      <c r="H69" s="124" t="s">
        <v>602</v>
      </c>
      <c r="I69" s="123">
        <f>SUMIFS(F63:F77, C63:C77,H69)</f>
        <v>4.166666666666663E-2</v>
      </c>
    </row>
    <row r="70" spans="1:9">
      <c r="A70" s="393"/>
      <c r="B70" s="122" t="s">
        <v>655</v>
      </c>
      <c r="C70" s="122" t="s">
        <v>602</v>
      </c>
      <c r="D70" s="123">
        <v>0.53125</v>
      </c>
      <c r="E70" s="123">
        <v>0.55208333333333337</v>
      </c>
      <c r="F70" s="123">
        <f t="shared" si="22"/>
        <v>2.083333333333337E-2</v>
      </c>
      <c r="H70" s="120" t="s">
        <v>608</v>
      </c>
      <c r="I70" s="121">
        <f t="shared" ref="I70" si="23">SUM(I64:I69)</f>
        <v>0.38541666666666669</v>
      </c>
    </row>
    <row r="71" spans="1:9">
      <c r="A71" s="393"/>
      <c r="B71" s="122" t="s">
        <v>925</v>
      </c>
      <c r="C71" s="122" t="s">
        <v>594</v>
      </c>
      <c r="D71" s="123">
        <v>0.55208333333333337</v>
      </c>
      <c r="E71" s="123">
        <v>0.59375</v>
      </c>
      <c r="F71" s="123">
        <f t="shared" si="22"/>
        <v>4.166666666666663E-2</v>
      </c>
      <c r="I71" s="125"/>
    </row>
    <row r="72" spans="1:9">
      <c r="A72" s="393"/>
      <c r="B72" s="122" t="s">
        <v>885</v>
      </c>
      <c r="C72" s="122" t="s">
        <v>598</v>
      </c>
      <c r="D72" s="123">
        <v>0.59375</v>
      </c>
      <c r="E72" s="123">
        <v>0.61458333333333337</v>
      </c>
      <c r="F72" s="123">
        <f t="shared" si="22"/>
        <v>2.083333333333337E-2</v>
      </c>
      <c r="I72" s="125"/>
    </row>
    <row r="73" spans="1:9">
      <c r="A73" s="393"/>
      <c r="B73" s="122" t="s">
        <v>926</v>
      </c>
      <c r="C73" s="122" t="s">
        <v>602</v>
      </c>
      <c r="D73" s="123">
        <v>0.61458333333333337</v>
      </c>
      <c r="E73" s="123">
        <v>0.625</v>
      </c>
      <c r="F73" s="123">
        <f t="shared" si="22"/>
        <v>1.041666666666663E-2</v>
      </c>
    </row>
    <row r="74" spans="1:9">
      <c r="A74" s="393"/>
      <c r="B74" s="122" t="s">
        <v>927</v>
      </c>
      <c r="C74" s="122" t="s">
        <v>594</v>
      </c>
      <c r="D74" s="123">
        <v>0.625</v>
      </c>
      <c r="E74" s="123">
        <v>0.75</v>
      </c>
      <c r="F74" s="123">
        <f t="shared" si="22"/>
        <v>0.125</v>
      </c>
    </row>
    <row r="75" spans="1:9">
      <c r="A75" s="393"/>
      <c r="B75" s="122"/>
      <c r="C75" s="122" t="s">
        <v>597</v>
      </c>
      <c r="D75" s="123">
        <v>0</v>
      </c>
      <c r="E75" s="123">
        <v>0</v>
      </c>
      <c r="F75" s="123">
        <f t="shared" si="22"/>
        <v>0</v>
      </c>
    </row>
    <row r="76" spans="1:9">
      <c r="A76" s="393"/>
      <c r="B76" s="122"/>
      <c r="C76" s="122" t="s">
        <v>598</v>
      </c>
      <c r="D76" s="123">
        <v>0</v>
      </c>
      <c r="E76" s="123">
        <v>0</v>
      </c>
      <c r="F76" s="123">
        <f t="shared" si="22"/>
        <v>0</v>
      </c>
    </row>
    <row r="77" spans="1:9">
      <c r="A77" s="393"/>
      <c r="B77" s="122"/>
      <c r="C77" s="122" t="s">
        <v>598</v>
      </c>
      <c r="D77" s="123">
        <v>0</v>
      </c>
      <c r="E77" s="123">
        <v>0</v>
      </c>
      <c r="F77" s="123">
        <f t="shared" si="22"/>
        <v>0</v>
      </c>
    </row>
    <row r="78" spans="1:9">
      <c r="A78" s="393" t="s">
        <v>28</v>
      </c>
      <c r="B78" s="122" t="s">
        <v>261</v>
      </c>
      <c r="C78" s="122" t="s">
        <v>597</v>
      </c>
      <c r="D78" s="123">
        <v>0.36458333333333331</v>
      </c>
      <c r="E78" s="123">
        <v>0.375</v>
      </c>
      <c r="F78" s="123">
        <f t="shared" si="22"/>
        <v>1.0416666666666685E-2</v>
      </c>
      <c r="H78" s="121" t="s">
        <v>595</v>
      </c>
      <c r="I78" s="121" t="s">
        <v>596</v>
      </c>
    </row>
    <row r="79" spans="1:9">
      <c r="A79" s="393"/>
      <c r="B79" s="122" t="s">
        <v>928</v>
      </c>
      <c r="C79" s="122" t="s">
        <v>594</v>
      </c>
      <c r="D79" s="123">
        <v>0.37638888888888888</v>
      </c>
      <c r="E79" s="123">
        <v>0.4375</v>
      </c>
      <c r="F79" s="123">
        <f t="shared" si="22"/>
        <v>6.1111111111111116E-2</v>
      </c>
      <c r="H79" s="124" t="s">
        <v>594</v>
      </c>
      <c r="I79" s="123">
        <f t="shared" ref="I79" si="24">SUMIFS(F78:F92, C78:C92,H79)</f>
        <v>0.2763888888888888</v>
      </c>
    </row>
    <row r="80" spans="1:9">
      <c r="A80" s="393"/>
      <c r="B80" s="122" t="s">
        <v>812</v>
      </c>
      <c r="C80" s="122" t="s">
        <v>602</v>
      </c>
      <c r="D80" s="123">
        <v>0.4375</v>
      </c>
      <c r="E80" s="123">
        <v>0.44791666666666669</v>
      </c>
      <c r="F80" s="123">
        <f t="shared" si="22"/>
        <v>1.0416666666666685E-2</v>
      </c>
      <c r="H80" s="124" t="s">
        <v>598</v>
      </c>
      <c r="I80" s="123">
        <f t="shared" ref="I80" si="25">SUMIFS(F78:F92, C78:C92,H80)</f>
        <v>1.3888888888888951E-2</v>
      </c>
    </row>
    <row r="81" spans="1:9">
      <c r="A81" s="393"/>
      <c r="B81" s="122" t="s">
        <v>929</v>
      </c>
      <c r="C81" s="122" t="s">
        <v>594</v>
      </c>
      <c r="D81" s="123">
        <v>0.44791666666666669</v>
      </c>
      <c r="E81" s="123">
        <v>0.46527777777777773</v>
      </c>
      <c r="F81" s="123">
        <f t="shared" si="22"/>
        <v>1.7361111111111049E-2</v>
      </c>
      <c r="H81" s="124" t="s">
        <v>600</v>
      </c>
      <c r="I81" s="123">
        <f t="shared" ref="I81" si="26">SUMIFS(F78:F92, C78:C92,H81)</f>
        <v>4.1666666666666685E-2</v>
      </c>
    </row>
    <row r="82" spans="1:9">
      <c r="A82" s="393"/>
      <c r="B82" s="122" t="s">
        <v>903</v>
      </c>
      <c r="C82" s="122" t="s">
        <v>598</v>
      </c>
      <c r="D82" s="123">
        <v>0.46527777777777773</v>
      </c>
      <c r="E82" s="123">
        <v>0.47916666666666669</v>
      </c>
      <c r="F82" s="123">
        <f t="shared" si="22"/>
        <v>1.3888888888888951E-2</v>
      </c>
      <c r="H82" s="124" t="s">
        <v>597</v>
      </c>
      <c r="I82" s="123">
        <f t="shared" ref="I82" si="27">SUMIFS(F78:F92, C78:C92,H82)</f>
        <v>1.0416666666666685E-2</v>
      </c>
    </row>
    <row r="83" spans="1:9">
      <c r="A83" s="393"/>
      <c r="B83" s="122" t="s">
        <v>631</v>
      </c>
      <c r="C83" s="122" t="s">
        <v>600</v>
      </c>
      <c r="D83" s="123">
        <v>0.47916666666666669</v>
      </c>
      <c r="E83" s="123">
        <v>0.52083333333333337</v>
      </c>
      <c r="F83" s="123">
        <f t="shared" si="22"/>
        <v>4.1666666666666685E-2</v>
      </c>
      <c r="H83" s="124" t="s">
        <v>604</v>
      </c>
      <c r="I83" s="123">
        <f t="shared" ref="I83" si="28">SUMIFS(F78:F92, C78:C92,H83)</f>
        <v>0</v>
      </c>
    </row>
    <row r="84" spans="1:9">
      <c r="A84" s="393"/>
      <c r="B84" s="122" t="s">
        <v>929</v>
      </c>
      <c r="C84" s="122" t="s">
        <v>594</v>
      </c>
      <c r="D84" s="123">
        <v>0.52083333333333337</v>
      </c>
      <c r="E84" s="123">
        <v>0.54166666666666663</v>
      </c>
      <c r="F84" s="123">
        <f t="shared" si="22"/>
        <v>2.0833333333333259E-2</v>
      </c>
      <c r="H84" s="124" t="s">
        <v>602</v>
      </c>
      <c r="I84" s="123">
        <f t="shared" ref="I84" si="29">SUMIFS(F78:F92, C78:C92,H84)</f>
        <v>4.1666666666666685E-2</v>
      </c>
    </row>
    <row r="85" spans="1:9">
      <c r="A85" s="393"/>
      <c r="B85" s="122" t="s">
        <v>609</v>
      </c>
      <c r="C85" s="122" t="s">
        <v>602</v>
      </c>
      <c r="D85" s="123">
        <v>0.54166666666666663</v>
      </c>
      <c r="E85" s="123">
        <v>0.5625</v>
      </c>
      <c r="F85" s="123">
        <f t="shared" si="22"/>
        <v>2.083333333333337E-2</v>
      </c>
      <c r="H85" s="120" t="s">
        <v>608</v>
      </c>
      <c r="I85" s="121">
        <f t="shared" ref="I85" si="30">SUM(I79:I84)</f>
        <v>0.3840277777777778</v>
      </c>
    </row>
    <row r="86" spans="1:9">
      <c r="A86" s="393"/>
      <c r="B86" s="122" t="s">
        <v>930</v>
      </c>
      <c r="C86" s="122" t="s">
        <v>594</v>
      </c>
      <c r="D86" s="123">
        <v>0.5625</v>
      </c>
      <c r="E86" s="123">
        <v>0.58333333333333337</v>
      </c>
      <c r="F86" s="123">
        <f t="shared" si="22"/>
        <v>2.083333333333337E-2</v>
      </c>
      <c r="I86" s="125"/>
    </row>
    <row r="87" spans="1:9">
      <c r="A87" s="393"/>
      <c r="B87" s="122" t="s">
        <v>925</v>
      </c>
      <c r="C87" s="122" t="s">
        <v>594</v>
      </c>
      <c r="D87" s="123">
        <v>0.58333333333333337</v>
      </c>
      <c r="E87" s="123">
        <v>0.6875</v>
      </c>
      <c r="F87" s="123">
        <f t="shared" si="22"/>
        <v>0.10416666666666663</v>
      </c>
      <c r="I87" s="125"/>
    </row>
    <row r="88" spans="1:9">
      <c r="A88" s="393"/>
      <c r="B88" s="122" t="s">
        <v>812</v>
      </c>
      <c r="C88" s="122" t="s">
        <v>602</v>
      </c>
      <c r="D88" s="123">
        <v>0.6875</v>
      </c>
      <c r="E88" s="123">
        <v>0.69791666666666663</v>
      </c>
      <c r="F88" s="123">
        <f t="shared" si="22"/>
        <v>1.041666666666663E-2</v>
      </c>
    </row>
    <row r="89" spans="1:9">
      <c r="A89" s="393"/>
      <c r="B89" s="122" t="s">
        <v>931</v>
      </c>
      <c r="C89" s="122" t="s">
        <v>594</v>
      </c>
      <c r="D89" s="123">
        <v>0.69791666666666663</v>
      </c>
      <c r="E89" s="123">
        <v>0.75</v>
      </c>
      <c r="F89" s="123">
        <f t="shared" si="22"/>
        <v>5.208333333333337E-2</v>
      </c>
    </row>
    <row r="90" spans="1:9">
      <c r="A90" s="393"/>
      <c r="B90" s="122"/>
      <c r="C90" s="122"/>
      <c r="D90" s="123"/>
      <c r="E90" s="123"/>
      <c r="F90" s="123">
        <f t="shared" si="22"/>
        <v>0</v>
      </c>
    </row>
    <row r="91" spans="1:9">
      <c r="A91" s="393"/>
      <c r="B91" s="122"/>
      <c r="C91" s="122"/>
      <c r="D91" s="123"/>
      <c r="E91" s="123"/>
      <c r="F91" s="123">
        <f t="shared" si="22"/>
        <v>0</v>
      </c>
    </row>
    <row r="92" spans="1:9">
      <c r="A92" s="393"/>
      <c r="B92" s="122"/>
      <c r="C92" s="122"/>
      <c r="D92" s="123"/>
      <c r="E92" s="123"/>
      <c r="F92" s="123">
        <f t="shared" si="22"/>
        <v>0</v>
      </c>
    </row>
    <row r="93" spans="1:9">
      <c r="A93" s="393" t="s">
        <v>661</v>
      </c>
      <c r="B93" s="122" t="s">
        <v>915</v>
      </c>
      <c r="C93" s="122" t="s">
        <v>597</v>
      </c>
      <c r="D93" s="123">
        <v>0.3611111111111111</v>
      </c>
      <c r="E93" s="123">
        <v>0.375</v>
      </c>
      <c r="F93" s="123">
        <f t="shared" si="22"/>
        <v>1.3888888888888895E-2</v>
      </c>
      <c r="H93" s="121" t="s">
        <v>595</v>
      </c>
      <c r="I93" s="121" t="s">
        <v>596</v>
      </c>
    </row>
    <row r="94" spans="1:9">
      <c r="A94" s="393"/>
      <c r="B94" s="122" t="s">
        <v>932</v>
      </c>
      <c r="C94" s="122" t="s">
        <v>594</v>
      </c>
      <c r="D94" s="123">
        <v>0.375</v>
      </c>
      <c r="E94" s="123">
        <v>0.3888888888888889</v>
      </c>
      <c r="F94" s="123">
        <f t="shared" si="22"/>
        <v>1.3888888888888895E-2</v>
      </c>
      <c r="H94" s="124" t="s">
        <v>594</v>
      </c>
      <c r="I94" s="123">
        <f t="shared" ref="I94" si="31">SUMIFS(F93:F107, C93:C107,H94)</f>
        <v>0.23958333333333331</v>
      </c>
    </row>
    <row r="95" spans="1:9">
      <c r="A95" s="393"/>
      <c r="B95" s="122" t="s">
        <v>933</v>
      </c>
      <c r="C95" s="122" t="s">
        <v>594</v>
      </c>
      <c r="D95" s="123">
        <v>0.3888888888888889</v>
      </c>
      <c r="E95" s="123">
        <v>0.4513888888888889</v>
      </c>
      <c r="F95" s="123">
        <f t="shared" si="22"/>
        <v>6.25E-2</v>
      </c>
      <c r="H95" s="124" t="s">
        <v>598</v>
      </c>
      <c r="I95" s="123">
        <f t="shared" ref="I95" si="32">SUMIFS(F93:F107, C93:C107,H95)</f>
        <v>1.3888888888888951E-2</v>
      </c>
    </row>
    <row r="96" spans="1:9">
      <c r="A96" s="393"/>
      <c r="B96" s="122" t="s">
        <v>638</v>
      </c>
      <c r="C96" s="122" t="s">
        <v>602</v>
      </c>
      <c r="D96" s="123">
        <v>0.4513888888888889</v>
      </c>
      <c r="E96" s="123">
        <v>0.46527777777777773</v>
      </c>
      <c r="F96" s="123">
        <f t="shared" si="22"/>
        <v>1.388888888888884E-2</v>
      </c>
      <c r="H96" s="124" t="s">
        <v>600</v>
      </c>
      <c r="I96" s="123">
        <f t="shared" ref="I96" si="33">SUMIFS(F93:F107, C93:C107,H96)</f>
        <v>4.5138888888888895E-2</v>
      </c>
    </row>
    <row r="97" spans="1:9">
      <c r="A97" s="393"/>
      <c r="B97" s="122" t="s">
        <v>934</v>
      </c>
      <c r="C97" s="122" t="s">
        <v>598</v>
      </c>
      <c r="D97" s="123">
        <v>0.46527777777777773</v>
      </c>
      <c r="E97" s="123">
        <v>0.47916666666666669</v>
      </c>
      <c r="F97" s="123">
        <f t="shared" si="22"/>
        <v>1.3888888888888951E-2</v>
      </c>
      <c r="H97" s="124" t="s">
        <v>597</v>
      </c>
      <c r="I97" s="123">
        <f t="shared" ref="I97" si="34">SUMIFS(F93:F107, C93:C107,H97)</f>
        <v>1.3888888888888895E-2</v>
      </c>
    </row>
    <row r="98" spans="1:9">
      <c r="A98" s="393"/>
      <c r="B98" s="122" t="s">
        <v>935</v>
      </c>
      <c r="C98" s="122" t="s">
        <v>600</v>
      </c>
      <c r="D98" s="123">
        <v>0.4861111111111111</v>
      </c>
      <c r="E98" s="123">
        <v>0.53125</v>
      </c>
      <c r="F98" s="123">
        <f>E98-D98</f>
        <v>4.5138888888888895E-2</v>
      </c>
      <c r="H98" s="124" t="s">
        <v>604</v>
      </c>
      <c r="I98" s="123">
        <f t="shared" ref="I98" si="35">SUMIFS(F93:F107, C93:C107,H98)</f>
        <v>0</v>
      </c>
    </row>
    <row r="99" spans="1:9">
      <c r="A99" s="393"/>
      <c r="B99" s="122" t="s">
        <v>936</v>
      </c>
      <c r="C99" s="122" t="s">
        <v>594</v>
      </c>
      <c r="D99" s="123">
        <v>0.53125</v>
      </c>
      <c r="E99" s="123">
        <v>0.54166666666666663</v>
      </c>
      <c r="F99" s="123">
        <f t="shared" si="22"/>
        <v>1.041666666666663E-2</v>
      </c>
      <c r="H99" s="124" t="s">
        <v>602</v>
      </c>
      <c r="I99" s="123">
        <f t="shared" ref="I99" si="36">SUMIFS(F93:F107, C93:C107,H99)</f>
        <v>6.597222222222221E-2</v>
      </c>
    </row>
    <row r="100" spans="1:9">
      <c r="A100" s="393"/>
      <c r="B100" s="122" t="s">
        <v>889</v>
      </c>
      <c r="C100" s="122" t="s">
        <v>602</v>
      </c>
      <c r="D100" s="123">
        <v>0.54166666666666663</v>
      </c>
      <c r="E100" s="123">
        <v>0.58333333333333337</v>
      </c>
      <c r="F100" s="123">
        <f t="shared" si="22"/>
        <v>4.1666666666666741E-2</v>
      </c>
      <c r="H100" s="120" t="s">
        <v>608</v>
      </c>
      <c r="I100" s="121">
        <f t="shared" ref="I100" si="37">SUM(I94:I99)</f>
        <v>0.37847222222222227</v>
      </c>
    </row>
    <row r="101" spans="1:9">
      <c r="A101" s="393"/>
      <c r="B101" s="122" t="s">
        <v>937</v>
      </c>
      <c r="C101" s="122" t="s">
        <v>594</v>
      </c>
      <c r="D101" s="123">
        <v>0.58680555555555558</v>
      </c>
      <c r="E101" s="123">
        <v>0.64583333333333337</v>
      </c>
      <c r="F101" s="123">
        <f t="shared" si="22"/>
        <v>5.902777777777779E-2</v>
      </c>
      <c r="I101" s="125"/>
    </row>
    <row r="102" spans="1:9">
      <c r="A102" s="393"/>
      <c r="B102" s="122" t="s">
        <v>812</v>
      </c>
      <c r="C102" s="122" t="s">
        <v>602</v>
      </c>
      <c r="D102" s="123">
        <v>0.64583333333333337</v>
      </c>
      <c r="E102" s="123">
        <v>0.65625</v>
      </c>
      <c r="F102" s="123">
        <f t="shared" si="22"/>
        <v>1.041666666666663E-2</v>
      </c>
      <c r="I102" s="125"/>
    </row>
    <row r="103" spans="1:9">
      <c r="A103" s="393"/>
      <c r="B103" s="122" t="s">
        <v>938</v>
      </c>
      <c r="C103" s="122" t="s">
        <v>594</v>
      </c>
      <c r="D103" s="123">
        <v>0.65625</v>
      </c>
      <c r="E103" s="123">
        <v>0.75</v>
      </c>
      <c r="F103" s="123">
        <f t="shared" si="22"/>
        <v>9.375E-2</v>
      </c>
    </row>
    <row r="104" spans="1:9">
      <c r="A104" s="393"/>
      <c r="B104" s="122"/>
      <c r="C104" s="122" t="s">
        <v>600</v>
      </c>
      <c r="D104" s="123"/>
      <c r="E104" s="123"/>
      <c r="F104" s="123">
        <f t="shared" si="22"/>
        <v>0</v>
      </c>
    </row>
    <row r="105" spans="1:9">
      <c r="A105" s="393"/>
      <c r="B105" s="122"/>
      <c r="C105" s="122" t="s">
        <v>602</v>
      </c>
      <c r="D105" s="123"/>
      <c r="E105" s="123"/>
      <c r="F105" s="123">
        <f t="shared" si="22"/>
        <v>0</v>
      </c>
    </row>
    <row r="106" spans="1:9">
      <c r="A106" s="393"/>
      <c r="B106" s="122"/>
      <c r="C106" s="122" t="s">
        <v>594</v>
      </c>
      <c r="D106" s="123"/>
      <c r="E106" s="123"/>
      <c r="F106" s="123">
        <f t="shared" si="22"/>
        <v>0</v>
      </c>
    </row>
    <row r="107" spans="1:9">
      <c r="A107" s="393"/>
      <c r="B107" s="143"/>
      <c r="C107" s="122"/>
      <c r="D107" s="123"/>
      <c r="E107" s="123"/>
      <c r="F107" s="123">
        <f t="shared" si="22"/>
        <v>0</v>
      </c>
    </row>
    <row r="108" spans="1:9">
      <c r="A108" s="393" t="s">
        <v>671</v>
      </c>
      <c r="B108" s="122" t="s">
        <v>261</v>
      </c>
      <c r="C108" s="122" t="s">
        <v>597</v>
      </c>
      <c r="D108" s="123">
        <v>0.3611111111111111</v>
      </c>
      <c r="E108" s="123">
        <v>0.375</v>
      </c>
      <c r="F108" s="123">
        <f t="shared" si="22"/>
        <v>1.3888888888888895E-2</v>
      </c>
      <c r="H108" s="121" t="s">
        <v>595</v>
      </c>
      <c r="I108" s="121" t="s">
        <v>596</v>
      </c>
    </row>
    <row r="109" spans="1:9">
      <c r="A109" s="393"/>
      <c r="B109" s="122" t="s">
        <v>939</v>
      </c>
      <c r="C109" s="122" t="s">
        <v>594</v>
      </c>
      <c r="D109" s="123">
        <v>0.375</v>
      </c>
      <c r="E109" s="123">
        <v>0.4375</v>
      </c>
      <c r="F109" s="123">
        <f t="shared" si="22"/>
        <v>6.25E-2</v>
      </c>
      <c r="H109" s="124" t="s">
        <v>594</v>
      </c>
      <c r="I109" s="123">
        <f t="shared" ref="I109" si="38">SUMIFS(F108:F122, C108:C122,H109)</f>
        <v>0.27777777777777779</v>
      </c>
    </row>
    <row r="110" spans="1:9">
      <c r="A110" s="393"/>
      <c r="B110" s="122" t="s">
        <v>601</v>
      </c>
      <c r="C110" s="122" t="s">
        <v>602</v>
      </c>
      <c r="D110" s="123">
        <v>0.4375</v>
      </c>
      <c r="E110" s="123">
        <v>0.44791666666666669</v>
      </c>
      <c r="F110" s="123">
        <f t="shared" si="22"/>
        <v>1.0416666666666685E-2</v>
      </c>
      <c r="H110" s="124" t="s">
        <v>598</v>
      </c>
      <c r="I110" s="123">
        <f t="shared" ref="I110" si="39">SUMIFS(F108:F122, C108:C122,H110)</f>
        <v>1.3888888888888951E-2</v>
      </c>
    </row>
    <row r="111" spans="1:9">
      <c r="A111" s="393"/>
      <c r="B111" s="122" t="s">
        <v>940</v>
      </c>
      <c r="C111" s="122" t="s">
        <v>594</v>
      </c>
      <c r="D111" s="123">
        <v>0.44791666666666669</v>
      </c>
      <c r="E111" s="123">
        <v>0.46527777777777773</v>
      </c>
      <c r="F111" s="123">
        <f t="shared" si="22"/>
        <v>1.7361111111111049E-2</v>
      </c>
      <c r="H111" s="124" t="s">
        <v>600</v>
      </c>
      <c r="I111" s="123">
        <f t="shared" ref="I111" si="40">SUMIFS(F108:F122, C108:C122,H111)</f>
        <v>8.3333333333333426E-2</v>
      </c>
    </row>
    <row r="112" spans="1:9">
      <c r="A112" s="393"/>
      <c r="B112" s="122" t="s">
        <v>903</v>
      </c>
      <c r="C112" s="122" t="s">
        <v>598</v>
      </c>
      <c r="D112" s="123">
        <v>0.46527777777777773</v>
      </c>
      <c r="E112" s="123">
        <v>0.47916666666666669</v>
      </c>
      <c r="F112" s="123">
        <f t="shared" si="22"/>
        <v>1.3888888888888951E-2</v>
      </c>
      <c r="H112" s="124" t="s">
        <v>597</v>
      </c>
      <c r="I112" s="123">
        <f t="shared" ref="I112" si="41">SUMIFS(F108:F122, C108:C122,H112)</f>
        <v>1.3888888888888895E-2</v>
      </c>
    </row>
    <row r="113" spans="1:9">
      <c r="A113" s="393"/>
      <c r="B113" s="122" t="s">
        <v>631</v>
      </c>
      <c r="C113" s="122" t="s">
        <v>600</v>
      </c>
      <c r="D113" s="123">
        <v>0.47916666666666669</v>
      </c>
      <c r="E113" s="123">
        <v>0.52083333333333337</v>
      </c>
      <c r="F113" s="123">
        <f t="shared" si="22"/>
        <v>4.1666666666666685E-2</v>
      </c>
      <c r="H113" s="124" t="s">
        <v>604</v>
      </c>
      <c r="I113" s="123">
        <f t="shared" ref="I113" si="42">SUMIFS(F108:F122, C108:C122,H113)</f>
        <v>0</v>
      </c>
    </row>
    <row r="114" spans="1:9">
      <c r="A114" s="393"/>
      <c r="B114" s="122" t="s">
        <v>941</v>
      </c>
      <c r="C114" s="122" t="s">
        <v>594</v>
      </c>
      <c r="D114" s="123">
        <v>0.52083333333333337</v>
      </c>
      <c r="E114" s="123">
        <v>0.55208333333333337</v>
      </c>
      <c r="F114" s="123">
        <f t="shared" si="22"/>
        <v>3.125E-2</v>
      </c>
      <c r="H114" s="124" t="s">
        <v>602</v>
      </c>
      <c r="I114" s="123">
        <f t="shared" ref="I114" si="43">SUMIFS(F108:F122, C108:C122,H114)</f>
        <v>4.1666666666666574E-2</v>
      </c>
    </row>
    <row r="115" spans="1:9">
      <c r="A115" s="393"/>
      <c r="B115" s="122" t="s">
        <v>619</v>
      </c>
      <c r="C115" s="122" t="s">
        <v>602</v>
      </c>
      <c r="D115" s="123">
        <v>0.55208333333333337</v>
      </c>
      <c r="E115" s="123">
        <v>0.57291666666666663</v>
      </c>
      <c r="F115" s="123">
        <f t="shared" si="22"/>
        <v>2.0833333333333259E-2</v>
      </c>
      <c r="H115" s="120" t="s">
        <v>608</v>
      </c>
      <c r="I115" s="121">
        <f t="shared" ref="I115" si="44">SUM(I109:I114)</f>
        <v>0.43055555555555564</v>
      </c>
    </row>
    <row r="116" spans="1:9">
      <c r="A116" s="393"/>
      <c r="B116" s="122" t="s">
        <v>942</v>
      </c>
      <c r="C116" s="122" t="s">
        <v>594</v>
      </c>
      <c r="D116" s="123">
        <v>0.57291666666666663</v>
      </c>
      <c r="E116" s="123">
        <v>0.60416666666666663</v>
      </c>
      <c r="F116" s="123">
        <f t="shared" si="22"/>
        <v>3.125E-2</v>
      </c>
      <c r="I116" s="125"/>
    </row>
    <row r="117" spans="1:9">
      <c r="A117" s="393"/>
      <c r="B117" s="122" t="s">
        <v>943</v>
      </c>
      <c r="C117" s="122" t="s">
        <v>594</v>
      </c>
      <c r="D117" s="123">
        <v>0.60416666666666663</v>
      </c>
      <c r="E117" s="123">
        <v>0.64583333333333337</v>
      </c>
      <c r="F117" s="123">
        <f t="shared" si="22"/>
        <v>4.1666666666666741E-2</v>
      </c>
      <c r="I117" s="125"/>
    </row>
    <row r="118" spans="1:9">
      <c r="A118" s="393"/>
      <c r="B118" s="122" t="s">
        <v>926</v>
      </c>
      <c r="C118" s="122" t="s">
        <v>602</v>
      </c>
      <c r="D118" s="123">
        <v>0.64583333333333337</v>
      </c>
      <c r="E118" s="123">
        <v>0.65625</v>
      </c>
      <c r="F118" s="123">
        <f t="shared" si="22"/>
        <v>1.041666666666663E-2</v>
      </c>
    </row>
    <row r="119" spans="1:9">
      <c r="A119" s="393"/>
      <c r="B119" s="122" t="s">
        <v>944</v>
      </c>
      <c r="C119" s="122" t="s">
        <v>594</v>
      </c>
      <c r="D119" s="123">
        <v>0.65625</v>
      </c>
      <c r="E119" s="123">
        <v>0.70833333333333337</v>
      </c>
      <c r="F119" s="123">
        <f t="shared" si="22"/>
        <v>5.208333333333337E-2</v>
      </c>
    </row>
    <row r="120" spans="1:9">
      <c r="A120" s="393"/>
      <c r="B120" s="122" t="s">
        <v>945</v>
      </c>
      <c r="C120" s="122" t="s">
        <v>594</v>
      </c>
      <c r="D120" s="123">
        <v>0.70833333333333337</v>
      </c>
      <c r="E120" s="123">
        <v>0.75</v>
      </c>
      <c r="F120" s="123">
        <f t="shared" si="22"/>
        <v>4.166666666666663E-2</v>
      </c>
    </row>
    <row r="121" spans="1:9">
      <c r="A121" s="393"/>
      <c r="B121" s="122" t="s">
        <v>946</v>
      </c>
      <c r="C121" s="122" t="s">
        <v>600</v>
      </c>
      <c r="D121" s="123">
        <v>0.91666666666666663</v>
      </c>
      <c r="E121" s="123">
        <v>0.95833333333333337</v>
      </c>
      <c r="F121" s="123">
        <f t="shared" si="22"/>
        <v>4.1666666666666741E-2</v>
      </c>
    </row>
    <row r="122" spans="1:9">
      <c r="A122" s="394"/>
      <c r="B122" s="126"/>
      <c r="C122" s="126"/>
      <c r="D122" s="127"/>
      <c r="E122" s="127"/>
      <c r="F122" s="123"/>
    </row>
    <row r="123" spans="1:9">
      <c r="A123" s="395" t="s">
        <v>16</v>
      </c>
      <c r="B123" s="134" t="s">
        <v>947</v>
      </c>
      <c r="C123" s="134" t="s">
        <v>597</v>
      </c>
      <c r="D123" s="135">
        <v>0.3611111111111111</v>
      </c>
      <c r="E123" s="135">
        <v>0.375</v>
      </c>
      <c r="F123" s="123">
        <f t="shared" si="22"/>
        <v>1.3888888888888895E-2</v>
      </c>
      <c r="H123" s="131" t="s">
        <v>595</v>
      </c>
      <c r="I123" s="131" t="s">
        <v>596</v>
      </c>
    </row>
    <row r="124" spans="1:9">
      <c r="A124" s="396"/>
      <c r="B124" s="136" t="s">
        <v>948</v>
      </c>
      <c r="C124" s="136" t="s">
        <v>594</v>
      </c>
      <c r="D124" s="137">
        <v>0.37847222222222227</v>
      </c>
      <c r="E124" s="137">
        <v>0.4375</v>
      </c>
      <c r="F124" s="123">
        <f t="shared" si="22"/>
        <v>5.9027777777777735E-2</v>
      </c>
      <c r="H124" s="97" t="s">
        <v>594</v>
      </c>
      <c r="I124" s="125">
        <f t="shared" ref="I124" si="45">SUMIFS(F123:F137, C123:C137,H124)</f>
        <v>0.2986111111111111</v>
      </c>
    </row>
    <row r="125" spans="1:9">
      <c r="A125" s="396"/>
      <c r="B125" s="136" t="s">
        <v>601</v>
      </c>
      <c r="C125" s="136" t="s">
        <v>602</v>
      </c>
      <c r="D125" s="137">
        <v>0.4375</v>
      </c>
      <c r="E125" s="137">
        <v>0.44791666666666669</v>
      </c>
      <c r="F125" s="123">
        <f t="shared" si="22"/>
        <v>1.0416666666666685E-2</v>
      </c>
      <c r="H125" s="97" t="s">
        <v>598</v>
      </c>
      <c r="I125" s="125">
        <f t="shared" ref="I125" si="46">SUMIFS(F123:F137, C123:C137,H125)</f>
        <v>1.3888888888888951E-2</v>
      </c>
    </row>
    <row r="126" spans="1:9">
      <c r="A126" s="396"/>
      <c r="B126" s="136" t="s">
        <v>896</v>
      </c>
      <c r="C126" s="136" t="s">
        <v>598</v>
      </c>
      <c r="D126" s="137">
        <v>0.45833333333333331</v>
      </c>
      <c r="E126" s="137">
        <v>0.47222222222222227</v>
      </c>
      <c r="F126" s="123">
        <f t="shared" si="22"/>
        <v>1.3888888888888951E-2</v>
      </c>
      <c r="H126" s="97" t="s">
        <v>600</v>
      </c>
      <c r="I126" s="125">
        <f t="shared" ref="I126" si="47">SUMIFS(F123:F137, C123:C137,H126)</f>
        <v>4.1666666666666685E-2</v>
      </c>
    </row>
    <row r="127" spans="1:9">
      <c r="A127" s="396"/>
      <c r="B127" s="136" t="s">
        <v>676</v>
      </c>
      <c r="C127" s="136" t="s">
        <v>600</v>
      </c>
      <c r="D127" s="137">
        <v>0.47916666666666669</v>
      </c>
      <c r="E127" s="137">
        <v>0.52083333333333337</v>
      </c>
      <c r="F127" s="123">
        <f t="shared" si="22"/>
        <v>4.1666666666666685E-2</v>
      </c>
      <c r="H127" s="97" t="s">
        <v>597</v>
      </c>
      <c r="I127" s="125">
        <f t="shared" ref="I127" si="48">SUMIFS(F123:F137, C123:C137,H127)</f>
        <v>1.3888888888888895E-2</v>
      </c>
    </row>
    <row r="128" spans="1:9">
      <c r="A128" s="396"/>
      <c r="B128" s="136" t="s">
        <v>681</v>
      </c>
      <c r="C128" s="136" t="s">
        <v>594</v>
      </c>
      <c r="D128" s="137">
        <v>0.52430555555555558</v>
      </c>
      <c r="E128" s="137">
        <v>0.54166666666666663</v>
      </c>
      <c r="F128" s="123">
        <f t="shared" si="22"/>
        <v>1.7361111111111049E-2</v>
      </c>
      <c r="H128" s="97" t="s">
        <v>604</v>
      </c>
      <c r="I128" s="125">
        <f t="shared" ref="I128" si="49">SUMIFS(F123:F137, C123:C137,H128)</f>
        <v>0</v>
      </c>
    </row>
    <row r="129" spans="1:9">
      <c r="A129" s="396"/>
      <c r="B129" s="136" t="s">
        <v>619</v>
      </c>
      <c r="C129" s="136" t="s">
        <v>602</v>
      </c>
      <c r="D129" s="137">
        <v>0.54166666666666663</v>
      </c>
      <c r="E129" s="137">
        <v>0.5625</v>
      </c>
      <c r="F129" s="123">
        <f t="shared" si="22"/>
        <v>2.083333333333337E-2</v>
      </c>
      <c r="H129" s="97" t="s">
        <v>602</v>
      </c>
      <c r="I129" s="125">
        <f t="shared" ref="I129" si="50">SUMIFS(F123:F137, C123:C137,H129)</f>
        <v>3.1250000000000056E-2</v>
      </c>
    </row>
    <row r="130" spans="1:9">
      <c r="A130" s="396"/>
      <c r="B130" s="136" t="s">
        <v>949</v>
      </c>
      <c r="C130" s="136" t="s">
        <v>594</v>
      </c>
      <c r="D130" s="137">
        <v>0.56597222222222221</v>
      </c>
      <c r="E130" s="137">
        <v>0.70486111111111116</v>
      </c>
      <c r="F130" s="123">
        <f t="shared" si="22"/>
        <v>0.13888888888888895</v>
      </c>
      <c r="H130" s="132" t="s">
        <v>608</v>
      </c>
      <c r="I130" s="131">
        <f t="shared" ref="I130" si="51">SUM(I124:I129)</f>
        <v>0.39930555555555569</v>
      </c>
    </row>
    <row r="131" spans="1:9">
      <c r="A131" s="396"/>
      <c r="B131" s="136" t="s">
        <v>950</v>
      </c>
      <c r="C131" s="136" t="s">
        <v>594</v>
      </c>
      <c r="D131" s="137">
        <v>0.75</v>
      </c>
      <c r="E131" s="137">
        <v>0.83333333333333337</v>
      </c>
      <c r="F131" s="123">
        <f t="shared" ref="F131:F152" si="52">E131-D131</f>
        <v>8.333333333333337E-2</v>
      </c>
      <c r="I131" s="125"/>
    </row>
    <row r="132" spans="1:9">
      <c r="A132" s="396"/>
      <c r="B132" s="136"/>
      <c r="C132" s="136"/>
      <c r="D132" s="137">
        <v>0</v>
      </c>
      <c r="E132" s="137">
        <v>0</v>
      </c>
      <c r="F132" s="123">
        <f t="shared" si="52"/>
        <v>0</v>
      </c>
      <c r="I132" s="125"/>
    </row>
    <row r="133" spans="1:9">
      <c r="A133" s="396"/>
      <c r="B133" s="136"/>
      <c r="C133" s="136"/>
      <c r="D133" s="137">
        <v>0</v>
      </c>
      <c r="E133" s="137">
        <v>0</v>
      </c>
      <c r="F133" s="123">
        <f t="shared" si="52"/>
        <v>0</v>
      </c>
    </row>
    <row r="134" spans="1:9">
      <c r="A134" s="396"/>
      <c r="B134" s="136"/>
      <c r="C134" s="136"/>
      <c r="D134" s="137">
        <v>0</v>
      </c>
      <c r="E134" s="137">
        <v>0</v>
      </c>
      <c r="F134" s="123">
        <f t="shared" si="52"/>
        <v>0</v>
      </c>
    </row>
    <row r="135" spans="1:9">
      <c r="A135" s="396"/>
      <c r="B135" s="136"/>
      <c r="C135" s="136"/>
      <c r="D135" s="137"/>
      <c r="E135" s="137"/>
      <c r="F135" s="123">
        <f t="shared" si="52"/>
        <v>0</v>
      </c>
    </row>
    <row r="136" spans="1:9">
      <c r="A136" s="396"/>
      <c r="B136" s="136"/>
      <c r="C136" s="136"/>
      <c r="D136" s="137"/>
      <c r="E136" s="137"/>
      <c r="F136" s="123">
        <f t="shared" si="52"/>
        <v>0</v>
      </c>
    </row>
    <row r="137" spans="1:9">
      <c r="A137" s="397"/>
      <c r="B137" s="138"/>
      <c r="C137" s="138"/>
      <c r="D137" s="139"/>
      <c r="E137" s="139"/>
      <c r="F137" s="123">
        <f t="shared" si="52"/>
        <v>0</v>
      </c>
    </row>
    <row r="138" spans="1:9">
      <c r="A138" s="398" t="s">
        <v>686</v>
      </c>
      <c r="B138" s="128" t="s">
        <v>615</v>
      </c>
      <c r="C138" s="128" t="s">
        <v>597</v>
      </c>
      <c r="D138" s="129">
        <v>0.3611111111111111</v>
      </c>
      <c r="E138" s="129">
        <v>0.375</v>
      </c>
      <c r="F138" s="123">
        <f t="shared" si="52"/>
        <v>1.3888888888888895E-2</v>
      </c>
      <c r="H138" s="130" t="s">
        <v>595</v>
      </c>
      <c r="I138" s="130" t="s">
        <v>596</v>
      </c>
    </row>
    <row r="139" spans="1:9">
      <c r="A139" s="393"/>
      <c r="B139" s="122" t="s">
        <v>831</v>
      </c>
      <c r="C139" s="122" t="s">
        <v>594</v>
      </c>
      <c r="D139" s="123">
        <v>0.375</v>
      </c>
      <c r="E139" s="123">
        <v>0.4375</v>
      </c>
      <c r="F139" s="123">
        <f t="shared" si="52"/>
        <v>6.25E-2</v>
      </c>
      <c r="H139" s="124" t="s">
        <v>594</v>
      </c>
      <c r="I139" s="123">
        <f t="shared" ref="I139" si="53">SUMIFS(F138:F152, C138:C152,H139)</f>
        <v>0.29513888888888878</v>
      </c>
    </row>
    <row r="140" spans="1:9">
      <c r="A140" s="393"/>
      <c r="B140" s="122" t="s">
        <v>638</v>
      </c>
      <c r="C140" s="122" t="s">
        <v>602</v>
      </c>
      <c r="D140" s="123">
        <v>0.4375</v>
      </c>
      <c r="E140" s="123">
        <v>0.44444444444444442</v>
      </c>
      <c r="F140" s="123">
        <f>E140-D140</f>
        <v>6.9444444444444198E-3</v>
      </c>
      <c r="H140" s="124" t="s">
        <v>598</v>
      </c>
      <c r="I140" s="123">
        <f t="shared" ref="I140" si="54">SUMIFS(F138:F152, C138:C152,H140)</f>
        <v>0</v>
      </c>
    </row>
    <row r="141" spans="1:9">
      <c r="A141" s="393"/>
      <c r="B141" s="122" t="s">
        <v>951</v>
      </c>
      <c r="C141" s="122" t="s">
        <v>594</v>
      </c>
      <c r="D141" s="123">
        <v>0.44444444444444442</v>
      </c>
      <c r="E141" s="123">
        <v>0.46527777777777773</v>
      </c>
      <c r="F141" s="123">
        <f t="shared" si="52"/>
        <v>2.0833333333333315E-2</v>
      </c>
      <c r="H141" s="124" t="s">
        <v>600</v>
      </c>
      <c r="I141" s="123">
        <f t="shared" ref="I141" si="55">SUMIFS(F138:F152, C138:C152,H141)</f>
        <v>2.0833333333333259E-2</v>
      </c>
    </row>
    <row r="142" spans="1:9">
      <c r="A142" s="393"/>
      <c r="B142" s="122" t="s">
        <v>934</v>
      </c>
      <c r="C142" s="122" t="s">
        <v>597</v>
      </c>
      <c r="D142" s="123">
        <v>0.46527777777777773</v>
      </c>
      <c r="E142" s="123">
        <v>0.47916666666666669</v>
      </c>
      <c r="F142" s="123">
        <f t="shared" si="52"/>
        <v>1.3888888888888951E-2</v>
      </c>
      <c r="H142" s="124" t="s">
        <v>597</v>
      </c>
      <c r="I142" s="123">
        <f t="shared" ref="I142" si="56">SUMIFS(F138:F152, C138:C152,H142)</f>
        <v>2.7777777777777846E-2</v>
      </c>
    </row>
    <row r="143" spans="1:9">
      <c r="A143" s="393"/>
      <c r="B143" s="122" t="s">
        <v>631</v>
      </c>
      <c r="C143" s="122" t="s">
        <v>600</v>
      </c>
      <c r="D143" s="123">
        <v>0.52083333333333337</v>
      </c>
      <c r="E143" s="123">
        <v>0.54166666666666663</v>
      </c>
      <c r="F143" s="123">
        <f t="shared" si="52"/>
        <v>2.0833333333333259E-2</v>
      </c>
      <c r="H143" s="124" t="s">
        <v>604</v>
      </c>
      <c r="I143" s="123">
        <f t="shared" ref="I143" si="57">SUMIFS(F138:F152, C138:C152,H143)</f>
        <v>0</v>
      </c>
    </row>
    <row r="144" spans="1:9">
      <c r="A144" s="393"/>
      <c r="B144" s="122" t="s">
        <v>638</v>
      </c>
      <c r="C144" s="122" t="s">
        <v>602</v>
      </c>
      <c r="D144" s="123">
        <v>0.54166666666666663</v>
      </c>
      <c r="E144" s="123">
        <v>0.55902777777777779</v>
      </c>
      <c r="F144" s="123">
        <f t="shared" si="52"/>
        <v>1.736111111111116E-2</v>
      </c>
      <c r="H144" s="124" t="s">
        <v>602</v>
      </c>
      <c r="I144" s="123">
        <f t="shared" ref="I144" si="58">SUMIFS(F138:F152, C138:C152,H144)</f>
        <v>3.4722222222222321E-2</v>
      </c>
    </row>
    <row r="145" spans="1:9">
      <c r="A145" s="393"/>
      <c r="B145" s="146" t="s">
        <v>952</v>
      </c>
      <c r="C145" s="122" t="s">
        <v>594</v>
      </c>
      <c r="D145" s="123">
        <v>0.5625</v>
      </c>
      <c r="E145" s="123">
        <v>0.64583333333333337</v>
      </c>
      <c r="F145" s="123">
        <f t="shared" si="52"/>
        <v>8.333333333333337E-2</v>
      </c>
      <c r="H145" s="120" t="s">
        <v>608</v>
      </c>
      <c r="I145" s="121">
        <f t="shared" ref="I145" si="59">SUM(I139:I144)</f>
        <v>0.37847222222222221</v>
      </c>
    </row>
    <row r="146" spans="1:9">
      <c r="A146" s="393"/>
      <c r="B146" s="148" t="s">
        <v>953</v>
      </c>
      <c r="C146" s="122" t="s">
        <v>594</v>
      </c>
      <c r="D146" s="123">
        <v>0.64583333333333337</v>
      </c>
      <c r="E146" s="123">
        <v>0.69791666666666663</v>
      </c>
      <c r="F146" s="123">
        <f t="shared" si="52"/>
        <v>5.2083333333333259E-2</v>
      </c>
      <c r="I146" s="125"/>
    </row>
    <row r="147" spans="1:9">
      <c r="A147" s="393"/>
      <c r="B147" s="147" t="s">
        <v>638</v>
      </c>
      <c r="C147" s="122" t="s">
        <v>602</v>
      </c>
      <c r="D147" s="123">
        <v>0.69791666666666663</v>
      </c>
      <c r="E147" s="123">
        <v>0.70833333333333337</v>
      </c>
      <c r="F147" s="123">
        <f t="shared" si="52"/>
        <v>1.0416666666666741E-2</v>
      </c>
      <c r="I147" s="125"/>
    </row>
    <row r="148" spans="1:9">
      <c r="A148" s="393"/>
      <c r="B148" s="147" t="s">
        <v>954</v>
      </c>
      <c r="C148" s="122" t="s">
        <v>594</v>
      </c>
      <c r="D148" s="123">
        <v>0.70833333333333337</v>
      </c>
      <c r="E148" s="123">
        <v>0.75347222222222221</v>
      </c>
      <c r="F148" s="123">
        <f>E148-D148</f>
        <v>4.513888888888884E-2</v>
      </c>
    </row>
    <row r="149" spans="1:9">
      <c r="A149" s="393"/>
      <c r="B149" s="122" t="s">
        <v>955</v>
      </c>
      <c r="C149" s="122" t="s">
        <v>594</v>
      </c>
      <c r="D149" s="123">
        <v>0.78125</v>
      </c>
      <c r="E149" s="123">
        <v>0.8125</v>
      </c>
      <c r="F149" s="123">
        <f t="shared" si="52"/>
        <v>3.125E-2</v>
      </c>
    </row>
    <row r="150" spans="1:9">
      <c r="A150" s="393"/>
      <c r="B150" s="122"/>
      <c r="C150" s="122"/>
      <c r="D150" s="123"/>
      <c r="E150" s="123"/>
      <c r="F150" s="123">
        <f t="shared" si="52"/>
        <v>0</v>
      </c>
    </row>
    <row r="151" spans="1:9">
      <c r="A151" s="393"/>
      <c r="C151" s="122"/>
      <c r="D151" s="123"/>
      <c r="E151" s="123"/>
      <c r="F151" s="123">
        <f t="shared" si="52"/>
        <v>0</v>
      </c>
    </row>
    <row r="152" spans="1:9">
      <c r="A152" s="393"/>
      <c r="B152" s="122"/>
      <c r="C152" s="122"/>
      <c r="D152" s="123"/>
      <c r="E152" s="123"/>
      <c r="F152" s="123">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235" priority="12" operator="greaterThan">
      <formula>0.25</formula>
    </cfRule>
    <cfRule type="cellIs" dxfId="2234" priority="13" operator="lessThan">
      <formula>0.25</formula>
    </cfRule>
  </conditionalFormatting>
  <conditionalFormatting sqref="I4 I19 I34 I50 I65 I80 I95 I110 I125 I140">
    <cfRule type="cellIs" dxfId="2233" priority="9" operator="lessThan">
      <formula>0.0416666666666667</formula>
    </cfRule>
    <cfRule type="cellIs" dxfId="2232" priority="10" operator="greaterThan">
      <formula>0.0416666666666667</formula>
    </cfRule>
    <cfRule type="cellIs" dxfId="2231" priority="11" operator="greaterThan">
      <formula>0.0416666666666667</formula>
    </cfRule>
  </conditionalFormatting>
  <conditionalFormatting sqref="I5 I20 I35 I51 I66 I81 I96 I111 I126 I141">
    <cfRule type="cellIs" dxfId="2230" priority="7" operator="lessThan">
      <formula>0.0833333333333333</formula>
    </cfRule>
    <cfRule type="cellIs" dxfId="2229" priority="8" operator="greaterThan">
      <formula>0.0833333333333333</formula>
    </cfRule>
  </conditionalFormatting>
  <conditionalFormatting sqref="I6 I21 I36 I52 I67 I82 I97 I112 I127 I142">
    <cfRule type="cellIs" dxfId="2228" priority="5" operator="lessThan">
      <formula>0.0416666666666667</formula>
    </cfRule>
    <cfRule type="cellIs" dxfId="2227" priority="6" operator="greaterThan">
      <formula>0.0416666666666667</formula>
    </cfRule>
  </conditionalFormatting>
  <conditionalFormatting sqref="I7 I22 I37 I53 I68 I83 I98 I113 I128 I143">
    <cfRule type="cellIs" dxfId="2226" priority="3" operator="lessThan">
      <formula>0.0416666666666667</formula>
    </cfRule>
    <cfRule type="cellIs" dxfId="2225" priority="4" operator="greaterThan">
      <formula>0.0416666666666667</formula>
    </cfRule>
  </conditionalFormatting>
  <conditionalFormatting sqref="I8 I23 I38 I54 I69 I84 I99 I114 I129 I144">
    <cfRule type="cellIs" dxfId="2224" priority="1" operator="lessThan">
      <formula>0.0625</formula>
    </cfRule>
    <cfRule type="cellIs" dxfId="222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25" bestFit="1" customWidth="1"/>
    <col min="5" max="5" width="8.85546875" style="125" bestFit="1" customWidth="1"/>
    <col min="6" max="6" width="9.85546875" style="125"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20" t="s">
        <v>586</v>
      </c>
      <c r="B1" s="120" t="s">
        <v>587</v>
      </c>
      <c r="C1" s="120" t="s">
        <v>588</v>
      </c>
      <c r="D1" s="121" t="s">
        <v>589</v>
      </c>
      <c r="E1" s="121" t="s">
        <v>590</v>
      </c>
      <c r="F1" s="121" t="s">
        <v>591</v>
      </c>
      <c r="G1" s="97"/>
    </row>
    <row r="2" spans="1:17">
      <c r="A2" s="393" t="s">
        <v>592</v>
      </c>
      <c r="B2" s="122" t="s">
        <v>956</v>
      </c>
      <c r="C2" s="122" t="s">
        <v>594</v>
      </c>
      <c r="D2" s="123">
        <v>0.35416666666666669</v>
      </c>
      <c r="E2" s="123">
        <v>0.39583333333333331</v>
      </c>
      <c r="F2" s="123">
        <f>E2-D2</f>
        <v>4.166666666666663E-2</v>
      </c>
      <c r="H2" s="121" t="s">
        <v>595</v>
      </c>
      <c r="I2" s="121" t="s">
        <v>596</v>
      </c>
      <c r="Q2" t="s">
        <v>594</v>
      </c>
    </row>
    <row r="3" spans="1:17">
      <c r="A3" s="393"/>
      <c r="B3" s="122" t="s">
        <v>957</v>
      </c>
      <c r="C3" s="122" t="s">
        <v>594</v>
      </c>
      <c r="D3" s="123">
        <v>0.39583333333333331</v>
      </c>
      <c r="E3" s="123">
        <v>0.4548611111111111</v>
      </c>
      <c r="F3" s="123">
        <f t="shared" ref="F3:F66" si="0">E3-D3</f>
        <v>5.902777777777779E-2</v>
      </c>
      <c r="H3" s="124" t="s">
        <v>594</v>
      </c>
      <c r="I3" s="123">
        <f>SUMIFS(F2:F16, C2:C16,H3)</f>
        <v>0.29444444444444423</v>
      </c>
      <c r="Q3" t="s">
        <v>598</v>
      </c>
    </row>
    <row r="4" spans="1:17">
      <c r="A4" s="393"/>
      <c r="B4" s="122" t="s">
        <v>601</v>
      </c>
      <c r="C4" s="122" t="s">
        <v>602</v>
      </c>
      <c r="D4" s="123">
        <v>0.45555555555555555</v>
      </c>
      <c r="E4" s="123">
        <v>0.46180555555555558</v>
      </c>
      <c r="F4" s="123">
        <f t="shared" si="0"/>
        <v>6.2500000000000333E-3</v>
      </c>
      <c r="H4" s="124" t="s">
        <v>598</v>
      </c>
      <c r="I4" s="123">
        <f>SUMIFS(F2:F16, C2:C16,H4)</f>
        <v>3.3333333333333326E-2</v>
      </c>
      <c r="Q4" t="s">
        <v>600</v>
      </c>
    </row>
    <row r="5" spans="1:17">
      <c r="A5" s="393"/>
      <c r="B5" s="122" t="s">
        <v>958</v>
      </c>
      <c r="C5" s="122" t="s">
        <v>594</v>
      </c>
      <c r="D5" s="123">
        <v>0.46249999999999997</v>
      </c>
      <c r="E5" s="123">
        <v>0.54166666666666663</v>
      </c>
      <c r="F5" s="123">
        <f t="shared" si="0"/>
        <v>7.9166666666666663E-2</v>
      </c>
      <c r="H5" s="124" t="s">
        <v>600</v>
      </c>
      <c r="I5" s="123">
        <f>SUMIFS(F2:F16, C2:C16,H5)</f>
        <v>5.0000000000000044E-2</v>
      </c>
      <c r="Q5" t="s">
        <v>597</v>
      </c>
    </row>
    <row r="6" spans="1:17">
      <c r="A6" s="393"/>
      <c r="B6" s="122" t="s">
        <v>619</v>
      </c>
      <c r="C6" s="122" t="s">
        <v>602</v>
      </c>
      <c r="D6" s="123">
        <v>0.54236111111111118</v>
      </c>
      <c r="E6" s="123">
        <v>0.5625</v>
      </c>
      <c r="F6" s="123">
        <f t="shared" si="0"/>
        <v>2.0138888888888817E-2</v>
      </c>
      <c r="H6" s="124" t="s">
        <v>597</v>
      </c>
      <c r="I6" s="123">
        <f>SUMIFS(F2:F16, C2:C16,H6)</f>
        <v>3.0555555555555482E-2</v>
      </c>
      <c r="Q6" t="s">
        <v>604</v>
      </c>
    </row>
    <row r="7" spans="1:17">
      <c r="A7" s="393"/>
      <c r="B7" s="122" t="s">
        <v>720</v>
      </c>
      <c r="C7" s="122" t="s">
        <v>598</v>
      </c>
      <c r="D7" s="123">
        <v>0.56319444444444444</v>
      </c>
      <c r="E7" s="123">
        <v>0.57638888888888895</v>
      </c>
      <c r="F7" s="123">
        <f t="shared" si="0"/>
        <v>1.3194444444444509E-2</v>
      </c>
      <c r="H7" s="124" t="s">
        <v>604</v>
      </c>
      <c r="I7" s="123">
        <f>SUMIFS(F2:F16, C2:C16,H7)</f>
        <v>6.8750000000000089E-2</v>
      </c>
      <c r="Q7" t="s">
        <v>602</v>
      </c>
    </row>
    <row r="8" spans="1:17">
      <c r="A8" s="393"/>
      <c r="B8" s="122" t="s">
        <v>959</v>
      </c>
      <c r="C8" s="122" t="s">
        <v>594</v>
      </c>
      <c r="D8" s="123">
        <v>0.57708333333333328</v>
      </c>
      <c r="E8" s="123">
        <v>0.625</v>
      </c>
      <c r="F8" s="123">
        <f t="shared" si="0"/>
        <v>4.7916666666666718E-2</v>
      </c>
      <c r="H8" s="124" t="s">
        <v>602</v>
      </c>
      <c r="I8" s="123">
        <f>SUMIFS(F2:F16, C2:C16,H8)</f>
        <v>2.6388888888888851E-2</v>
      </c>
    </row>
    <row r="9" spans="1:17">
      <c r="A9" s="393"/>
      <c r="B9" s="122" t="s">
        <v>960</v>
      </c>
      <c r="C9" s="122" t="s">
        <v>594</v>
      </c>
      <c r="D9" s="123">
        <v>0.62569444444444444</v>
      </c>
      <c r="E9" s="123">
        <v>0.67222222222222217</v>
      </c>
      <c r="F9" s="123">
        <f t="shared" si="0"/>
        <v>4.6527777777777724E-2</v>
      </c>
      <c r="H9" s="120" t="s">
        <v>608</v>
      </c>
      <c r="I9" s="121">
        <f>SUM(I3:I8)</f>
        <v>0.5034722222222221</v>
      </c>
    </row>
    <row r="10" spans="1:17">
      <c r="A10" s="393"/>
      <c r="B10" s="122" t="s">
        <v>631</v>
      </c>
      <c r="C10" s="122" t="s">
        <v>600</v>
      </c>
      <c r="D10" s="123">
        <v>0.67222222222222217</v>
      </c>
      <c r="E10" s="123">
        <v>0.72222222222222221</v>
      </c>
      <c r="F10" s="123">
        <f t="shared" si="0"/>
        <v>5.0000000000000044E-2</v>
      </c>
      <c r="I10" s="125"/>
    </row>
    <row r="11" spans="1:17">
      <c r="A11" s="393"/>
      <c r="B11" s="122" t="s">
        <v>961</v>
      </c>
      <c r="C11" s="122" t="s">
        <v>594</v>
      </c>
      <c r="D11" s="123">
        <v>0.72291666666666676</v>
      </c>
      <c r="E11" s="123">
        <v>0.74305555555555547</v>
      </c>
      <c r="F11" s="123">
        <f t="shared" si="0"/>
        <v>2.0138888888888706E-2</v>
      </c>
      <c r="I11" s="125"/>
    </row>
    <row r="12" spans="1:17">
      <c r="A12" s="393"/>
      <c r="B12" s="122" t="s">
        <v>962</v>
      </c>
      <c r="C12" s="122" t="s">
        <v>597</v>
      </c>
      <c r="D12" s="123">
        <v>0.74375000000000002</v>
      </c>
      <c r="E12" s="123">
        <v>0.76388888888888884</v>
      </c>
      <c r="F12" s="123">
        <f t="shared" si="0"/>
        <v>2.0138888888888817E-2</v>
      </c>
    </row>
    <row r="13" spans="1:17">
      <c r="A13" s="393"/>
      <c r="B13" s="122" t="s">
        <v>765</v>
      </c>
      <c r="C13" s="122" t="s">
        <v>598</v>
      </c>
      <c r="D13" s="123">
        <v>0.76458333333333339</v>
      </c>
      <c r="E13" s="123">
        <v>0.77083333333333337</v>
      </c>
      <c r="F13" s="123">
        <f t="shared" si="0"/>
        <v>6.2499999999999778E-3</v>
      </c>
    </row>
    <row r="14" spans="1:17">
      <c r="A14" s="393"/>
      <c r="B14" s="122" t="s">
        <v>648</v>
      </c>
      <c r="C14" s="122" t="s">
        <v>604</v>
      </c>
      <c r="D14" s="123">
        <v>0.7715277777777777</v>
      </c>
      <c r="E14" s="123">
        <v>0.84027777777777779</v>
      </c>
      <c r="F14" s="123">
        <f t="shared" si="0"/>
        <v>6.8750000000000089E-2</v>
      </c>
    </row>
    <row r="15" spans="1:17">
      <c r="A15" s="393"/>
      <c r="B15" s="122" t="s">
        <v>963</v>
      </c>
      <c r="C15" s="122" t="s">
        <v>598</v>
      </c>
      <c r="D15" s="123">
        <v>0.84027777777777779</v>
      </c>
      <c r="E15" s="123">
        <v>0.85416666666666663</v>
      </c>
      <c r="F15" s="123">
        <f t="shared" si="0"/>
        <v>1.388888888888884E-2</v>
      </c>
    </row>
    <row r="16" spans="1:17">
      <c r="A16" s="393"/>
      <c r="B16" s="122" t="s">
        <v>719</v>
      </c>
      <c r="C16" s="122" t="s">
        <v>597</v>
      </c>
      <c r="D16" s="123">
        <v>0.85486111111111107</v>
      </c>
      <c r="E16" s="123">
        <v>0.86458333333333337</v>
      </c>
      <c r="F16" s="123">
        <v>1.0416666666666666E-2</v>
      </c>
    </row>
    <row r="17" spans="1:9">
      <c r="A17" s="393" t="s">
        <v>704</v>
      </c>
      <c r="B17" s="122" t="s">
        <v>956</v>
      </c>
      <c r="C17" s="122" t="s">
        <v>594</v>
      </c>
      <c r="D17" s="123">
        <v>0.35416666666666669</v>
      </c>
      <c r="E17" s="123">
        <v>0.39583333333333331</v>
      </c>
      <c r="F17" s="123">
        <f t="shared" si="0"/>
        <v>4.166666666666663E-2</v>
      </c>
      <c r="H17" s="121" t="s">
        <v>595</v>
      </c>
      <c r="I17" s="121" t="s">
        <v>596</v>
      </c>
    </row>
    <row r="18" spans="1:9">
      <c r="A18" s="393"/>
      <c r="B18" s="122" t="s">
        <v>964</v>
      </c>
      <c r="C18" s="122" t="s">
        <v>594</v>
      </c>
      <c r="D18" s="123">
        <v>0.39583333333333331</v>
      </c>
      <c r="E18" s="123">
        <v>0.45833333333333331</v>
      </c>
      <c r="F18" s="123">
        <f t="shared" si="0"/>
        <v>6.25E-2</v>
      </c>
      <c r="H18" s="124" t="s">
        <v>594</v>
      </c>
      <c r="I18" s="123">
        <f t="shared" ref="I18" si="1">SUMIFS(F17:F31, C17:C31,H18)</f>
        <v>0.28402777777777766</v>
      </c>
    </row>
    <row r="19" spans="1:9">
      <c r="A19" s="393"/>
      <c r="B19" s="122" t="s">
        <v>965</v>
      </c>
      <c r="C19" s="122" t="s">
        <v>594</v>
      </c>
      <c r="D19" s="123">
        <v>0.45833333333333331</v>
      </c>
      <c r="E19" s="123">
        <v>0.4826388888888889</v>
      </c>
      <c r="F19" s="123">
        <f t="shared" si="0"/>
        <v>2.430555555555558E-2</v>
      </c>
      <c r="H19" s="124" t="s">
        <v>598</v>
      </c>
      <c r="I19" s="123">
        <f t="shared" ref="I19" si="2">SUMIFS(F17:F31, C17:C31,H19)</f>
        <v>1.7361111111111049E-2</v>
      </c>
    </row>
    <row r="20" spans="1:9">
      <c r="A20" s="393"/>
      <c r="B20" s="122" t="s">
        <v>812</v>
      </c>
      <c r="C20" s="122" t="s">
        <v>602</v>
      </c>
      <c r="D20" s="123">
        <v>0.4826388888888889</v>
      </c>
      <c r="E20" s="123">
        <v>0.48958333333333331</v>
      </c>
      <c r="F20" s="123">
        <f t="shared" si="0"/>
        <v>6.9444444444444198E-3</v>
      </c>
      <c r="H20" s="124" t="s">
        <v>600</v>
      </c>
      <c r="I20" s="123">
        <f t="shared" ref="I20" si="3">SUMIFS(F17:F31, C17:C31,H20)</f>
        <v>5.208333333333337E-2</v>
      </c>
    </row>
    <row r="21" spans="1:9">
      <c r="A21" s="393"/>
      <c r="B21" s="122" t="s">
        <v>966</v>
      </c>
      <c r="C21" s="122" t="s">
        <v>594</v>
      </c>
      <c r="D21" s="123">
        <v>0.49027777777777781</v>
      </c>
      <c r="E21" s="123">
        <v>0.5625</v>
      </c>
      <c r="F21" s="123">
        <f t="shared" si="0"/>
        <v>7.2222222222222188E-2</v>
      </c>
      <c r="H21" s="124" t="s">
        <v>597</v>
      </c>
      <c r="I21" s="123">
        <f t="shared" ref="I21" si="4">SUMIFS(F17:F31, C17:C31,H21)</f>
        <v>5.1388888888888706E-2</v>
      </c>
    </row>
    <row r="22" spans="1:9">
      <c r="A22" s="393"/>
      <c r="B22" s="122" t="s">
        <v>655</v>
      </c>
      <c r="C22" s="122" t="s">
        <v>602</v>
      </c>
      <c r="D22" s="123">
        <v>0.5625</v>
      </c>
      <c r="E22" s="123">
        <v>0.58333333333333337</v>
      </c>
      <c r="F22" s="123">
        <f t="shared" si="0"/>
        <v>2.083333333333337E-2</v>
      </c>
      <c r="H22" s="124" t="s">
        <v>604</v>
      </c>
      <c r="I22" s="123">
        <f t="shared" ref="I22" si="5">SUMIFS(F17:F31, C17:C31,H22)</f>
        <v>6.8750000000000089E-2</v>
      </c>
    </row>
    <row r="23" spans="1:9">
      <c r="A23" s="393"/>
      <c r="B23" s="122" t="s">
        <v>966</v>
      </c>
      <c r="C23" s="122" t="s">
        <v>594</v>
      </c>
      <c r="D23" s="123">
        <v>0.58333333333333337</v>
      </c>
      <c r="E23" s="123">
        <v>0.66666666666666663</v>
      </c>
      <c r="F23" s="123">
        <f t="shared" si="0"/>
        <v>8.3333333333333259E-2</v>
      </c>
      <c r="H23" s="124" t="s">
        <v>602</v>
      </c>
      <c r="I23" s="123">
        <f t="shared" ref="I23" si="6">SUMIFS(F17:F31, C17:C31,H23)</f>
        <v>2.777777777777779E-2</v>
      </c>
    </row>
    <row r="24" spans="1:9">
      <c r="A24" s="393"/>
      <c r="B24" s="122" t="s">
        <v>631</v>
      </c>
      <c r="C24" s="122" t="s">
        <v>600</v>
      </c>
      <c r="D24" s="123">
        <v>0.67013888888888884</v>
      </c>
      <c r="E24" s="123">
        <v>0.72222222222222221</v>
      </c>
      <c r="F24" s="123">
        <f t="shared" si="0"/>
        <v>5.208333333333337E-2</v>
      </c>
      <c r="H24" s="120" t="s">
        <v>608</v>
      </c>
      <c r="I24" s="121">
        <f t="shared" ref="I24" si="7">SUM(I18:I23)</f>
        <v>0.50138888888888866</v>
      </c>
    </row>
    <row r="25" spans="1:9">
      <c r="A25" s="393"/>
      <c r="B25" s="122" t="s">
        <v>967</v>
      </c>
      <c r="C25" s="122" t="s">
        <v>597</v>
      </c>
      <c r="D25" s="123">
        <v>0.72291666666666676</v>
      </c>
      <c r="E25" s="123">
        <v>0.76388888888888884</v>
      </c>
      <c r="F25" s="123">
        <f t="shared" si="0"/>
        <v>4.0972222222222077E-2</v>
      </c>
      <c r="I25" s="125"/>
    </row>
    <row r="26" spans="1:9">
      <c r="A26" s="393"/>
      <c r="B26" s="122" t="s">
        <v>968</v>
      </c>
      <c r="C26" s="122" t="s">
        <v>598</v>
      </c>
      <c r="D26" s="123">
        <v>0.76458333333333339</v>
      </c>
      <c r="E26" s="123">
        <v>0.77083333333333337</v>
      </c>
      <c r="F26" s="123">
        <f t="shared" si="0"/>
        <v>6.2499999999999778E-3</v>
      </c>
      <c r="I26" s="125"/>
    </row>
    <row r="27" spans="1:9">
      <c r="A27" s="393"/>
      <c r="B27" s="122" t="s">
        <v>648</v>
      </c>
      <c r="C27" s="122" t="s">
        <v>604</v>
      </c>
      <c r="D27" s="123">
        <v>0.7715277777777777</v>
      </c>
      <c r="E27" s="123">
        <v>0.84027777777777779</v>
      </c>
      <c r="F27" s="123">
        <f t="shared" si="0"/>
        <v>6.8750000000000089E-2</v>
      </c>
    </row>
    <row r="28" spans="1:9">
      <c r="A28" s="393"/>
      <c r="B28" s="122" t="s">
        <v>774</v>
      </c>
      <c r="C28" s="122" t="s">
        <v>598</v>
      </c>
      <c r="D28" s="123">
        <v>0.84375</v>
      </c>
      <c r="E28" s="123">
        <v>0.85486111111111107</v>
      </c>
      <c r="F28" s="123">
        <f t="shared" si="0"/>
        <v>1.1111111111111072E-2</v>
      </c>
    </row>
    <row r="29" spans="1:9">
      <c r="A29" s="393"/>
      <c r="B29" s="122" t="s">
        <v>947</v>
      </c>
      <c r="C29" s="122" t="s">
        <v>597</v>
      </c>
      <c r="D29" s="123">
        <v>0.85486111111111107</v>
      </c>
      <c r="E29" s="123">
        <v>0.8652777777777777</v>
      </c>
      <c r="F29" s="123">
        <f t="shared" si="0"/>
        <v>1.041666666666663E-2</v>
      </c>
    </row>
    <row r="30" spans="1:9">
      <c r="A30" s="393"/>
      <c r="B30" s="122"/>
      <c r="C30" s="122" t="s">
        <v>597</v>
      </c>
      <c r="D30" s="123"/>
      <c r="E30" s="123"/>
      <c r="F30" s="123">
        <f t="shared" si="0"/>
        <v>0</v>
      </c>
    </row>
    <row r="31" spans="1:9">
      <c r="A31" s="400"/>
      <c r="B31" s="122"/>
      <c r="C31" s="122" t="s">
        <v>597</v>
      </c>
      <c r="D31" s="123"/>
      <c r="E31" s="123"/>
      <c r="F31" s="123">
        <f t="shared" si="0"/>
        <v>0</v>
      </c>
    </row>
    <row r="32" spans="1:9">
      <c r="A32" s="398" t="s">
        <v>622</v>
      </c>
      <c r="B32" s="122" t="s">
        <v>969</v>
      </c>
      <c r="C32" s="122" t="s">
        <v>594</v>
      </c>
      <c r="D32" s="135">
        <v>0.35416666666666669</v>
      </c>
      <c r="E32" s="135">
        <v>0.4375</v>
      </c>
      <c r="F32" s="123">
        <f t="shared" si="0"/>
        <v>8.3333333333333315E-2</v>
      </c>
      <c r="H32" s="121" t="s">
        <v>595</v>
      </c>
      <c r="I32" s="121" t="s">
        <v>596</v>
      </c>
    </row>
    <row r="33" spans="1:9">
      <c r="A33" s="393"/>
      <c r="B33" s="122" t="s">
        <v>970</v>
      </c>
      <c r="C33" s="122" t="s">
        <v>594</v>
      </c>
      <c r="D33" s="123">
        <v>0.4375</v>
      </c>
      <c r="E33" s="123">
        <v>0.45833333333333331</v>
      </c>
      <c r="F33" s="123">
        <f t="shared" si="0"/>
        <v>2.0833333333333315E-2</v>
      </c>
      <c r="H33" s="124" t="s">
        <v>594</v>
      </c>
      <c r="I33" s="123">
        <f>SUMIFS(F32:F46, C32:C46,H33)</f>
        <v>0.26736111111111105</v>
      </c>
    </row>
    <row r="34" spans="1:9">
      <c r="A34" s="393"/>
      <c r="B34" s="122" t="s">
        <v>812</v>
      </c>
      <c r="C34" s="122" t="s">
        <v>602</v>
      </c>
      <c r="D34" s="123">
        <v>0.45833333333333331</v>
      </c>
      <c r="E34" s="123">
        <v>0.46875</v>
      </c>
      <c r="F34" s="123">
        <f t="shared" si="0"/>
        <v>1.0416666666666685E-2</v>
      </c>
      <c r="H34" s="124" t="s">
        <v>598</v>
      </c>
      <c r="I34" s="123">
        <f>SUMIFS(F32:F46, C32:C46,H34)</f>
        <v>1.388888888888884E-2</v>
      </c>
    </row>
    <row r="35" spans="1:9">
      <c r="A35" s="393"/>
      <c r="B35" s="122" t="s">
        <v>971</v>
      </c>
      <c r="C35" s="122" t="s">
        <v>594</v>
      </c>
      <c r="D35" s="123">
        <v>0.46875</v>
      </c>
      <c r="E35" s="123">
        <v>0.5</v>
      </c>
      <c r="F35" s="123">
        <f t="shared" si="0"/>
        <v>3.125E-2</v>
      </c>
      <c r="H35" s="124" t="s">
        <v>600</v>
      </c>
      <c r="I35" s="123">
        <f>SUMIFS(F32:F46, C32:C46,H35)</f>
        <v>5.555555555555558E-2</v>
      </c>
    </row>
    <row r="36" spans="1:9">
      <c r="A36" s="393"/>
      <c r="B36" s="122" t="s">
        <v>972</v>
      </c>
      <c r="C36" s="122" t="s">
        <v>594</v>
      </c>
      <c r="D36" s="123">
        <v>0.5</v>
      </c>
      <c r="E36" s="123">
        <v>0.54166666666666663</v>
      </c>
      <c r="F36" s="123">
        <f t="shared" si="0"/>
        <v>4.166666666666663E-2</v>
      </c>
      <c r="H36" s="124" t="s">
        <v>597</v>
      </c>
      <c r="I36" s="123">
        <f>SUMIFS(F32:F46, C32:C46,H36)</f>
        <v>1.5277777777777724E-2</v>
      </c>
    </row>
    <row r="37" spans="1:9">
      <c r="A37" s="393"/>
      <c r="B37" s="122" t="s">
        <v>655</v>
      </c>
      <c r="C37" s="122" t="s">
        <v>602</v>
      </c>
      <c r="D37" s="123">
        <v>0.54166666666666663</v>
      </c>
      <c r="E37" s="123">
        <v>0.58333333333333337</v>
      </c>
      <c r="F37" s="123">
        <f t="shared" si="0"/>
        <v>4.1666666666666741E-2</v>
      </c>
      <c r="H37" s="124" t="s">
        <v>604</v>
      </c>
      <c r="I37" s="123">
        <f>SUMIFS(F32:F46, C32:C46,H37)</f>
        <v>6.5972222222222099E-2</v>
      </c>
    </row>
    <row r="38" spans="1:9">
      <c r="A38" s="393"/>
      <c r="B38" s="122" t="s">
        <v>834</v>
      </c>
      <c r="C38" s="122" t="s">
        <v>598</v>
      </c>
      <c r="D38" s="123">
        <v>0.58333333333333337</v>
      </c>
      <c r="E38" s="123">
        <v>0.59375</v>
      </c>
      <c r="F38" s="123">
        <f t="shared" si="0"/>
        <v>1.041666666666663E-2</v>
      </c>
      <c r="H38" s="124" t="s">
        <v>602</v>
      </c>
      <c r="I38" s="123">
        <f>SUMIFS(F32:F46, C32:C46,H38)</f>
        <v>5.2083333333333426E-2</v>
      </c>
    </row>
    <row r="39" spans="1:9">
      <c r="A39" s="393"/>
      <c r="B39" s="122" t="s">
        <v>973</v>
      </c>
      <c r="C39" s="122" t="s">
        <v>594</v>
      </c>
      <c r="D39" s="123">
        <v>0.59375</v>
      </c>
      <c r="E39" s="123">
        <v>0.63888888888888895</v>
      </c>
      <c r="F39" s="123">
        <f t="shared" si="0"/>
        <v>4.5138888888888951E-2</v>
      </c>
      <c r="H39" s="120" t="s">
        <v>608</v>
      </c>
      <c r="I39" s="121">
        <f t="shared" ref="I39" si="8">SUM(I33:I38)</f>
        <v>0.47013888888888872</v>
      </c>
    </row>
    <row r="40" spans="1:9">
      <c r="A40" s="393"/>
      <c r="B40" s="122" t="s">
        <v>974</v>
      </c>
      <c r="C40" s="122" t="s">
        <v>594</v>
      </c>
      <c r="D40" s="123">
        <v>0.63888888888888895</v>
      </c>
      <c r="E40" s="123">
        <v>0.66666666666666663</v>
      </c>
      <c r="F40" s="123">
        <f t="shared" si="0"/>
        <v>2.7777777777777679E-2</v>
      </c>
      <c r="I40" s="125"/>
    </row>
    <row r="41" spans="1:9">
      <c r="A41" s="393"/>
      <c r="B41" s="122" t="s">
        <v>643</v>
      </c>
      <c r="C41" s="122" t="s">
        <v>600</v>
      </c>
      <c r="D41" s="123">
        <v>0.66666666666666663</v>
      </c>
      <c r="E41" s="123">
        <v>0.72222222222222221</v>
      </c>
      <c r="F41" s="123">
        <f t="shared" si="0"/>
        <v>5.555555555555558E-2</v>
      </c>
    </row>
    <row r="42" spans="1:9">
      <c r="A42" s="393"/>
      <c r="B42" s="122" t="s">
        <v>641</v>
      </c>
      <c r="C42" s="122" t="s">
        <v>594</v>
      </c>
      <c r="D42" s="123">
        <v>0.74305555555555547</v>
      </c>
      <c r="E42" s="123">
        <v>0.76041666666666663</v>
      </c>
      <c r="F42" s="123">
        <f t="shared" si="0"/>
        <v>1.736111111111116E-2</v>
      </c>
    </row>
    <row r="43" spans="1:9">
      <c r="A43" s="393"/>
      <c r="B43" s="122" t="s">
        <v>975</v>
      </c>
      <c r="C43" s="122" t="s">
        <v>598</v>
      </c>
      <c r="D43" s="123">
        <v>0.76736111111111116</v>
      </c>
      <c r="E43" s="123">
        <v>0.77083333333333337</v>
      </c>
      <c r="F43" s="123">
        <f>E43-D43</f>
        <v>3.4722222222222099E-3</v>
      </c>
    </row>
    <row r="44" spans="1:9">
      <c r="A44" s="393"/>
      <c r="B44" s="122" t="s">
        <v>976</v>
      </c>
      <c r="C44" s="122" t="s">
        <v>604</v>
      </c>
      <c r="D44" s="123">
        <v>0.77083333333333337</v>
      </c>
      <c r="E44" s="123">
        <v>0.83680555555555547</v>
      </c>
      <c r="F44" s="123">
        <f t="shared" si="0"/>
        <v>6.5972222222222099E-2</v>
      </c>
    </row>
    <row r="45" spans="1:9">
      <c r="A45" s="393"/>
      <c r="B45" s="122" t="s">
        <v>947</v>
      </c>
      <c r="C45" s="122" t="s">
        <v>597</v>
      </c>
      <c r="D45" s="123">
        <v>0.85069444444444453</v>
      </c>
      <c r="E45" s="123">
        <v>0.86597222222222225</v>
      </c>
      <c r="F45" s="123">
        <f>E45-D45</f>
        <v>1.5277777777777724E-2</v>
      </c>
    </row>
    <row r="46" spans="1:9">
      <c r="A46" s="393"/>
      <c r="B46" s="122" t="s">
        <v>977</v>
      </c>
      <c r="C46" s="122"/>
      <c r="D46" s="123"/>
      <c r="E46" s="123"/>
      <c r="F46" s="123">
        <f t="shared" si="0"/>
        <v>0</v>
      </c>
    </row>
    <row r="47" spans="1:9">
      <c r="A47" s="393" t="s">
        <v>636</v>
      </c>
      <c r="B47" s="122" t="s">
        <v>978</v>
      </c>
      <c r="C47" s="122" t="s">
        <v>600</v>
      </c>
      <c r="D47" s="123">
        <v>0.35416666666666669</v>
      </c>
      <c r="E47" s="123">
        <v>0.3888888888888889</v>
      </c>
      <c r="F47" s="123">
        <f t="shared" si="0"/>
        <v>3.472222222222221E-2</v>
      </c>
      <c r="H47" s="121" t="s">
        <v>595</v>
      </c>
      <c r="I47" s="121" t="s">
        <v>596</v>
      </c>
    </row>
    <row r="48" spans="1:9">
      <c r="A48" s="393"/>
      <c r="B48" s="122" t="s">
        <v>979</v>
      </c>
      <c r="C48" s="122" t="s">
        <v>594</v>
      </c>
      <c r="D48" s="123">
        <v>0.39583333333333331</v>
      </c>
      <c r="E48" s="123">
        <v>0.43055555555555558</v>
      </c>
      <c r="F48" s="123">
        <f t="shared" si="0"/>
        <v>3.4722222222222265E-2</v>
      </c>
      <c r="H48" s="124" t="s">
        <v>594</v>
      </c>
      <c r="I48" s="123">
        <f t="shared" ref="I48" si="9">SUMIFS(F47:F61, C47:C61,H48)</f>
        <v>0.25208333333333338</v>
      </c>
    </row>
    <row r="49" spans="1:9">
      <c r="A49" s="393"/>
      <c r="B49" s="122" t="s">
        <v>980</v>
      </c>
      <c r="C49" s="122" t="s">
        <v>594</v>
      </c>
      <c r="D49" s="123">
        <v>0.43055555555555558</v>
      </c>
      <c r="E49" s="123">
        <v>0.44791666666666669</v>
      </c>
      <c r="F49" s="123">
        <f t="shared" si="0"/>
        <v>1.7361111111111105E-2</v>
      </c>
      <c r="H49" s="124" t="s">
        <v>598</v>
      </c>
      <c r="I49" s="123">
        <f t="shared" ref="I49" si="10">SUMIFS(F47:F61, C47:C61,H49)</f>
        <v>0</v>
      </c>
    </row>
    <row r="50" spans="1:9">
      <c r="A50" s="393"/>
      <c r="B50" s="122" t="s">
        <v>981</v>
      </c>
      <c r="C50" s="122" t="s">
        <v>594</v>
      </c>
      <c r="D50" s="123">
        <v>0.44791666666666669</v>
      </c>
      <c r="E50" s="123">
        <v>0.47916666666666669</v>
      </c>
      <c r="F50" s="123">
        <f t="shared" si="0"/>
        <v>3.125E-2</v>
      </c>
      <c r="H50" s="124" t="s">
        <v>600</v>
      </c>
      <c r="I50" s="123">
        <f t="shared" ref="I50" si="11">SUMIFS(F47:F61, C47:C61,H50)</f>
        <v>0.11111111111111105</v>
      </c>
    </row>
    <row r="51" spans="1:9">
      <c r="A51" s="393"/>
      <c r="B51" s="122" t="s">
        <v>982</v>
      </c>
      <c r="C51" s="122" t="s">
        <v>594</v>
      </c>
      <c r="D51" s="123">
        <v>0.47916666666666669</v>
      </c>
      <c r="E51" s="123">
        <v>0.5</v>
      </c>
      <c r="F51" s="123">
        <f t="shared" si="0"/>
        <v>2.0833333333333315E-2</v>
      </c>
      <c r="H51" s="124" t="s">
        <v>597</v>
      </c>
      <c r="I51" s="123">
        <f t="shared" ref="I51" si="12">SUMIFS(F47:F61, C47:C61,H51)</f>
        <v>1.5277777777777724E-2</v>
      </c>
    </row>
    <row r="52" spans="1:9">
      <c r="A52" s="393"/>
      <c r="B52" s="122" t="s">
        <v>812</v>
      </c>
      <c r="C52" s="122" t="s">
        <v>602</v>
      </c>
      <c r="D52" s="123">
        <v>0.5</v>
      </c>
      <c r="E52" s="123">
        <v>0.5083333333333333</v>
      </c>
      <c r="F52" s="123">
        <f t="shared" si="0"/>
        <v>8.3333333333333037E-3</v>
      </c>
      <c r="H52" s="124" t="s">
        <v>604</v>
      </c>
      <c r="I52" s="123">
        <f t="shared" ref="I52" si="13">SUMIFS(F47:F61, C47:C61,H52)</f>
        <v>6.8749999999999867E-2</v>
      </c>
    </row>
    <row r="53" spans="1:9">
      <c r="A53" s="393"/>
      <c r="B53" s="122" t="s">
        <v>983</v>
      </c>
      <c r="C53" s="122" t="s">
        <v>594</v>
      </c>
      <c r="D53" s="123">
        <v>0.5083333333333333</v>
      </c>
      <c r="E53" s="123">
        <v>0.55208333333333337</v>
      </c>
      <c r="F53" s="123">
        <f t="shared" si="0"/>
        <v>4.3750000000000067E-2</v>
      </c>
      <c r="H53" s="124" t="s">
        <v>602</v>
      </c>
      <c r="I53" s="123">
        <f t="shared" ref="I53" si="14">SUMIFS(F47:F61, C47:C61,H53)</f>
        <v>3.6111111111111094E-2</v>
      </c>
    </row>
    <row r="54" spans="1:9">
      <c r="A54" s="393"/>
      <c r="B54" s="122" t="s">
        <v>655</v>
      </c>
      <c r="C54" s="122" t="s">
        <v>602</v>
      </c>
      <c r="D54" s="123">
        <v>0.55555555555555558</v>
      </c>
      <c r="E54" s="123">
        <v>0.58333333333333337</v>
      </c>
      <c r="F54" s="123">
        <f t="shared" si="0"/>
        <v>2.777777777777779E-2</v>
      </c>
      <c r="H54" s="120" t="s">
        <v>608</v>
      </c>
      <c r="I54" s="121">
        <f t="shared" ref="I54" si="15">SUM(I48:I53)</f>
        <v>0.48333333333333311</v>
      </c>
    </row>
    <row r="55" spans="1:9">
      <c r="A55" s="393"/>
      <c r="B55" s="122" t="s">
        <v>984</v>
      </c>
      <c r="C55" s="122" t="s">
        <v>594</v>
      </c>
      <c r="D55" s="123">
        <v>0.58333333333333337</v>
      </c>
      <c r="E55" s="123">
        <v>0.64583333333333337</v>
      </c>
      <c r="F55" s="123">
        <f t="shared" si="0"/>
        <v>6.25E-2</v>
      </c>
      <c r="I55" s="125"/>
    </row>
    <row r="56" spans="1:9">
      <c r="A56" s="393"/>
      <c r="B56" s="122" t="s">
        <v>985</v>
      </c>
      <c r="C56" s="122" t="s">
        <v>600</v>
      </c>
      <c r="D56" s="123">
        <v>0.64583333333333337</v>
      </c>
      <c r="E56" s="123">
        <v>0.67222222222222217</v>
      </c>
      <c r="F56" s="123">
        <f t="shared" si="0"/>
        <v>2.6388888888888795E-2</v>
      </c>
      <c r="I56" s="125"/>
    </row>
    <row r="57" spans="1:9">
      <c r="A57" s="393"/>
      <c r="B57" s="122" t="s">
        <v>643</v>
      </c>
      <c r="C57" s="122" t="s">
        <v>600</v>
      </c>
      <c r="D57" s="123">
        <v>0.67222222222222217</v>
      </c>
      <c r="E57" s="123">
        <v>0.72222222222222221</v>
      </c>
      <c r="F57" s="123">
        <f t="shared" si="0"/>
        <v>5.0000000000000044E-2</v>
      </c>
    </row>
    <row r="58" spans="1:9">
      <c r="A58" s="393"/>
      <c r="B58" s="122" t="s">
        <v>986</v>
      </c>
      <c r="C58" s="122" t="s">
        <v>594</v>
      </c>
      <c r="D58" s="123">
        <v>0.72222222222222221</v>
      </c>
      <c r="E58" s="123">
        <v>0.74305555555555547</v>
      </c>
      <c r="F58" s="123">
        <f t="shared" si="0"/>
        <v>2.0833333333333259E-2</v>
      </c>
    </row>
    <row r="59" spans="1:9">
      <c r="A59" s="393"/>
      <c r="B59" s="122" t="s">
        <v>987</v>
      </c>
      <c r="C59" s="122" t="s">
        <v>594</v>
      </c>
      <c r="D59" s="123">
        <v>0.74305555555555547</v>
      </c>
      <c r="E59" s="123">
        <v>0.76388888888888884</v>
      </c>
      <c r="F59" s="123">
        <f t="shared" si="0"/>
        <v>2.083333333333337E-2</v>
      </c>
    </row>
    <row r="60" spans="1:9">
      <c r="A60" s="393"/>
      <c r="B60" s="122" t="s">
        <v>354</v>
      </c>
      <c r="C60" s="122" t="s">
        <v>604</v>
      </c>
      <c r="D60" s="123">
        <v>0.77083333333333337</v>
      </c>
      <c r="E60" s="123">
        <v>0.83958333333333324</v>
      </c>
      <c r="F60" s="123">
        <f t="shared" si="0"/>
        <v>6.8749999999999867E-2</v>
      </c>
    </row>
    <row r="61" spans="1:9">
      <c r="A61" s="393"/>
      <c r="B61" s="122" t="s">
        <v>988</v>
      </c>
      <c r="C61" s="122" t="s">
        <v>597</v>
      </c>
      <c r="D61" s="123">
        <v>0.85069444444444453</v>
      </c>
      <c r="E61" s="123">
        <v>0.86597222222222225</v>
      </c>
      <c r="F61" s="123">
        <f t="shared" si="0"/>
        <v>1.5277777777777724E-2</v>
      </c>
    </row>
    <row r="62" spans="1:9">
      <c r="A62" s="393" t="s">
        <v>645</v>
      </c>
      <c r="B62" s="122" t="s">
        <v>989</v>
      </c>
      <c r="C62" s="122" t="s">
        <v>594</v>
      </c>
      <c r="D62" s="123">
        <v>0.35416666666666669</v>
      </c>
      <c r="E62" s="123">
        <v>0.39583333333333331</v>
      </c>
      <c r="F62" s="123">
        <f t="shared" si="0"/>
        <v>4.166666666666663E-2</v>
      </c>
      <c r="H62" s="121" t="s">
        <v>595</v>
      </c>
      <c r="I62" s="121" t="s">
        <v>596</v>
      </c>
    </row>
    <row r="63" spans="1:9">
      <c r="A63" s="393"/>
      <c r="B63" s="122" t="s">
        <v>990</v>
      </c>
      <c r="C63" s="122" t="s">
        <v>594</v>
      </c>
      <c r="D63" s="123">
        <v>0.39583333333333331</v>
      </c>
      <c r="E63" s="123">
        <v>0.4375</v>
      </c>
      <c r="F63" s="123">
        <f t="shared" si="0"/>
        <v>4.1666666666666685E-2</v>
      </c>
      <c r="H63" s="124" t="s">
        <v>594</v>
      </c>
      <c r="I63" s="123">
        <f>SUMIFS(F62:F76, C62:C76,H63)</f>
        <v>0.27986111111111117</v>
      </c>
    </row>
    <row r="64" spans="1:9">
      <c r="A64" s="393"/>
      <c r="B64" s="122" t="s">
        <v>824</v>
      </c>
      <c r="C64" s="122" t="s">
        <v>602</v>
      </c>
      <c r="D64" s="123">
        <v>0.4375</v>
      </c>
      <c r="E64" s="123">
        <v>0.44444444444444442</v>
      </c>
      <c r="F64" s="123">
        <f t="shared" si="0"/>
        <v>6.9444444444444198E-3</v>
      </c>
      <c r="H64" s="124" t="s">
        <v>598</v>
      </c>
      <c r="I64" s="123">
        <f>SUMIFS(F62:F76, C62:C76,H64)</f>
        <v>4.8611111111110938E-3</v>
      </c>
    </row>
    <row r="65" spans="1:9">
      <c r="A65" s="393"/>
      <c r="B65" s="122" t="s">
        <v>991</v>
      </c>
      <c r="C65" s="122" t="s">
        <v>594</v>
      </c>
      <c r="D65" s="123">
        <v>0.44444444444444442</v>
      </c>
      <c r="E65" s="123">
        <v>0.52777777777777779</v>
      </c>
      <c r="F65" s="123">
        <f t="shared" si="0"/>
        <v>8.333333333333337E-2</v>
      </c>
      <c r="H65" s="124" t="s">
        <v>600</v>
      </c>
      <c r="I65" s="123">
        <f>SUMIFS(F62:F76, C62:C76,H65)</f>
        <v>0.13263888888888897</v>
      </c>
    </row>
    <row r="66" spans="1:9">
      <c r="A66" s="393"/>
      <c r="B66" s="122" t="s">
        <v>655</v>
      </c>
      <c r="C66" s="122" t="s">
        <v>602</v>
      </c>
      <c r="D66" s="123">
        <v>0.52777777777777779</v>
      </c>
      <c r="E66" s="123">
        <v>0.54861111111111105</v>
      </c>
      <c r="F66" s="123">
        <f t="shared" si="0"/>
        <v>2.0833333333333259E-2</v>
      </c>
      <c r="H66" s="124" t="s">
        <v>597</v>
      </c>
      <c r="I66" s="123">
        <f>SUMIFS(F62:F76, C62:C76,H66)</f>
        <v>3.75000000000002E-2</v>
      </c>
    </row>
    <row r="67" spans="1:9">
      <c r="A67" s="393"/>
      <c r="B67" s="122" t="s">
        <v>992</v>
      </c>
      <c r="C67" s="122" t="s">
        <v>600</v>
      </c>
      <c r="D67" s="123">
        <v>0.54861111111111105</v>
      </c>
      <c r="E67" s="123">
        <v>0.59375</v>
      </c>
      <c r="F67" s="123">
        <f t="shared" ref="F67:F130" si="16">E67-D67</f>
        <v>4.5138888888888951E-2</v>
      </c>
      <c r="H67" s="124" t="s">
        <v>604</v>
      </c>
      <c r="I67" s="123">
        <f>SUMIFS(F62:F76, C62:C76,H67)</f>
        <v>6.8055555555555536E-2</v>
      </c>
    </row>
    <row r="68" spans="1:9">
      <c r="A68" s="393"/>
      <c r="B68" s="122" t="s">
        <v>993</v>
      </c>
      <c r="C68" s="122" t="s">
        <v>594</v>
      </c>
      <c r="D68" s="123">
        <v>0.59375</v>
      </c>
      <c r="E68" s="123">
        <v>0.59722222222222221</v>
      </c>
      <c r="F68" s="123">
        <f t="shared" si="16"/>
        <v>3.4722222222222099E-3</v>
      </c>
      <c r="H68" s="124" t="s">
        <v>602</v>
      </c>
      <c r="I68" s="123">
        <f>SUMIFS(F62:F76, C62:C76,H68)</f>
        <v>2.7777777777777679E-2</v>
      </c>
    </row>
    <row r="69" spans="1:9">
      <c r="A69" s="393"/>
      <c r="B69" s="122" t="s">
        <v>994</v>
      </c>
      <c r="C69" s="122" t="s">
        <v>594</v>
      </c>
      <c r="D69" s="123">
        <v>0.59722222222222221</v>
      </c>
      <c r="E69" s="123">
        <v>0.65625</v>
      </c>
      <c r="F69" s="123">
        <f>E69-D69</f>
        <v>5.902777777777779E-2</v>
      </c>
      <c r="H69" s="120" t="s">
        <v>608</v>
      </c>
      <c r="I69" s="121">
        <f t="shared" ref="I69" si="17">SUM(I63:I68)</f>
        <v>0.5506944444444446</v>
      </c>
    </row>
    <row r="70" spans="1:9">
      <c r="A70" s="393"/>
      <c r="B70" s="122" t="s">
        <v>631</v>
      </c>
      <c r="C70" s="122" t="s">
        <v>594</v>
      </c>
      <c r="D70" s="123">
        <v>0.67013888888888884</v>
      </c>
      <c r="E70" s="123">
        <v>0.72083333333333333</v>
      </c>
      <c r="F70" s="123">
        <f>E70-D70</f>
        <v>5.0694444444444486E-2</v>
      </c>
      <c r="I70" s="125"/>
    </row>
    <row r="71" spans="1:9">
      <c r="A71" s="393"/>
      <c r="B71" s="122" t="s">
        <v>995</v>
      </c>
      <c r="C71" s="122" t="s">
        <v>600</v>
      </c>
      <c r="D71" s="123">
        <v>0.72222222222222221</v>
      </c>
      <c r="E71" s="123">
        <v>0.74305555555555547</v>
      </c>
      <c r="F71" s="123">
        <f>E71-D71</f>
        <v>2.0833333333333259E-2</v>
      </c>
      <c r="I71" s="125"/>
    </row>
    <row r="72" spans="1:9">
      <c r="A72" s="393"/>
      <c r="B72" s="122" t="s">
        <v>610</v>
      </c>
      <c r="C72" s="122" t="s">
        <v>597</v>
      </c>
      <c r="D72" s="123">
        <v>0.74305555555555547</v>
      </c>
      <c r="E72" s="123">
        <v>0.76458333333333339</v>
      </c>
      <c r="F72" s="123">
        <f>E72-D72</f>
        <v>2.1527777777777923E-2</v>
      </c>
    </row>
    <row r="73" spans="1:9">
      <c r="A73" s="393"/>
      <c r="B73" s="122" t="s">
        <v>996</v>
      </c>
      <c r="C73" s="122" t="s">
        <v>604</v>
      </c>
      <c r="D73" s="123">
        <v>0.7715277777777777</v>
      </c>
      <c r="E73" s="123">
        <v>0.83958333333333324</v>
      </c>
      <c r="F73" s="123">
        <f>E73-D73</f>
        <v>6.8055555555555536E-2</v>
      </c>
    </row>
    <row r="74" spans="1:9">
      <c r="A74" s="393"/>
      <c r="B74" s="122" t="s">
        <v>997</v>
      </c>
      <c r="C74" s="122" t="s">
        <v>598</v>
      </c>
      <c r="D74" s="123">
        <v>0.84375</v>
      </c>
      <c r="E74" s="123">
        <v>0.84861111111111109</v>
      </c>
      <c r="F74" s="123">
        <f>E74-D74</f>
        <v>4.8611111111110938E-3</v>
      </c>
    </row>
    <row r="75" spans="1:9">
      <c r="A75" s="393"/>
      <c r="B75" s="122" t="s">
        <v>998</v>
      </c>
      <c r="C75" s="122" t="s">
        <v>597</v>
      </c>
      <c r="D75" s="123">
        <v>0.84861111111111109</v>
      </c>
      <c r="E75" s="123">
        <v>0.86458333333333337</v>
      </c>
      <c r="F75" s="123">
        <f>E75-D75</f>
        <v>1.5972222222222276E-2</v>
      </c>
    </row>
    <row r="76" spans="1:9">
      <c r="A76" s="393"/>
      <c r="B76" s="122" t="s">
        <v>999</v>
      </c>
      <c r="C76" s="122" t="s">
        <v>600</v>
      </c>
      <c r="D76" s="123">
        <v>0.91666666666666663</v>
      </c>
      <c r="E76" s="123">
        <v>0.98333333333333339</v>
      </c>
      <c r="F76" s="123">
        <f>E76-D76</f>
        <v>6.6666666666666763E-2</v>
      </c>
    </row>
    <row r="77" spans="1:9">
      <c r="A77" s="393" t="s">
        <v>28</v>
      </c>
      <c r="B77" s="122" t="s">
        <v>989</v>
      </c>
      <c r="C77" s="122" t="s">
        <v>594</v>
      </c>
      <c r="D77" s="123">
        <v>0.35416666666666669</v>
      </c>
      <c r="E77" s="123">
        <v>0.39583333333333331</v>
      </c>
      <c r="F77" s="123">
        <f t="shared" si="16"/>
        <v>4.166666666666663E-2</v>
      </c>
      <c r="H77" s="121" t="s">
        <v>595</v>
      </c>
      <c r="I77" s="121" t="s">
        <v>596</v>
      </c>
    </row>
    <row r="78" spans="1:9">
      <c r="A78" s="393"/>
      <c r="B78" s="122" t="s">
        <v>1000</v>
      </c>
      <c r="C78" s="122" t="s">
        <v>594</v>
      </c>
      <c r="D78" s="123">
        <v>0.39652777777777781</v>
      </c>
      <c r="E78" s="123">
        <v>0.47916666666666669</v>
      </c>
      <c r="F78" s="123">
        <f t="shared" si="16"/>
        <v>8.2638888888888873E-2</v>
      </c>
      <c r="H78" s="124" t="s">
        <v>594</v>
      </c>
      <c r="I78" s="123">
        <f t="shared" ref="I78" si="18">SUMIFS(F77:F91, C77:C91,H78)</f>
        <v>0.26527777777777767</v>
      </c>
    </row>
    <row r="79" spans="1:9">
      <c r="A79" s="393"/>
      <c r="B79" s="122" t="s">
        <v>824</v>
      </c>
      <c r="C79" s="122" t="s">
        <v>602</v>
      </c>
      <c r="D79" s="123">
        <v>0.47986111111111113</v>
      </c>
      <c r="E79" s="123">
        <v>0.48958333333333331</v>
      </c>
      <c r="F79" s="123">
        <f t="shared" si="16"/>
        <v>9.7222222222221877E-3</v>
      </c>
      <c r="H79" s="124" t="s">
        <v>598</v>
      </c>
      <c r="I79" s="123">
        <f t="shared" ref="I79" si="19">SUMIFS(F77:F91, C77:C91,H79)</f>
        <v>3.6805555555555536E-2</v>
      </c>
    </row>
    <row r="80" spans="1:9">
      <c r="A80" s="393"/>
      <c r="B80" s="122" t="s">
        <v>1001</v>
      </c>
      <c r="C80" s="122" t="s">
        <v>594</v>
      </c>
      <c r="D80" s="123">
        <v>0.49027777777777781</v>
      </c>
      <c r="E80" s="123">
        <v>0.5625</v>
      </c>
      <c r="F80" s="123">
        <f t="shared" si="16"/>
        <v>7.2222222222222188E-2</v>
      </c>
      <c r="H80" s="124" t="s">
        <v>600</v>
      </c>
      <c r="I80" s="123">
        <f t="shared" ref="I80" si="20">SUMIFS(F77:F91, C77:C91,H80)</f>
        <v>0.17638888888888893</v>
      </c>
    </row>
    <row r="81" spans="1:9">
      <c r="A81" s="393"/>
      <c r="B81" s="122" t="s">
        <v>655</v>
      </c>
      <c r="C81" s="122" t="s">
        <v>602</v>
      </c>
      <c r="D81" s="123">
        <v>0.56319444444444444</v>
      </c>
      <c r="E81" s="123">
        <v>0.58333333333333337</v>
      </c>
      <c r="F81" s="123">
        <f t="shared" si="16"/>
        <v>2.0138888888888928E-2</v>
      </c>
      <c r="H81" s="124" t="s">
        <v>597</v>
      </c>
      <c r="I81" s="123">
        <f t="shared" ref="I81" si="21">SUMIFS(F77:F91, C77:C91,H81)</f>
        <v>4.0972222222222077E-2</v>
      </c>
    </row>
    <row r="82" spans="1:9">
      <c r="A82" s="393"/>
      <c r="B82" s="122" t="s">
        <v>1002</v>
      </c>
      <c r="C82" s="122" t="s">
        <v>594</v>
      </c>
      <c r="D82" s="123">
        <v>0.58402777777777781</v>
      </c>
      <c r="E82" s="123">
        <v>0.65277777777777779</v>
      </c>
      <c r="F82" s="123">
        <f t="shared" si="16"/>
        <v>6.8749999999999978E-2</v>
      </c>
      <c r="H82" s="124" t="s">
        <v>604</v>
      </c>
      <c r="I82" s="123">
        <f t="shared" ref="I82" si="22">SUMIFS(F77:F91, C77:C91,H82)</f>
        <v>7.5000000000000067E-2</v>
      </c>
    </row>
    <row r="83" spans="1:9">
      <c r="A83" s="393"/>
      <c r="B83" s="122" t="s">
        <v>834</v>
      </c>
      <c r="C83" s="122" t="s">
        <v>598</v>
      </c>
      <c r="D83" s="123">
        <v>0.65347222222222223</v>
      </c>
      <c r="E83" s="123">
        <v>0.66666666666666663</v>
      </c>
      <c r="F83" s="123">
        <f t="shared" si="16"/>
        <v>1.3194444444444398E-2</v>
      </c>
      <c r="H83" s="124" t="s">
        <v>602</v>
      </c>
      <c r="I83" s="123">
        <f t="shared" ref="I83" si="23">SUMIFS(F77:F91, C77:C91,H83)</f>
        <v>2.9861111111111116E-2</v>
      </c>
    </row>
    <row r="84" spans="1:9">
      <c r="A84" s="393"/>
      <c r="B84" s="122" t="s">
        <v>676</v>
      </c>
      <c r="C84" s="122" t="s">
        <v>600</v>
      </c>
      <c r="D84" s="123">
        <v>0.67013888888888884</v>
      </c>
      <c r="E84" s="123">
        <v>0.72222222222222221</v>
      </c>
      <c r="F84" s="123">
        <f t="shared" si="16"/>
        <v>5.208333333333337E-2</v>
      </c>
      <c r="H84" s="120" t="s">
        <v>608</v>
      </c>
      <c r="I84" s="121">
        <f t="shared" ref="I84" si="24">SUM(I78:I83)</f>
        <v>0.62430555555555534</v>
      </c>
    </row>
    <row r="85" spans="1:9">
      <c r="A85" s="393"/>
      <c r="B85" s="122" t="s">
        <v>962</v>
      </c>
      <c r="C85" s="122" t="s">
        <v>597</v>
      </c>
      <c r="D85" s="123">
        <v>0.72291666666666676</v>
      </c>
      <c r="E85" s="123">
        <v>0.76388888888888884</v>
      </c>
      <c r="F85" s="123">
        <f t="shared" si="16"/>
        <v>4.0972222222222077E-2</v>
      </c>
      <c r="I85" s="125"/>
    </row>
    <row r="86" spans="1:9">
      <c r="A86" s="393"/>
      <c r="B86" s="122" t="s">
        <v>1003</v>
      </c>
      <c r="C86" s="122" t="s">
        <v>604</v>
      </c>
      <c r="D86" s="123">
        <v>0.76458333333333339</v>
      </c>
      <c r="E86" s="123">
        <v>0.77083333333333337</v>
      </c>
      <c r="F86" s="123">
        <f t="shared" si="16"/>
        <v>6.2499999999999778E-3</v>
      </c>
      <c r="I86" s="125"/>
    </row>
    <row r="87" spans="1:9">
      <c r="A87" s="393"/>
      <c r="B87" s="122" t="s">
        <v>1004</v>
      </c>
      <c r="C87" s="122" t="s">
        <v>604</v>
      </c>
      <c r="D87" s="123">
        <v>0.7715277777777777</v>
      </c>
      <c r="E87" s="123">
        <v>0.84027777777777779</v>
      </c>
      <c r="F87" s="123">
        <f t="shared" si="16"/>
        <v>6.8750000000000089E-2</v>
      </c>
    </row>
    <row r="88" spans="1:9">
      <c r="A88" s="393"/>
      <c r="B88" s="122" t="s">
        <v>1005</v>
      </c>
      <c r="C88" s="122" t="s">
        <v>598</v>
      </c>
      <c r="D88" s="123">
        <v>0.84097222222222223</v>
      </c>
      <c r="E88" s="123">
        <v>0.86458333333333337</v>
      </c>
      <c r="F88" s="123">
        <f t="shared" si="16"/>
        <v>2.3611111111111138E-2</v>
      </c>
    </row>
    <row r="89" spans="1:9">
      <c r="A89" s="393"/>
      <c r="B89" s="122" t="s">
        <v>1006</v>
      </c>
      <c r="C89" s="122" t="s">
        <v>600</v>
      </c>
      <c r="D89" s="123">
        <v>0.875</v>
      </c>
      <c r="E89" s="123">
        <v>0.99930555555555556</v>
      </c>
      <c r="F89" s="123">
        <f t="shared" si="16"/>
        <v>0.12430555555555556</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1007</v>
      </c>
      <c r="C92" s="122" t="s">
        <v>602</v>
      </c>
      <c r="D92" s="123">
        <v>0.36458333333333331</v>
      </c>
      <c r="E92" s="123">
        <v>0.375</v>
      </c>
      <c r="F92" s="123">
        <f t="shared" si="16"/>
        <v>1.0416666666666685E-2</v>
      </c>
      <c r="H92" s="121" t="s">
        <v>595</v>
      </c>
      <c r="I92" s="121" t="s">
        <v>596</v>
      </c>
    </row>
    <row r="93" spans="1:9">
      <c r="A93" s="393"/>
      <c r="B93" s="122" t="s">
        <v>605</v>
      </c>
      <c r="C93" s="122" t="s">
        <v>598</v>
      </c>
      <c r="D93" s="123">
        <v>0.375</v>
      </c>
      <c r="E93" s="123">
        <v>0.3888888888888889</v>
      </c>
      <c r="F93" s="123">
        <f t="shared" si="16"/>
        <v>1.3888888888888895E-2</v>
      </c>
      <c r="H93" s="124" t="s">
        <v>594</v>
      </c>
      <c r="I93" s="123">
        <f t="shared" ref="I93" si="25">SUMIFS(F92:F106, C92:C106,H93)</f>
        <v>0.26111111111111091</v>
      </c>
    </row>
    <row r="94" spans="1:9">
      <c r="A94" s="393"/>
      <c r="B94" s="122" t="s">
        <v>1008</v>
      </c>
      <c r="C94" s="122" t="s">
        <v>594</v>
      </c>
      <c r="D94" s="123">
        <v>0.3888888888888889</v>
      </c>
      <c r="E94" s="123">
        <v>0.43055555555555558</v>
      </c>
      <c r="F94" s="123">
        <f t="shared" si="16"/>
        <v>4.1666666666666685E-2</v>
      </c>
      <c r="H94" s="124" t="s">
        <v>598</v>
      </c>
      <c r="I94" s="123">
        <f t="shared" ref="I94" si="26">SUMIFS(F92:F106, C92:C106,H94)</f>
        <v>1.3888888888888895E-2</v>
      </c>
    </row>
    <row r="95" spans="1:9">
      <c r="A95" s="393"/>
      <c r="B95" s="122" t="s">
        <v>1009</v>
      </c>
      <c r="C95" s="122" t="s">
        <v>594</v>
      </c>
      <c r="D95" s="123">
        <v>0.43055555555555558</v>
      </c>
      <c r="E95" s="123">
        <v>0.47222222222222227</v>
      </c>
      <c r="F95" s="123">
        <f t="shared" si="16"/>
        <v>4.1666666666666685E-2</v>
      </c>
      <c r="H95" s="124" t="s">
        <v>600</v>
      </c>
      <c r="I95" s="123">
        <f t="shared" ref="I95" si="27">SUMIFS(F92:F106, C92:C106,H95)</f>
        <v>5.0000000000000044E-2</v>
      </c>
    </row>
    <row r="96" spans="1:9">
      <c r="A96" s="393"/>
      <c r="B96" s="122" t="s">
        <v>1010</v>
      </c>
      <c r="C96" s="122" t="s">
        <v>594</v>
      </c>
      <c r="D96" s="123">
        <v>0.47222222222222227</v>
      </c>
      <c r="E96" s="123">
        <v>0.5</v>
      </c>
      <c r="F96" s="123">
        <f t="shared" si="16"/>
        <v>2.7777777777777735E-2</v>
      </c>
      <c r="H96" s="124" t="s">
        <v>597</v>
      </c>
      <c r="I96" s="123">
        <f t="shared" ref="I96" si="28">SUMIFS(F92:F106, C92:C106,H96)</f>
        <v>3.6111111111111094E-2</v>
      </c>
    </row>
    <row r="97" spans="1:9">
      <c r="A97" s="393"/>
      <c r="B97" s="122" t="s">
        <v>1011</v>
      </c>
      <c r="C97" s="122" t="s">
        <v>602</v>
      </c>
      <c r="D97" s="123">
        <v>0.5</v>
      </c>
      <c r="E97" s="123">
        <v>0.5083333333333333</v>
      </c>
      <c r="F97" s="123">
        <f t="shared" si="16"/>
        <v>8.3333333333333037E-3</v>
      </c>
      <c r="H97" s="124" t="s">
        <v>604</v>
      </c>
      <c r="I97" s="123">
        <f t="shared" ref="I97" si="29">SUMIFS(F92:F106, C92:C106,H97)</f>
        <v>6.8749999999999867E-2</v>
      </c>
    </row>
    <row r="98" spans="1:9">
      <c r="A98" s="393"/>
      <c r="B98" s="122" t="s">
        <v>1012</v>
      </c>
      <c r="C98" s="122" t="s">
        <v>594</v>
      </c>
      <c r="D98" s="123">
        <v>0.5083333333333333</v>
      </c>
      <c r="E98" s="123">
        <v>0.54861111111111105</v>
      </c>
      <c r="F98" s="123">
        <f t="shared" si="16"/>
        <v>4.0277777777777746E-2</v>
      </c>
      <c r="H98" s="124" t="s">
        <v>602</v>
      </c>
      <c r="I98" s="123">
        <f t="shared" ref="I98" si="30">SUMIFS(F92:F106, C92:C106,H98)</f>
        <v>4.6527777777777779E-2</v>
      </c>
    </row>
    <row r="99" spans="1:9">
      <c r="A99" s="393"/>
      <c r="B99" t="s">
        <v>889</v>
      </c>
      <c r="C99" s="122" t="s">
        <v>602</v>
      </c>
      <c r="D99" s="123">
        <v>0.55555555555555558</v>
      </c>
      <c r="E99" s="123">
        <v>0.58333333333333337</v>
      </c>
      <c r="F99" s="123">
        <f t="shared" si="16"/>
        <v>2.777777777777779E-2</v>
      </c>
      <c r="H99" s="120" t="s">
        <v>608</v>
      </c>
      <c r="I99" s="121">
        <f t="shared" ref="I99" si="31">SUM(I93:I98)</f>
        <v>0.47638888888888858</v>
      </c>
    </row>
    <row r="100" spans="1:9">
      <c r="A100" s="393"/>
      <c r="B100" s="122" t="s">
        <v>1013</v>
      </c>
      <c r="C100" s="122" t="s">
        <v>594</v>
      </c>
      <c r="D100" s="123">
        <v>0.58333333333333337</v>
      </c>
      <c r="E100" s="123">
        <v>0.67222222222222217</v>
      </c>
      <c r="F100" s="123">
        <f t="shared" si="16"/>
        <v>8.8888888888888795E-2</v>
      </c>
      <c r="I100" s="125"/>
    </row>
    <row r="101" spans="1:9">
      <c r="A101" s="393"/>
      <c r="B101" s="122" t="s">
        <v>1014</v>
      </c>
      <c r="C101" s="122" t="s">
        <v>600</v>
      </c>
      <c r="D101" s="123">
        <v>0.67222222222222217</v>
      </c>
      <c r="E101" s="123">
        <v>0.72222222222222221</v>
      </c>
      <c r="F101" s="123">
        <f t="shared" si="16"/>
        <v>5.0000000000000044E-2</v>
      </c>
      <c r="I101" s="125"/>
    </row>
    <row r="102" spans="1:9">
      <c r="A102" s="393"/>
      <c r="B102" t="s">
        <v>1015</v>
      </c>
      <c r="C102" s="122" t="s">
        <v>594</v>
      </c>
      <c r="D102" s="123">
        <v>0.72222222222222221</v>
      </c>
      <c r="E102" s="123">
        <v>0.74305555555555547</v>
      </c>
      <c r="F102" s="123">
        <f t="shared" si="16"/>
        <v>2.0833333333333259E-2</v>
      </c>
    </row>
    <row r="103" spans="1:9">
      <c r="A103" s="393"/>
      <c r="B103" s="122" t="s">
        <v>987</v>
      </c>
      <c r="C103" s="122" t="s">
        <v>597</v>
      </c>
      <c r="D103" s="123">
        <v>0.74305555555555547</v>
      </c>
      <c r="E103" s="123">
        <v>0.76388888888888884</v>
      </c>
      <c r="F103" s="123">
        <f t="shared" si="16"/>
        <v>2.083333333333337E-2</v>
      </c>
    </row>
    <row r="104" spans="1:9">
      <c r="A104" s="393"/>
      <c r="B104" s="122" t="s">
        <v>1016</v>
      </c>
      <c r="C104" s="122" t="s">
        <v>604</v>
      </c>
      <c r="D104" s="123">
        <v>0.77083333333333337</v>
      </c>
      <c r="E104" s="123">
        <v>0.83958333333333324</v>
      </c>
      <c r="F104" s="123">
        <f t="shared" si="16"/>
        <v>6.8749999999999867E-2</v>
      </c>
    </row>
    <row r="105" spans="1:9">
      <c r="A105" s="393"/>
      <c r="B105" s="122" t="s">
        <v>683</v>
      </c>
      <c r="C105" s="122" t="s">
        <v>597</v>
      </c>
      <c r="D105" s="123">
        <v>0.85069444444444453</v>
      </c>
      <c r="E105" s="123">
        <v>0.86597222222222225</v>
      </c>
      <c r="F105" s="123">
        <f t="shared" si="16"/>
        <v>1.5277777777777724E-2</v>
      </c>
    </row>
    <row r="106" spans="1:9">
      <c r="A106" s="393"/>
      <c r="B106" s="143"/>
      <c r="C106" s="122"/>
      <c r="D106" s="123"/>
      <c r="E106" s="123"/>
      <c r="F106" s="123">
        <f t="shared" si="16"/>
        <v>0</v>
      </c>
    </row>
    <row r="107" spans="1:9">
      <c r="A107" s="393" t="s">
        <v>671</v>
      </c>
      <c r="B107" s="122" t="s">
        <v>1017</v>
      </c>
      <c r="C107" s="122" t="s">
        <v>600</v>
      </c>
      <c r="D107" s="123">
        <v>0.35416666666666669</v>
      </c>
      <c r="E107" s="123">
        <v>0.39583333333333331</v>
      </c>
      <c r="F107" s="123">
        <v>4.1666666666666664E-2</v>
      </c>
      <c r="H107" s="121" t="s">
        <v>595</v>
      </c>
      <c r="I107" s="121" t="s">
        <v>596</v>
      </c>
    </row>
    <row r="108" spans="1:9">
      <c r="A108" s="393"/>
      <c r="B108" s="122" t="s">
        <v>1018</v>
      </c>
      <c r="C108" s="122" t="s">
        <v>594</v>
      </c>
      <c r="D108" s="123">
        <v>0.39583333333333331</v>
      </c>
      <c r="E108" s="123">
        <v>0.4375</v>
      </c>
      <c r="F108" s="123">
        <f t="shared" si="16"/>
        <v>4.1666666666666685E-2</v>
      </c>
      <c r="H108" s="124" t="s">
        <v>594</v>
      </c>
      <c r="I108" s="123">
        <f t="shared" ref="I108" si="32">SUMIFS(F107:F121, C107:C121,H108)</f>
        <v>0.24652777777777779</v>
      </c>
    </row>
    <row r="109" spans="1:9">
      <c r="A109" s="393"/>
      <c r="B109" s="122" t="s">
        <v>824</v>
      </c>
      <c r="C109" s="122" t="s">
        <v>602</v>
      </c>
      <c r="D109" s="123">
        <v>0.4375</v>
      </c>
      <c r="E109" s="123">
        <v>0.44791666666666669</v>
      </c>
      <c r="F109" s="123">
        <f t="shared" si="16"/>
        <v>1.0416666666666685E-2</v>
      </c>
      <c r="H109" s="124" t="s">
        <v>598</v>
      </c>
      <c r="I109" s="123">
        <f t="shared" ref="I109" si="33">SUMIFS(F107:F121, C107:C121,H109)</f>
        <v>2.0138888888888887E-2</v>
      </c>
    </row>
    <row r="110" spans="1:9">
      <c r="A110" s="393"/>
      <c r="B110" s="122" t="s">
        <v>1019</v>
      </c>
      <c r="C110" s="122" t="s">
        <v>594</v>
      </c>
      <c r="D110" s="123">
        <v>0.44791666666666669</v>
      </c>
      <c r="E110" s="123">
        <v>0.47916666666666669</v>
      </c>
      <c r="F110" s="123">
        <f t="shared" si="16"/>
        <v>3.125E-2</v>
      </c>
      <c r="H110" s="124" t="s">
        <v>600</v>
      </c>
      <c r="I110" s="123">
        <f t="shared" ref="I110" si="34">SUMIFS(F107:F121, C107:C121,H110)</f>
        <v>0.11249999999999999</v>
      </c>
    </row>
    <row r="111" spans="1:9">
      <c r="A111" s="393"/>
      <c r="B111" s="122" t="s">
        <v>1020</v>
      </c>
      <c r="C111" s="122" t="s">
        <v>600</v>
      </c>
      <c r="D111" s="123">
        <v>0.47916666666666669</v>
      </c>
      <c r="E111" s="123">
        <v>0.5</v>
      </c>
      <c r="F111" s="123">
        <v>2.0833333333333332E-2</v>
      </c>
      <c r="H111" s="124" t="s">
        <v>597</v>
      </c>
      <c r="I111" s="123">
        <f t="shared" ref="I111" si="35">SUMIFS(F107:F121, C107:C121,H111)</f>
        <v>4.1666666666666664E-2</v>
      </c>
    </row>
    <row r="112" spans="1:9">
      <c r="A112" s="393"/>
      <c r="B112" s="122" t="s">
        <v>834</v>
      </c>
      <c r="C112" s="122" t="s">
        <v>598</v>
      </c>
      <c r="D112" s="123">
        <v>0.5</v>
      </c>
      <c r="E112" s="123">
        <v>0.51388888888888895</v>
      </c>
      <c r="F112" s="123">
        <v>1.3888888888888888E-2</v>
      </c>
      <c r="H112" s="124" t="s">
        <v>604</v>
      </c>
      <c r="I112" s="123">
        <f t="shared" ref="I112" si="36">SUMIFS(F107:F121, C107:C121,H112)</f>
        <v>6.9444444444444434E-2</v>
      </c>
    </row>
    <row r="113" spans="1:9">
      <c r="A113" s="393"/>
      <c r="B113" s="122" t="s">
        <v>1021</v>
      </c>
      <c r="C113" s="122" t="s">
        <v>594</v>
      </c>
      <c r="D113" s="123">
        <v>0.51388888888888895</v>
      </c>
      <c r="E113" s="123">
        <v>0.54166666666666663</v>
      </c>
      <c r="F113" s="123">
        <v>2.7777777777777776E-2</v>
      </c>
      <c r="H113" s="124" t="s">
        <v>602</v>
      </c>
      <c r="I113" s="123">
        <f t="shared" ref="I113" si="37">SUMIFS(F107:F121, C107:C121,H113)</f>
        <v>3.1250000000000014E-2</v>
      </c>
    </row>
    <row r="114" spans="1:9">
      <c r="A114" s="393"/>
      <c r="B114" s="122" t="s">
        <v>1022</v>
      </c>
      <c r="C114" s="122" t="s">
        <v>602</v>
      </c>
      <c r="D114" s="123">
        <v>0.54166666666666663</v>
      </c>
      <c r="E114" s="123">
        <v>0.5625</v>
      </c>
      <c r="F114" s="123">
        <v>2.0833333333333332E-2</v>
      </c>
      <c r="H114" s="120" t="s">
        <v>608</v>
      </c>
      <c r="I114" s="121">
        <f t="shared" ref="I114" si="38">SUM(I108:I113)</f>
        <v>0.52152777777777781</v>
      </c>
    </row>
    <row r="115" spans="1:9">
      <c r="A115" s="393"/>
      <c r="B115" s="122" t="s">
        <v>1023</v>
      </c>
      <c r="C115" s="122" t="s">
        <v>594</v>
      </c>
      <c r="D115" s="123">
        <v>0.5625</v>
      </c>
      <c r="E115" s="123">
        <v>0.66666666666666663</v>
      </c>
      <c r="F115" s="123">
        <v>0.10416666666666667</v>
      </c>
      <c r="I115" s="125"/>
    </row>
    <row r="116" spans="1:9">
      <c r="A116" s="393"/>
      <c r="B116" s="122" t="s">
        <v>1014</v>
      </c>
      <c r="C116" s="122" t="s">
        <v>600</v>
      </c>
      <c r="D116" s="123">
        <v>0.67222222222222217</v>
      </c>
      <c r="E116" s="123">
        <v>0.72222222222222221</v>
      </c>
      <c r="F116" s="123">
        <v>4.9999999999999996E-2</v>
      </c>
      <c r="I116" s="125"/>
    </row>
    <row r="117" spans="1:9">
      <c r="A117" s="393"/>
      <c r="B117" s="122" t="s">
        <v>1024</v>
      </c>
      <c r="C117" s="122" t="s">
        <v>597</v>
      </c>
      <c r="D117" s="123">
        <v>0.72222222222222221</v>
      </c>
      <c r="E117" s="123">
        <v>0.74305555555555547</v>
      </c>
      <c r="F117" s="123">
        <v>2.0833333333333332E-2</v>
      </c>
    </row>
    <row r="118" spans="1:9">
      <c r="A118" s="393"/>
      <c r="B118" s="122" t="s">
        <v>1025</v>
      </c>
      <c r="C118" s="122" t="s">
        <v>597</v>
      </c>
      <c r="D118" s="123">
        <v>0.74305555555555547</v>
      </c>
      <c r="E118" s="123">
        <v>0.76388888888888884</v>
      </c>
      <c r="F118" s="123">
        <v>2.0833333333333332E-2</v>
      </c>
    </row>
    <row r="119" spans="1:9">
      <c r="A119" s="393"/>
      <c r="B119" s="122" t="s">
        <v>1026</v>
      </c>
      <c r="C119" s="122" t="s">
        <v>598</v>
      </c>
      <c r="D119" s="123">
        <v>0.76458333333333339</v>
      </c>
      <c r="E119" s="123">
        <v>0.77083333333333337</v>
      </c>
      <c r="F119" s="123">
        <v>6.2499999999999995E-3</v>
      </c>
    </row>
    <row r="120" spans="1:9">
      <c r="A120" s="393"/>
      <c r="B120" s="122" t="s">
        <v>1027</v>
      </c>
      <c r="C120" s="122" t="s">
        <v>604</v>
      </c>
      <c r="D120" s="123">
        <v>0.77083333333333337</v>
      </c>
      <c r="E120" s="123">
        <v>0.84027777777777779</v>
      </c>
      <c r="F120" s="123">
        <v>6.9444444444444434E-2</v>
      </c>
    </row>
    <row r="121" spans="1:9">
      <c r="A121" s="394"/>
      <c r="B121" s="126" t="s">
        <v>1028</v>
      </c>
      <c r="C121" s="126" t="s">
        <v>594</v>
      </c>
      <c r="D121" s="127">
        <v>0.95833333333333337</v>
      </c>
      <c r="E121" s="127">
        <v>1</v>
      </c>
      <c r="F121" s="127">
        <v>4.1666666666666664E-2</v>
      </c>
    </row>
    <row r="122" spans="1:9">
      <c r="A122" s="395" t="s">
        <v>16</v>
      </c>
      <c r="B122" s="134" t="s">
        <v>1029</v>
      </c>
      <c r="C122" s="134" t="s">
        <v>594</v>
      </c>
      <c r="D122" s="135">
        <v>0.35416666666666669</v>
      </c>
      <c r="E122" s="135">
        <v>0.40277777777777773</v>
      </c>
      <c r="F122" s="140">
        <f>E122-D122</f>
        <v>4.8611111111111049E-2</v>
      </c>
      <c r="H122" s="131" t="s">
        <v>595</v>
      </c>
      <c r="I122" s="131" t="s">
        <v>596</v>
      </c>
    </row>
    <row r="123" spans="1:9">
      <c r="A123" s="396"/>
      <c r="B123" s="136" t="s">
        <v>834</v>
      </c>
      <c r="C123" s="136" t="s">
        <v>598</v>
      </c>
      <c r="D123" s="137">
        <v>0.39930555555555558</v>
      </c>
      <c r="E123" s="137">
        <v>0.41666666666666669</v>
      </c>
      <c r="F123" s="141">
        <f t="shared" si="16"/>
        <v>1.7361111111111105E-2</v>
      </c>
      <c r="H123" s="97" t="s">
        <v>594</v>
      </c>
      <c r="I123" s="125">
        <f t="shared" ref="I123" si="39">SUMIFS(F122:F136, C122:C136,H123)</f>
        <v>0.26736111111111122</v>
      </c>
    </row>
    <row r="124" spans="1:9">
      <c r="A124" s="396"/>
      <c r="B124" s="136" t="s">
        <v>1030</v>
      </c>
      <c r="C124" s="136" t="s">
        <v>594</v>
      </c>
      <c r="D124" s="137">
        <v>0.41666666666666669</v>
      </c>
      <c r="E124" s="137">
        <v>0.44097222222222227</v>
      </c>
      <c r="F124" s="141">
        <f t="shared" si="16"/>
        <v>2.430555555555558E-2</v>
      </c>
      <c r="H124" s="97" t="s">
        <v>598</v>
      </c>
      <c r="I124" s="125">
        <f t="shared" ref="I124" si="40">SUMIFS(F122:F136, C122:C136,H124)</f>
        <v>0.14791666666666653</v>
      </c>
    </row>
    <row r="125" spans="1:9">
      <c r="A125" s="396"/>
      <c r="B125" s="136" t="s">
        <v>1031</v>
      </c>
      <c r="C125" s="136" t="s">
        <v>598</v>
      </c>
      <c r="D125" s="137">
        <v>0.44097222222222227</v>
      </c>
      <c r="E125" s="137">
        <v>0.4548611111111111</v>
      </c>
      <c r="F125" s="141">
        <f t="shared" si="16"/>
        <v>1.388888888888884E-2</v>
      </c>
      <c r="H125" s="97" t="s">
        <v>600</v>
      </c>
      <c r="I125" s="125">
        <f t="shared" ref="I125" si="41">SUMIFS(F122:F136, C122:C136,H125)</f>
        <v>0</v>
      </c>
    </row>
    <row r="126" spans="1:9">
      <c r="A126" s="396"/>
      <c r="B126" s="136" t="s">
        <v>1032</v>
      </c>
      <c r="C126" s="136" t="s">
        <v>594</v>
      </c>
      <c r="D126" s="137">
        <v>0.45833333333333331</v>
      </c>
      <c r="E126" s="137">
        <v>0.52083333333333337</v>
      </c>
      <c r="F126" s="141">
        <f t="shared" si="16"/>
        <v>6.2500000000000056E-2</v>
      </c>
      <c r="H126" s="97" t="s">
        <v>597</v>
      </c>
      <c r="I126" s="125">
        <f t="shared" ref="I126" si="42">SUMIFS(F122:F136, C122:C136,H126)</f>
        <v>0</v>
      </c>
    </row>
    <row r="127" spans="1:9">
      <c r="A127" s="396"/>
      <c r="B127" s="136" t="s">
        <v>1033</v>
      </c>
      <c r="C127" s="136" t="s">
        <v>594</v>
      </c>
      <c r="D127" s="137">
        <v>0.52430555555555558</v>
      </c>
      <c r="E127" s="137">
        <v>0.55208333333333337</v>
      </c>
      <c r="F127" s="141">
        <f t="shared" si="16"/>
        <v>2.777777777777779E-2</v>
      </c>
      <c r="H127" s="97" t="s">
        <v>604</v>
      </c>
      <c r="I127" s="125">
        <f t="shared" ref="I127" si="43">SUMIFS(F122:F136, C122:C136,H127)</f>
        <v>6.944444444444442E-2</v>
      </c>
    </row>
    <row r="128" spans="1:9">
      <c r="A128" s="396"/>
      <c r="B128" s="136" t="s">
        <v>1022</v>
      </c>
      <c r="C128" s="136" t="s">
        <v>602</v>
      </c>
      <c r="D128" s="137">
        <v>0.55555555555555558</v>
      </c>
      <c r="E128" s="137">
        <v>0.57291666666666663</v>
      </c>
      <c r="F128" s="141">
        <f t="shared" si="16"/>
        <v>1.7361111111111049E-2</v>
      </c>
      <c r="H128" s="97" t="s">
        <v>602</v>
      </c>
      <c r="I128" s="125">
        <f t="shared" ref="I128" si="44">SUMIFS(F122:F136, C122:C136,H128)</f>
        <v>2.430555555555558E-2</v>
      </c>
    </row>
    <row r="129" spans="1:9">
      <c r="A129" s="396"/>
      <c r="B129" s="136" t="s">
        <v>177</v>
      </c>
      <c r="C129" s="136" t="s">
        <v>598</v>
      </c>
      <c r="D129" s="137">
        <v>0.58680555555555558</v>
      </c>
      <c r="E129" s="137">
        <v>0.6479166666666667</v>
      </c>
      <c r="F129" s="141">
        <f t="shared" si="16"/>
        <v>6.1111111111111116E-2</v>
      </c>
      <c r="H129" s="132" t="s">
        <v>608</v>
      </c>
      <c r="I129" s="131">
        <f t="shared" ref="I129" si="45">SUM(I123:I128)</f>
        <v>0.50902777777777775</v>
      </c>
    </row>
    <row r="130" spans="1:9">
      <c r="A130" s="396"/>
      <c r="B130" s="136" t="s">
        <v>1034</v>
      </c>
      <c r="C130" s="136" t="s">
        <v>594</v>
      </c>
      <c r="D130" s="137">
        <v>0.64930555555555558</v>
      </c>
      <c r="E130" s="137">
        <v>0.67013888888888884</v>
      </c>
      <c r="F130" s="141">
        <f t="shared" si="16"/>
        <v>2.0833333333333259E-2</v>
      </c>
      <c r="I130" s="125"/>
    </row>
    <row r="131" spans="1:9">
      <c r="A131" s="396"/>
      <c r="B131" s="136" t="s">
        <v>1014</v>
      </c>
      <c r="C131" s="136" t="s">
        <v>598</v>
      </c>
      <c r="D131" s="137">
        <v>0.67361111111111116</v>
      </c>
      <c r="E131" s="137">
        <v>0.72916666666666663</v>
      </c>
      <c r="F131" s="141">
        <f t="shared" ref="F131:F137" si="46">E131-D131</f>
        <v>5.5555555555555469E-2</v>
      </c>
      <c r="I131" s="125"/>
    </row>
    <row r="132" spans="1:9">
      <c r="A132" s="396"/>
      <c r="B132" s="136" t="s">
        <v>926</v>
      </c>
      <c r="C132" s="136" t="s">
        <v>602</v>
      </c>
      <c r="D132" s="137">
        <v>0.72916666666666663</v>
      </c>
      <c r="E132" s="137">
        <v>0.73611111111111116</v>
      </c>
      <c r="F132" s="141">
        <f t="shared" si="46"/>
        <v>6.9444444444445308E-3</v>
      </c>
    </row>
    <row r="133" spans="1:9">
      <c r="A133" s="396"/>
      <c r="B133" s="136" t="s">
        <v>962</v>
      </c>
      <c r="C133" s="136" t="s">
        <v>594</v>
      </c>
      <c r="D133" s="137">
        <v>0.74305555555555547</v>
      </c>
      <c r="E133" s="137">
        <v>0.76388888888888884</v>
      </c>
      <c r="F133" s="141">
        <f>E133-D133</f>
        <v>2.083333333333337E-2</v>
      </c>
    </row>
    <row r="134" spans="1:9">
      <c r="A134" s="396"/>
      <c r="B134" s="136" t="s">
        <v>1004</v>
      </c>
      <c r="C134" s="136" t="s">
        <v>604</v>
      </c>
      <c r="D134" s="137">
        <v>0.77083333333333337</v>
      </c>
      <c r="E134" s="137">
        <v>0.84027777777777779</v>
      </c>
      <c r="F134" s="141">
        <f>E134-D134</f>
        <v>6.944444444444442E-2</v>
      </c>
    </row>
    <row r="135" spans="1:9">
      <c r="A135" s="396"/>
      <c r="B135" s="136" t="s">
        <v>1035</v>
      </c>
      <c r="C135" s="136" t="s">
        <v>594</v>
      </c>
      <c r="D135" s="137">
        <v>0.84375</v>
      </c>
      <c r="E135" s="137">
        <v>0.86458333333333337</v>
      </c>
      <c r="F135" s="141">
        <f t="shared" si="46"/>
        <v>2.083333333333337E-2</v>
      </c>
    </row>
    <row r="136" spans="1:9">
      <c r="A136" s="397"/>
      <c r="B136" s="138" t="s">
        <v>1036</v>
      </c>
      <c r="C136" s="138" t="s">
        <v>594</v>
      </c>
      <c r="D136" s="139">
        <v>0.91666666666666663</v>
      </c>
      <c r="E136" s="139">
        <v>0.95833333333333337</v>
      </c>
      <c r="F136" s="142">
        <f t="shared" si="46"/>
        <v>4.1666666666666741E-2</v>
      </c>
    </row>
    <row r="137" spans="1:9">
      <c r="A137" s="398" t="s">
        <v>686</v>
      </c>
      <c r="B137" s="122" t="s">
        <v>1037</v>
      </c>
      <c r="C137" s="128" t="s">
        <v>594</v>
      </c>
      <c r="D137" s="129">
        <v>0.35416666666666669</v>
      </c>
      <c r="E137" s="129">
        <v>0.39583333333333331</v>
      </c>
      <c r="F137" s="129">
        <f t="shared" si="46"/>
        <v>4.166666666666663E-2</v>
      </c>
      <c r="H137" s="130" t="s">
        <v>595</v>
      </c>
      <c r="I137" s="130" t="s">
        <v>596</v>
      </c>
    </row>
    <row r="138" spans="1:9">
      <c r="A138" s="393"/>
      <c r="B138" s="122" t="s">
        <v>1038</v>
      </c>
      <c r="C138" s="122" t="s">
        <v>594</v>
      </c>
      <c r="D138" s="123">
        <v>0.39583333333333331</v>
      </c>
      <c r="E138" s="123">
        <v>0.54166666666666663</v>
      </c>
      <c r="F138" s="129">
        <f>E138-D138</f>
        <v>0.14583333333333331</v>
      </c>
      <c r="H138" s="124" t="s">
        <v>594</v>
      </c>
      <c r="I138" s="123">
        <f>SUMIFS(F137:F151, C137:C151,H138)</f>
        <v>0.33680555555555552</v>
      </c>
    </row>
    <row r="139" spans="1:9">
      <c r="A139" s="393"/>
      <c r="B139" s="122" t="s">
        <v>619</v>
      </c>
      <c r="C139" s="122" t="s">
        <v>602</v>
      </c>
      <c r="D139" s="123">
        <v>0.54166666666666663</v>
      </c>
      <c r="E139" s="123">
        <v>0.5625</v>
      </c>
      <c r="F139" s="129">
        <f>E139-D139</f>
        <v>2.083333333333337E-2</v>
      </c>
      <c r="H139" s="124" t="s">
        <v>598</v>
      </c>
      <c r="I139" s="123">
        <f>SUMIFS(F137:F151, C137:C151,H139)</f>
        <v>3.1250000000000083E-2</v>
      </c>
    </row>
    <row r="140" spans="1:9">
      <c r="A140" s="393"/>
      <c r="B140" s="122" t="s">
        <v>1039</v>
      </c>
      <c r="C140" s="122" t="s">
        <v>594</v>
      </c>
      <c r="D140" s="123">
        <v>0.5625</v>
      </c>
      <c r="E140" s="123">
        <v>0.61458333333333337</v>
      </c>
      <c r="F140" s="129">
        <f>E140-D140</f>
        <v>5.208333333333337E-2</v>
      </c>
      <c r="H140" s="124" t="s">
        <v>600</v>
      </c>
      <c r="I140" s="123">
        <f>SUMIFS(F137:F151, C137:C151,H140)</f>
        <v>4.1666666666666741E-2</v>
      </c>
    </row>
    <row r="141" spans="1:9">
      <c r="A141" s="393"/>
      <c r="B141" s="122" t="s">
        <v>1040</v>
      </c>
      <c r="C141" s="122" t="s">
        <v>594</v>
      </c>
      <c r="D141" s="123">
        <v>0.61458333333333337</v>
      </c>
      <c r="E141" s="123">
        <v>0.66666666666666663</v>
      </c>
      <c r="F141" s="129">
        <f>E141-D141</f>
        <v>5.2083333333333259E-2</v>
      </c>
      <c r="H141" s="124" t="s">
        <v>597</v>
      </c>
      <c r="I141" s="123">
        <f>SUMIFS(F137:F151, C137:C151,H141)</f>
        <v>1.5277777777777724E-2</v>
      </c>
    </row>
    <row r="142" spans="1:9">
      <c r="A142" s="393"/>
      <c r="B142" s="122" t="s">
        <v>1014</v>
      </c>
      <c r="C142" s="122" t="s">
        <v>600</v>
      </c>
      <c r="D142" s="123">
        <v>0.66666666666666663</v>
      </c>
      <c r="E142" s="123">
        <v>0.70833333333333337</v>
      </c>
      <c r="F142" s="129">
        <f>E142-D142</f>
        <v>4.1666666666666741E-2</v>
      </c>
      <c r="H142" s="124" t="s">
        <v>604</v>
      </c>
      <c r="I142" s="123">
        <f>SUMIFS(F137:F151, C137:C151,H142)</f>
        <v>6.8749999999999867E-2</v>
      </c>
    </row>
    <row r="143" spans="1:9">
      <c r="A143" s="393"/>
      <c r="B143" s="122" t="s">
        <v>638</v>
      </c>
      <c r="C143" s="122" t="s">
        <v>602</v>
      </c>
      <c r="D143" s="123">
        <v>0.70833333333333337</v>
      </c>
      <c r="E143" s="123">
        <v>0.71527777777777779</v>
      </c>
      <c r="F143" s="129">
        <v>6.9444444444444441E-3</v>
      </c>
      <c r="H143" s="124" t="s">
        <v>602</v>
      </c>
      <c r="I143" s="123">
        <f>SUMIFS(F137:F151, C137:C151,H143)</f>
        <v>2.7777777777777814E-2</v>
      </c>
    </row>
    <row r="144" spans="1:9">
      <c r="A144" s="393"/>
      <c r="B144" s="122" t="s">
        <v>1041</v>
      </c>
      <c r="C144" s="122" t="s">
        <v>594</v>
      </c>
      <c r="D144" s="123">
        <v>0.71527777777777779</v>
      </c>
      <c r="E144" s="123">
        <v>0.73958333333333337</v>
      </c>
      <c r="F144" s="129">
        <f>E144-D144</f>
        <v>2.430555555555558E-2</v>
      </c>
      <c r="H144" s="120" t="s">
        <v>608</v>
      </c>
      <c r="I144" s="121">
        <f>SUM(I138:I143)</f>
        <v>0.5215277777777777</v>
      </c>
    </row>
    <row r="145" spans="1:6">
      <c r="A145" s="393"/>
      <c r="B145" s="122" t="s">
        <v>1042</v>
      </c>
      <c r="C145" s="122" t="s">
        <v>594</v>
      </c>
      <c r="D145" s="123">
        <v>0.74305555555555547</v>
      </c>
      <c r="E145" s="123">
        <v>0.76388888888888884</v>
      </c>
      <c r="F145" s="129">
        <f>E145-D145</f>
        <v>2.083333333333337E-2</v>
      </c>
    </row>
    <row r="146" spans="1:6">
      <c r="A146" s="393"/>
      <c r="B146" s="122" t="s">
        <v>737</v>
      </c>
      <c r="C146" s="122" t="s">
        <v>598</v>
      </c>
      <c r="D146" s="123">
        <v>0.76388888888888884</v>
      </c>
      <c r="E146" s="123">
        <v>0.77083333333333337</v>
      </c>
      <c r="F146" s="129">
        <f>E146-D146</f>
        <v>6.9444444444445308E-3</v>
      </c>
    </row>
    <row r="147" spans="1:6">
      <c r="A147" s="393"/>
      <c r="B147" s="122" t="s">
        <v>682</v>
      </c>
      <c r="C147" s="122" t="s">
        <v>604</v>
      </c>
      <c r="D147" s="123">
        <v>0.77083333333333337</v>
      </c>
      <c r="E147" s="123">
        <v>0.83958333333333324</v>
      </c>
      <c r="F147" s="129">
        <f>E147-D147</f>
        <v>6.8749999999999867E-2</v>
      </c>
    </row>
    <row r="148" spans="1:6">
      <c r="A148" s="393"/>
      <c r="B148" s="122" t="s">
        <v>1043</v>
      </c>
      <c r="C148" s="122" t="s">
        <v>598</v>
      </c>
      <c r="D148" s="123">
        <v>0.84027777777777779</v>
      </c>
      <c r="E148" s="123">
        <v>0.85069444444444453</v>
      </c>
      <c r="F148" s="129">
        <v>2.4305555555555556E-2</v>
      </c>
    </row>
    <row r="149" spans="1:6">
      <c r="A149" s="393"/>
      <c r="B149" s="147" t="s">
        <v>669</v>
      </c>
      <c r="C149" s="122" t="s">
        <v>597</v>
      </c>
      <c r="D149" s="123">
        <v>0.85069444444444453</v>
      </c>
      <c r="E149" s="123">
        <v>0.86597222222222225</v>
      </c>
      <c r="F149" s="129">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222" priority="38" operator="greaterThan">
      <formula>0.25</formula>
    </cfRule>
    <cfRule type="cellIs" dxfId="2221" priority="39" operator="lessThan">
      <formula>0.25</formula>
    </cfRule>
  </conditionalFormatting>
  <conditionalFormatting sqref="I4 I19 I34 I49 I64 I79 I94 I109 I124">
    <cfRule type="cellIs" dxfId="2220" priority="35" operator="lessThan">
      <formula>0.0416666666666667</formula>
    </cfRule>
    <cfRule type="cellIs" dxfId="2219" priority="36" operator="greaterThan">
      <formula>0.0416666666666667</formula>
    </cfRule>
    <cfRule type="cellIs" dxfId="2218" priority="37" operator="greaterThan">
      <formula>0.0416666666666667</formula>
    </cfRule>
  </conditionalFormatting>
  <conditionalFormatting sqref="I5 I20 I35 I50 I65 I80 I95 I110 I125">
    <cfRule type="cellIs" dxfId="2217" priority="33" operator="lessThan">
      <formula>0.0833333333333333</formula>
    </cfRule>
    <cfRule type="cellIs" dxfId="2216" priority="34" operator="greaterThan">
      <formula>0.0833333333333333</formula>
    </cfRule>
  </conditionalFormatting>
  <conditionalFormatting sqref="I6 I21 I36 I51 I66 I81 I96 I111 I126">
    <cfRule type="cellIs" dxfId="2215" priority="31" operator="lessThan">
      <formula>0.0416666666666667</formula>
    </cfRule>
    <cfRule type="cellIs" dxfId="2214" priority="32" operator="greaterThan">
      <formula>0.0416666666666667</formula>
    </cfRule>
  </conditionalFormatting>
  <conditionalFormatting sqref="I7 I22 I37 I52 I67 I82 I97 I112 I127">
    <cfRule type="cellIs" dxfId="2213" priority="29" operator="lessThan">
      <formula>0.0416666666666667</formula>
    </cfRule>
    <cfRule type="cellIs" dxfId="2212" priority="30" operator="greaterThan">
      <formula>0.0416666666666667</formula>
    </cfRule>
  </conditionalFormatting>
  <conditionalFormatting sqref="I8 I23 I38 I53 I68 I83 I98 I113 I128">
    <cfRule type="cellIs" dxfId="2211" priority="27" operator="lessThan">
      <formula>0.0625</formula>
    </cfRule>
    <cfRule type="cellIs" dxfId="2210" priority="28" operator="greaterThan">
      <formula>0.0625</formula>
    </cfRule>
  </conditionalFormatting>
  <conditionalFormatting sqref="I138">
    <cfRule type="cellIs" dxfId="2209" priority="12" operator="greaterThan">
      <formula>0.25</formula>
    </cfRule>
    <cfRule type="cellIs" dxfId="2208" priority="13" operator="lessThan">
      <formula>0.25</formula>
    </cfRule>
  </conditionalFormatting>
  <conditionalFormatting sqref="I139">
    <cfRule type="cellIs" dxfId="2207" priority="9" operator="lessThan">
      <formula>0.0416666666666667</formula>
    </cfRule>
    <cfRule type="cellIs" dxfId="2206" priority="10" operator="greaterThan">
      <formula>0.0416666666666667</formula>
    </cfRule>
    <cfRule type="cellIs" dxfId="2205" priority="11" operator="greaterThan">
      <formula>0.0416666666666667</formula>
    </cfRule>
  </conditionalFormatting>
  <conditionalFormatting sqref="I140">
    <cfRule type="cellIs" dxfId="2204" priority="7" operator="lessThan">
      <formula>0.0833333333333333</formula>
    </cfRule>
    <cfRule type="cellIs" dxfId="2203" priority="8" operator="greaterThan">
      <formula>0.0833333333333333</formula>
    </cfRule>
  </conditionalFormatting>
  <conditionalFormatting sqref="I141">
    <cfRule type="cellIs" dxfId="2202" priority="5" operator="lessThan">
      <formula>0.0416666666666667</formula>
    </cfRule>
    <cfRule type="cellIs" dxfId="2201" priority="6" operator="greaterThan">
      <formula>0.0416666666666667</formula>
    </cfRule>
  </conditionalFormatting>
  <conditionalFormatting sqref="I142">
    <cfRule type="cellIs" dxfId="2200" priority="3" operator="lessThan">
      <formula>0.0416666666666667</formula>
    </cfRule>
    <cfRule type="cellIs" dxfId="2199" priority="4" operator="greaterThan">
      <formula>0.0416666666666667</formula>
    </cfRule>
  </conditionalFormatting>
  <conditionalFormatting sqref="I143">
    <cfRule type="cellIs" dxfId="2198" priority="1" operator="lessThan">
      <formula>0.0625</formula>
    </cfRule>
    <cfRule type="cellIs" dxfId="219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20" t="s">
        <v>586</v>
      </c>
      <c r="B1" s="120" t="s">
        <v>587</v>
      </c>
      <c r="C1" s="120" t="s">
        <v>588</v>
      </c>
      <c r="D1" s="121" t="s">
        <v>589</v>
      </c>
      <c r="E1" s="121" t="s">
        <v>590</v>
      </c>
      <c r="F1" s="121" t="s">
        <v>591</v>
      </c>
      <c r="G1" s="97"/>
    </row>
    <row r="2" spans="1:17">
      <c r="A2" s="393" t="s">
        <v>592</v>
      </c>
      <c r="B2" s="122" t="s">
        <v>719</v>
      </c>
      <c r="C2" s="122" t="s">
        <v>597</v>
      </c>
      <c r="D2" s="123">
        <v>0.36041666666666666</v>
      </c>
      <c r="E2" s="123">
        <v>0.37152777777777773</v>
      </c>
      <c r="F2" s="123">
        <f>E2-D2</f>
        <v>1.1111111111111072E-2</v>
      </c>
      <c r="H2" s="121" t="s">
        <v>595</v>
      </c>
      <c r="I2" s="121" t="s">
        <v>596</v>
      </c>
      <c r="Q2" t="s">
        <v>594</v>
      </c>
    </row>
    <row r="3" spans="1:17">
      <c r="A3" s="393"/>
      <c r="B3" s="122" t="s">
        <v>1044</v>
      </c>
      <c r="C3" s="122" t="s">
        <v>594</v>
      </c>
      <c r="D3" s="123">
        <v>0.37152777777777773</v>
      </c>
      <c r="E3" s="123">
        <v>0.4375</v>
      </c>
      <c r="F3" s="123">
        <f t="shared" ref="F3:F66" si="0">E3-D3</f>
        <v>6.5972222222222265E-2</v>
      </c>
      <c r="H3" s="124" t="s">
        <v>594</v>
      </c>
      <c r="I3" s="123">
        <f>SUMIFS(F2:F16, C2:C16,H3)</f>
        <v>0.26666666666666661</v>
      </c>
      <c r="Q3" t="s">
        <v>598</v>
      </c>
    </row>
    <row r="4" spans="1:17">
      <c r="A4" s="393"/>
      <c r="B4" s="122" t="s">
        <v>601</v>
      </c>
      <c r="C4" s="122" t="s">
        <v>602</v>
      </c>
      <c r="D4" s="123">
        <v>0.4381944444444445</v>
      </c>
      <c r="E4" s="123">
        <v>0.44791666666666669</v>
      </c>
      <c r="F4" s="123">
        <f t="shared" si="0"/>
        <v>9.7222222222221877E-3</v>
      </c>
      <c r="H4" s="124" t="s">
        <v>598</v>
      </c>
      <c r="I4" s="123">
        <f>SUMIFS(F2:F16, C2:C16,H4)</f>
        <v>3.3333333333333326E-2</v>
      </c>
      <c r="Q4" t="s">
        <v>600</v>
      </c>
    </row>
    <row r="5" spans="1:17">
      <c r="A5" s="393"/>
      <c r="B5" s="122" t="s">
        <v>1045</v>
      </c>
      <c r="C5" s="122" t="s">
        <v>594</v>
      </c>
      <c r="D5" s="123">
        <v>0.44791666666666669</v>
      </c>
      <c r="E5" s="123">
        <v>0.47916666666666669</v>
      </c>
      <c r="F5" s="123">
        <f t="shared" si="0"/>
        <v>3.125E-2</v>
      </c>
      <c r="H5" s="124" t="s">
        <v>600</v>
      </c>
      <c r="I5" s="123">
        <f>SUMIFS(F2:F16, C2:C16,H5)</f>
        <v>4.861111111111116E-2</v>
      </c>
      <c r="Q5" t="s">
        <v>597</v>
      </c>
    </row>
    <row r="6" spans="1:17">
      <c r="A6" s="393"/>
      <c r="B6" s="122" t="s">
        <v>720</v>
      </c>
      <c r="C6" s="122" t="s">
        <v>598</v>
      </c>
      <c r="D6" s="123">
        <v>0.47986111111111113</v>
      </c>
      <c r="E6" s="123">
        <v>0.48958333333333331</v>
      </c>
      <c r="F6" s="123">
        <f t="shared" si="0"/>
        <v>9.7222222222221877E-3</v>
      </c>
      <c r="H6" s="124" t="s">
        <v>597</v>
      </c>
      <c r="I6" s="123">
        <f>SUMIFS(F2:F16, C2:C16,H6)</f>
        <v>1.1111111111111072E-2</v>
      </c>
      <c r="Q6" t="s">
        <v>604</v>
      </c>
    </row>
    <row r="7" spans="1:17">
      <c r="A7" s="393"/>
      <c r="B7" s="122" t="s">
        <v>1046</v>
      </c>
      <c r="C7" s="122" t="s">
        <v>594</v>
      </c>
      <c r="D7" s="123">
        <v>0.48958333333333331</v>
      </c>
      <c r="E7" s="123">
        <v>0.54166666666666663</v>
      </c>
      <c r="F7" s="123">
        <f t="shared" si="0"/>
        <v>5.2083333333333315E-2</v>
      </c>
      <c r="H7" s="124" t="s">
        <v>604</v>
      </c>
      <c r="I7" s="123">
        <f>SUMIFS(F2:F16, C2:C16,H7)</f>
        <v>0</v>
      </c>
      <c r="Q7" t="s">
        <v>602</v>
      </c>
    </row>
    <row r="8" spans="1:17">
      <c r="A8" s="393"/>
      <c r="B8" s="122" t="s">
        <v>609</v>
      </c>
      <c r="C8" s="122" t="s">
        <v>602</v>
      </c>
      <c r="D8" s="123">
        <v>0.54236111111111118</v>
      </c>
      <c r="E8" s="123">
        <v>0.5625</v>
      </c>
      <c r="F8" s="123">
        <f t="shared" si="0"/>
        <v>2.0138888888888817E-2</v>
      </c>
      <c r="H8" s="124" t="s">
        <v>602</v>
      </c>
      <c r="I8" s="123">
        <f>SUMIFS(F2:F16, C2:C16,H8)</f>
        <v>2.9861111111111005E-2</v>
      </c>
    </row>
    <row r="9" spans="1:17">
      <c r="A9" s="393"/>
      <c r="B9" s="122" t="s">
        <v>1047</v>
      </c>
      <c r="C9" s="122" t="s">
        <v>594</v>
      </c>
      <c r="D9" s="123">
        <v>0.56319444444444444</v>
      </c>
      <c r="E9" s="123">
        <v>0.68055555555555547</v>
      </c>
      <c r="F9" s="123">
        <f t="shared" si="0"/>
        <v>0.11736111111111103</v>
      </c>
      <c r="H9" s="120" t="s">
        <v>608</v>
      </c>
      <c r="I9" s="121">
        <f>SUM(I3:I8)</f>
        <v>0.38958333333333317</v>
      </c>
    </row>
    <row r="10" spans="1:17">
      <c r="A10" s="393"/>
      <c r="B10" s="122" t="s">
        <v>1048</v>
      </c>
      <c r="C10" s="122" t="s">
        <v>600</v>
      </c>
      <c r="D10" s="123">
        <v>0.68055555555555547</v>
      </c>
      <c r="E10" s="123">
        <v>0.72916666666666663</v>
      </c>
      <c r="F10" s="123">
        <f t="shared" si="0"/>
        <v>4.861111111111116E-2</v>
      </c>
      <c r="I10" s="125"/>
    </row>
    <row r="11" spans="1:17">
      <c r="A11" s="393"/>
      <c r="B11" s="122" t="s">
        <v>1049</v>
      </c>
      <c r="C11" s="122" t="s">
        <v>598</v>
      </c>
      <c r="D11" s="123">
        <v>0.72986111111111107</v>
      </c>
      <c r="E11" s="123">
        <v>0.75347222222222221</v>
      </c>
      <c r="F11" s="123">
        <f t="shared" si="0"/>
        <v>2.3611111111111138E-2</v>
      </c>
      <c r="I11" s="125"/>
    </row>
    <row r="12" spans="1:17">
      <c r="A12" s="393"/>
      <c r="B12" s="122"/>
      <c r="C12" s="122"/>
      <c r="D12" s="123"/>
      <c r="E12" s="123"/>
      <c r="F12" s="123">
        <f t="shared" si="0"/>
        <v>0</v>
      </c>
    </row>
    <row r="13" spans="1:17">
      <c r="A13" s="393"/>
      <c r="B13" s="122"/>
      <c r="C13" s="122"/>
      <c r="D13" s="123"/>
      <c r="E13" s="123"/>
      <c r="F13" s="123">
        <f t="shared" si="0"/>
        <v>0</v>
      </c>
    </row>
    <row r="14" spans="1:17">
      <c r="A14" s="393"/>
      <c r="B14" s="122"/>
      <c r="C14" s="122"/>
      <c r="D14" s="123"/>
      <c r="E14" s="123"/>
      <c r="F14" s="123">
        <f t="shared" si="0"/>
        <v>0</v>
      </c>
    </row>
    <row r="15" spans="1:17">
      <c r="A15" s="393"/>
      <c r="B15" s="122"/>
      <c r="C15" s="122"/>
      <c r="D15" s="123"/>
      <c r="E15" s="123"/>
      <c r="F15" s="123">
        <f t="shared" si="0"/>
        <v>0</v>
      </c>
    </row>
    <row r="16" spans="1:17">
      <c r="A16" s="393"/>
      <c r="B16" s="122"/>
      <c r="C16" s="122"/>
      <c r="D16" s="123"/>
      <c r="E16" s="123"/>
      <c r="F16" s="123">
        <v>0</v>
      </c>
    </row>
    <row r="17" spans="1:9">
      <c r="A17" s="393" t="s">
        <v>704</v>
      </c>
      <c r="B17" s="122" t="s">
        <v>386</v>
      </c>
      <c r="C17" s="122" t="s">
        <v>597</v>
      </c>
      <c r="D17" s="123">
        <v>0.35416666666666669</v>
      </c>
      <c r="E17" s="123">
        <v>0.37152777777777773</v>
      </c>
      <c r="F17" s="123">
        <f t="shared" si="0"/>
        <v>1.7361111111111049E-2</v>
      </c>
      <c r="H17" s="121" t="s">
        <v>595</v>
      </c>
      <c r="I17" s="121" t="s">
        <v>596</v>
      </c>
    </row>
    <row r="18" spans="1:9">
      <c r="A18" s="393"/>
      <c r="B18" s="122" t="s">
        <v>1050</v>
      </c>
      <c r="C18" s="122" t="s">
        <v>594</v>
      </c>
      <c r="D18" s="123">
        <v>0.375</v>
      </c>
      <c r="E18" s="123">
        <v>0.47222222222222227</v>
      </c>
      <c r="F18" s="123">
        <f t="shared" si="0"/>
        <v>9.7222222222222265E-2</v>
      </c>
      <c r="H18" s="124" t="s">
        <v>594</v>
      </c>
      <c r="I18" s="123">
        <f t="shared" ref="I18" si="1">SUMIFS(F17:F31, C17:C31,H18)</f>
        <v>0.26319444444444445</v>
      </c>
    </row>
    <row r="19" spans="1:9">
      <c r="A19" s="393"/>
      <c r="B19" s="122" t="s">
        <v>812</v>
      </c>
      <c r="C19" s="122" t="s">
        <v>602</v>
      </c>
      <c r="D19" s="123">
        <v>0.4826388888888889</v>
      </c>
      <c r="E19" s="123">
        <v>0.48958333333333331</v>
      </c>
      <c r="F19" s="123">
        <f t="shared" si="0"/>
        <v>6.9444444444444198E-3</v>
      </c>
      <c r="H19" s="124" t="s">
        <v>598</v>
      </c>
      <c r="I19" s="123">
        <f t="shared" ref="I19" si="2">SUMIFS(F17:F31, C17:C31,H19)</f>
        <v>5.9722222222222232E-2</v>
      </c>
    </row>
    <row r="20" spans="1:9">
      <c r="A20" s="393"/>
      <c r="B20" s="122" t="s">
        <v>1051</v>
      </c>
      <c r="C20" s="122" t="s">
        <v>594</v>
      </c>
      <c r="D20" s="123">
        <v>0.49027777777777781</v>
      </c>
      <c r="E20" s="123">
        <v>0.5625</v>
      </c>
      <c r="F20" s="123">
        <f t="shared" si="0"/>
        <v>7.2222222222222188E-2</v>
      </c>
      <c r="H20" s="124" t="s">
        <v>600</v>
      </c>
      <c r="I20" s="123">
        <f t="shared" ref="I20" si="3">SUMIFS(F17:F31, C17:C31,H20)</f>
        <v>0</v>
      </c>
    </row>
    <row r="21" spans="1:9">
      <c r="A21" s="393"/>
      <c r="B21" s="122" t="s">
        <v>655</v>
      </c>
      <c r="C21" s="122" t="s">
        <v>602</v>
      </c>
      <c r="D21" s="123">
        <v>0.5625</v>
      </c>
      <c r="E21" s="123">
        <v>0.58333333333333337</v>
      </c>
      <c r="F21" s="123">
        <f t="shared" si="0"/>
        <v>2.083333333333337E-2</v>
      </c>
      <c r="H21" s="124" t="s">
        <v>597</v>
      </c>
      <c r="I21" s="123">
        <f t="shared" ref="I21" si="4">SUMIFS(F17:F31, C17:C31,H21)</f>
        <v>5.902777777777779E-2</v>
      </c>
    </row>
    <row r="22" spans="1:9">
      <c r="A22" s="393"/>
      <c r="B22" s="122" t="s">
        <v>1052</v>
      </c>
      <c r="C22" s="122" t="s">
        <v>594</v>
      </c>
      <c r="D22" s="123">
        <v>0.59027777777777779</v>
      </c>
      <c r="E22" s="123">
        <v>0.68402777777777779</v>
      </c>
      <c r="F22" s="123">
        <f t="shared" si="0"/>
        <v>9.375E-2</v>
      </c>
      <c r="H22" s="124" t="s">
        <v>604</v>
      </c>
      <c r="I22" s="123">
        <f t="shared" ref="I22" si="5">SUMIFS(F17:F31, C17:C31,H22)</f>
        <v>4.5833333333333393E-2</v>
      </c>
    </row>
    <row r="23" spans="1:9">
      <c r="A23" s="393"/>
      <c r="B23" s="122" t="s">
        <v>967</v>
      </c>
      <c r="C23" s="122" t="s">
        <v>597</v>
      </c>
      <c r="D23" s="123">
        <v>0.68402777777777779</v>
      </c>
      <c r="E23" s="123">
        <v>0.72569444444444453</v>
      </c>
      <c r="F23" s="123">
        <f t="shared" si="0"/>
        <v>4.1666666666666741E-2</v>
      </c>
      <c r="H23" s="124" t="s">
        <v>602</v>
      </c>
      <c r="I23" s="123">
        <f t="shared" ref="I23" si="6">SUMIFS(F17:F31, C17:C31,H23)</f>
        <v>2.777777777777779E-2</v>
      </c>
    </row>
    <row r="24" spans="1:9">
      <c r="A24" s="393"/>
      <c r="B24" s="122" t="s">
        <v>968</v>
      </c>
      <c r="C24" s="122" t="s">
        <v>598</v>
      </c>
      <c r="D24" s="123">
        <v>0.72916666666666663</v>
      </c>
      <c r="E24" s="123">
        <v>0.7631944444444444</v>
      </c>
      <c r="F24" s="123">
        <f t="shared" si="0"/>
        <v>3.4027777777777768E-2</v>
      </c>
      <c r="H24" s="120" t="s">
        <v>608</v>
      </c>
      <c r="I24" s="121">
        <f t="shared" ref="I24" si="7">SUM(I18:I23)</f>
        <v>0.45555555555555566</v>
      </c>
    </row>
    <row r="25" spans="1:9">
      <c r="A25" s="393"/>
      <c r="B25" s="122" t="s">
        <v>648</v>
      </c>
      <c r="C25" s="122" t="s">
        <v>604</v>
      </c>
      <c r="D25" s="123">
        <v>0.7631944444444444</v>
      </c>
      <c r="E25" s="123">
        <v>0.80902777777777779</v>
      </c>
      <c r="F25" s="123">
        <f t="shared" si="0"/>
        <v>4.5833333333333393E-2</v>
      </c>
      <c r="I25" s="125"/>
    </row>
    <row r="26" spans="1:9">
      <c r="A26" s="393"/>
      <c r="B26" s="122" t="s">
        <v>774</v>
      </c>
      <c r="C26" s="122" t="s">
        <v>598</v>
      </c>
      <c r="D26" s="123">
        <v>0.8125</v>
      </c>
      <c r="E26" s="123">
        <v>0.83819444444444446</v>
      </c>
      <c r="F26" s="123">
        <f t="shared" si="0"/>
        <v>2.5694444444444464E-2</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400"/>
      <c r="B31" s="122"/>
      <c r="C31" s="122"/>
      <c r="D31" s="123"/>
      <c r="E31" s="123"/>
      <c r="F31" s="123">
        <f t="shared" si="0"/>
        <v>0</v>
      </c>
    </row>
    <row r="32" spans="1:9">
      <c r="A32" s="398" t="s">
        <v>622</v>
      </c>
      <c r="B32" s="122" t="s">
        <v>719</v>
      </c>
      <c r="C32" s="122" t="s">
        <v>597</v>
      </c>
      <c r="D32" s="135">
        <v>0.35625000000000001</v>
      </c>
      <c r="E32" s="135">
        <v>0.37291666666666662</v>
      </c>
      <c r="F32" s="123">
        <f t="shared" si="0"/>
        <v>1.6666666666666607E-2</v>
      </c>
      <c r="H32" s="121" t="s">
        <v>595</v>
      </c>
      <c r="I32" s="121" t="s">
        <v>596</v>
      </c>
    </row>
    <row r="33" spans="1:9">
      <c r="A33" s="393"/>
      <c r="B33" s="122" t="s">
        <v>1053</v>
      </c>
      <c r="C33" s="122" t="s">
        <v>594</v>
      </c>
      <c r="D33" s="123">
        <v>0.375</v>
      </c>
      <c r="E33" s="123">
        <v>0.38541666666666669</v>
      </c>
      <c r="F33" s="123">
        <f t="shared" si="0"/>
        <v>1.0416666666666685E-2</v>
      </c>
      <c r="H33" s="124" t="s">
        <v>594</v>
      </c>
      <c r="I33" s="123">
        <f>SUMIFS(F32:F46, C32:C46,H33)</f>
        <v>0.30208333333333348</v>
      </c>
    </row>
    <row r="34" spans="1:9">
      <c r="A34" s="393"/>
      <c r="B34" s="122" t="s">
        <v>1054</v>
      </c>
      <c r="C34" s="122" t="s">
        <v>594</v>
      </c>
      <c r="D34" s="123">
        <v>0.38541666666666669</v>
      </c>
      <c r="E34" s="123">
        <v>0.41666666666666669</v>
      </c>
      <c r="F34" s="123">
        <f t="shared" si="0"/>
        <v>3.125E-2</v>
      </c>
      <c r="H34" s="124" t="s">
        <v>598</v>
      </c>
      <c r="I34" s="123">
        <f>SUMIFS(F32:F46, C32:C46,H34)</f>
        <v>1.388888888888884E-2</v>
      </c>
    </row>
    <row r="35" spans="1:9">
      <c r="A35" s="393"/>
      <c r="B35" s="122" t="s">
        <v>1055</v>
      </c>
      <c r="C35" s="122" t="s">
        <v>594</v>
      </c>
      <c r="D35" s="123">
        <v>0.41666666666666669</v>
      </c>
      <c r="E35" s="123">
        <v>0.54513888888888895</v>
      </c>
      <c r="F35" s="123">
        <f t="shared" si="0"/>
        <v>0.12847222222222227</v>
      </c>
      <c r="H35" s="124" t="s">
        <v>600</v>
      </c>
      <c r="I35" s="123">
        <f>SUMIFS(F32:F46, C32:C46,H35)</f>
        <v>0</v>
      </c>
    </row>
    <row r="36" spans="1:9">
      <c r="A36" s="393"/>
      <c r="B36" s="122" t="s">
        <v>655</v>
      </c>
      <c r="C36" s="122" t="s">
        <v>602</v>
      </c>
      <c r="D36" s="123">
        <v>0.54513888888888895</v>
      </c>
      <c r="E36" s="123">
        <v>0.57638888888888895</v>
      </c>
      <c r="F36" s="123">
        <f t="shared" si="0"/>
        <v>3.125E-2</v>
      </c>
      <c r="H36" s="124" t="s">
        <v>597</v>
      </c>
      <c r="I36" s="123">
        <f>SUMIFS(F32:F46, C32:C46,H36)</f>
        <v>1.6666666666666607E-2</v>
      </c>
    </row>
    <row r="37" spans="1:9">
      <c r="A37" s="393"/>
      <c r="B37" s="122" t="s">
        <v>834</v>
      </c>
      <c r="C37" s="122" t="s">
        <v>598</v>
      </c>
      <c r="D37" s="123">
        <v>0.57638888888888895</v>
      </c>
      <c r="E37" s="123">
        <v>0.59027777777777779</v>
      </c>
      <c r="F37" s="123">
        <f t="shared" si="0"/>
        <v>1.388888888888884E-2</v>
      </c>
      <c r="H37" s="124" t="s">
        <v>604</v>
      </c>
      <c r="I37" s="123">
        <f>SUMIFS(F32:F46, C32:C46,H37)</f>
        <v>4.3055555555555625E-2</v>
      </c>
    </row>
    <row r="38" spans="1:9">
      <c r="A38" s="393"/>
      <c r="B38" s="122" t="s">
        <v>398</v>
      </c>
      <c r="C38" s="122" t="s">
        <v>594</v>
      </c>
      <c r="D38" s="123">
        <v>0.59375</v>
      </c>
      <c r="E38" s="123">
        <v>0.60069444444444442</v>
      </c>
      <c r="F38" s="123">
        <f t="shared" si="0"/>
        <v>6.9444444444444198E-3</v>
      </c>
      <c r="H38" s="124" t="s">
        <v>602</v>
      </c>
      <c r="I38" s="123">
        <f>SUMIFS(F32:F46, C32:C46,H38)</f>
        <v>3.125E-2</v>
      </c>
    </row>
    <row r="39" spans="1:9">
      <c r="A39" s="393"/>
      <c r="B39" s="122" t="s">
        <v>1056</v>
      </c>
      <c r="C39" s="122" t="s">
        <v>594</v>
      </c>
      <c r="D39" s="123">
        <v>0.60416666666666663</v>
      </c>
      <c r="E39" s="123">
        <v>0.625</v>
      </c>
      <c r="F39" s="123">
        <f t="shared" si="0"/>
        <v>2.083333333333337E-2</v>
      </c>
      <c r="H39" s="120" t="s">
        <v>608</v>
      </c>
      <c r="I39" s="121">
        <f t="shared" ref="I39" si="8">SUM(I33:I38)</f>
        <v>0.40694444444444455</v>
      </c>
    </row>
    <row r="40" spans="1:9">
      <c r="A40" s="393"/>
      <c r="B40" s="122" t="s">
        <v>1057</v>
      </c>
      <c r="C40" s="122" t="s">
        <v>594</v>
      </c>
      <c r="D40" s="123">
        <v>0.625</v>
      </c>
      <c r="E40" s="123">
        <v>0.66666666666666663</v>
      </c>
      <c r="F40" s="123">
        <f t="shared" si="0"/>
        <v>4.166666666666663E-2</v>
      </c>
      <c r="I40" s="125"/>
    </row>
    <row r="41" spans="1:9">
      <c r="A41" s="393"/>
      <c r="B41" s="122" t="s">
        <v>1058</v>
      </c>
      <c r="C41" s="122" t="s">
        <v>594</v>
      </c>
      <c r="D41" s="123">
        <v>0.68055555555555547</v>
      </c>
      <c r="E41" s="123">
        <v>0.70833333333333337</v>
      </c>
      <c r="F41" s="123">
        <f t="shared" si="0"/>
        <v>2.7777777777777901E-2</v>
      </c>
    </row>
    <row r="42" spans="1:9">
      <c r="A42" s="393"/>
      <c r="B42" s="122" t="s">
        <v>968</v>
      </c>
      <c r="C42" s="122" t="s">
        <v>594</v>
      </c>
      <c r="D42" s="123">
        <v>0.72916666666666663</v>
      </c>
      <c r="E42" s="123">
        <v>0.76388888888888884</v>
      </c>
      <c r="F42" s="123">
        <f t="shared" si="0"/>
        <v>3.472222222222221E-2</v>
      </c>
    </row>
    <row r="43" spans="1:9">
      <c r="A43" s="393"/>
      <c r="B43" s="122" t="s">
        <v>502</v>
      </c>
      <c r="C43" s="122" t="s">
        <v>604</v>
      </c>
      <c r="D43" s="123">
        <v>0.76388888888888884</v>
      </c>
      <c r="E43" s="123">
        <v>0.80694444444444446</v>
      </c>
      <c r="F43" s="123">
        <f>E43-D43</f>
        <v>4.3055555555555625E-2</v>
      </c>
    </row>
    <row r="44" spans="1:9">
      <c r="A44" s="393"/>
      <c r="B44" s="122"/>
      <c r="C44" s="122"/>
      <c r="D44" s="123"/>
      <c r="E44" s="123"/>
      <c r="F44" s="123">
        <f t="shared" si="0"/>
        <v>0</v>
      </c>
    </row>
    <row r="45" spans="1:9">
      <c r="A45" s="393"/>
      <c r="B45" s="122"/>
      <c r="C45" s="122"/>
      <c r="D45" s="123"/>
      <c r="E45" s="123"/>
      <c r="F45" s="123">
        <f>E45-D45</f>
        <v>0</v>
      </c>
    </row>
    <row r="46" spans="1:9">
      <c r="A46" s="393"/>
      <c r="B46" s="122"/>
      <c r="C46" s="122"/>
      <c r="D46" s="123"/>
      <c r="E46" s="123"/>
      <c r="F46" s="123">
        <f t="shared" si="0"/>
        <v>0</v>
      </c>
    </row>
    <row r="47" spans="1:9">
      <c r="A47" s="393" t="s">
        <v>636</v>
      </c>
      <c r="B47" s="122" t="s">
        <v>615</v>
      </c>
      <c r="C47" s="122" t="s">
        <v>594</v>
      </c>
      <c r="D47" s="123">
        <v>0.36041666666666666</v>
      </c>
      <c r="E47" s="123">
        <v>0.37152777777777773</v>
      </c>
      <c r="F47" s="123">
        <f t="shared" si="0"/>
        <v>1.1111111111111072E-2</v>
      </c>
      <c r="H47" s="121" t="s">
        <v>595</v>
      </c>
      <c r="I47" s="121" t="s">
        <v>596</v>
      </c>
    </row>
    <row r="48" spans="1:9">
      <c r="A48" s="393"/>
      <c r="B48" s="122" t="s">
        <v>1059</v>
      </c>
      <c r="C48" s="122" t="s">
        <v>594</v>
      </c>
      <c r="D48" s="123">
        <v>0.37152777777777773</v>
      </c>
      <c r="E48" s="123">
        <v>0.41666666666666669</v>
      </c>
      <c r="F48" s="123">
        <f t="shared" si="0"/>
        <v>4.5138888888888951E-2</v>
      </c>
      <c r="H48" s="124" t="s">
        <v>594</v>
      </c>
      <c r="I48" s="123">
        <f t="shared" ref="I48" si="9">SUMIFS(F47:F61, C47:C61,H48)</f>
        <v>0.31388888888888894</v>
      </c>
    </row>
    <row r="49" spans="1:9">
      <c r="A49" s="393"/>
      <c r="B49" s="122" t="s">
        <v>1060</v>
      </c>
      <c r="C49" s="122" t="s">
        <v>594</v>
      </c>
      <c r="D49" s="123">
        <v>0.41666666666666669</v>
      </c>
      <c r="E49" s="123">
        <v>0.44097222222222227</v>
      </c>
      <c r="F49" s="123">
        <f t="shared" si="0"/>
        <v>2.430555555555558E-2</v>
      </c>
      <c r="H49" s="124" t="s">
        <v>598</v>
      </c>
      <c r="I49" s="123">
        <f t="shared" ref="I49" si="10">SUMIFS(F47:F61, C47:C61,H49)</f>
        <v>3.472222222222221E-2</v>
      </c>
    </row>
    <row r="50" spans="1:9">
      <c r="A50" s="393"/>
      <c r="B50" s="122" t="s">
        <v>1061</v>
      </c>
      <c r="C50" s="122" t="s">
        <v>594</v>
      </c>
      <c r="D50" s="123">
        <v>0.44097222222222227</v>
      </c>
      <c r="E50" s="123">
        <v>0.45208333333333334</v>
      </c>
      <c r="F50" s="123">
        <f t="shared" si="0"/>
        <v>1.1111111111111072E-2</v>
      </c>
      <c r="H50" s="124" t="s">
        <v>600</v>
      </c>
      <c r="I50" s="123">
        <f t="shared" ref="I50" si="11">SUMIFS(F47:F61, C47:C61,H50)</f>
        <v>2.7777777777777735E-2</v>
      </c>
    </row>
    <row r="51" spans="1:9">
      <c r="A51" s="393"/>
      <c r="B51" s="122" t="s">
        <v>1062</v>
      </c>
      <c r="C51" s="122" t="s">
        <v>602</v>
      </c>
      <c r="D51" s="123">
        <v>0.45208333333333334</v>
      </c>
      <c r="E51" s="123">
        <v>0.46180555555555558</v>
      </c>
      <c r="F51" s="123">
        <f t="shared" si="0"/>
        <v>9.7222222222222432E-3</v>
      </c>
      <c r="H51" s="124" t="s">
        <v>597</v>
      </c>
      <c r="I51" s="123">
        <f t="shared" ref="I51" si="12">SUMIFS(F47:F61, C47:C61,H51)</f>
        <v>2.9166666666666674E-2</v>
      </c>
    </row>
    <row r="52" spans="1:9">
      <c r="A52" s="393"/>
      <c r="B52" s="122" t="s">
        <v>1063</v>
      </c>
      <c r="C52" s="122" t="s">
        <v>600</v>
      </c>
      <c r="D52" s="123">
        <v>0.46180555555555558</v>
      </c>
      <c r="E52" s="123">
        <v>0.48958333333333331</v>
      </c>
      <c r="F52" s="123">
        <f t="shared" si="0"/>
        <v>2.7777777777777735E-2</v>
      </c>
      <c r="H52" s="124" t="s">
        <v>604</v>
      </c>
      <c r="I52" s="123">
        <f t="shared" ref="I52" si="13">SUMIFS(F47:F61, C47:C61,H52)</f>
        <v>3.819444444444442E-2</v>
      </c>
    </row>
    <row r="53" spans="1:9">
      <c r="A53" s="393"/>
      <c r="B53" s="122" t="s">
        <v>1064</v>
      </c>
      <c r="C53" s="122" t="s">
        <v>594</v>
      </c>
      <c r="D53" s="123">
        <v>0.48958333333333331</v>
      </c>
      <c r="E53" s="123">
        <v>0.52083333333333337</v>
      </c>
      <c r="F53" s="123">
        <f t="shared" si="0"/>
        <v>3.1250000000000056E-2</v>
      </c>
      <c r="H53" s="124" t="s">
        <v>602</v>
      </c>
      <c r="I53" s="123">
        <f t="shared" ref="I53" si="14">SUMIFS(F47:F61, C47:C61,H53)</f>
        <v>2.7083333333333293E-2</v>
      </c>
    </row>
    <row r="54" spans="1:9">
      <c r="A54" s="393"/>
      <c r="B54" s="122" t="s">
        <v>1065</v>
      </c>
      <c r="C54" s="122" t="s">
        <v>594</v>
      </c>
      <c r="D54" s="123">
        <v>0.52083333333333337</v>
      </c>
      <c r="E54" s="123">
        <v>0.57638888888888895</v>
      </c>
      <c r="F54" s="123">
        <f t="shared" si="0"/>
        <v>5.555555555555558E-2</v>
      </c>
      <c r="H54" s="120" t="s">
        <v>608</v>
      </c>
      <c r="I54" s="121">
        <f t="shared" ref="I54" si="15">SUM(I48:I53)</f>
        <v>0.47083333333333327</v>
      </c>
    </row>
    <row r="55" spans="1:9">
      <c r="A55" s="393"/>
      <c r="B55" s="122" t="s">
        <v>655</v>
      </c>
      <c r="C55" s="122" t="s">
        <v>602</v>
      </c>
      <c r="D55" s="123">
        <v>0.57638888888888895</v>
      </c>
      <c r="E55" s="123">
        <v>0.59375</v>
      </c>
      <c r="F55" s="123">
        <f t="shared" si="0"/>
        <v>1.7361111111111049E-2</v>
      </c>
      <c r="I55" s="125"/>
    </row>
    <row r="56" spans="1:9">
      <c r="A56" s="393"/>
      <c r="B56" s="122" t="s">
        <v>1066</v>
      </c>
      <c r="C56" s="122" t="s">
        <v>594</v>
      </c>
      <c r="D56" s="123">
        <v>0.59375</v>
      </c>
      <c r="E56" s="123">
        <v>0.60416666666666663</v>
      </c>
      <c r="F56" s="123">
        <f t="shared" si="0"/>
        <v>1.041666666666663E-2</v>
      </c>
      <c r="I56" s="125"/>
    </row>
    <row r="57" spans="1:9">
      <c r="A57" s="393"/>
      <c r="B57" s="122" t="s">
        <v>1067</v>
      </c>
      <c r="C57" s="122" t="s">
        <v>594</v>
      </c>
      <c r="D57" s="123">
        <v>0.60416666666666663</v>
      </c>
      <c r="E57" s="123">
        <v>0.63194444444444442</v>
      </c>
      <c r="F57" s="123">
        <f t="shared" si="0"/>
        <v>2.777777777777779E-2</v>
      </c>
    </row>
    <row r="58" spans="1:9">
      <c r="A58" s="393"/>
      <c r="B58" s="122" t="s">
        <v>1068</v>
      </c>
      <c r="C58" s="122" t="s">
        <v>594</v>
      </c>
      <c r="D58" s="123">
        <v>0.63194444444444442</v>
      </c>
      <c r="E58" s="123">
        <v>0.72916666666666663</v>
      </c>
      <c r="F58" s="123">
        <f t="shared" si="0"/>
        <v>9.722222222222221E-2</v>
      </c>
    </row>
    <row r="59" spans="1:9">
      <c r="A59" s="393"/>
      <c r="B59" s="122" t="s">
        <v>1026</v>
      </c>
      <c r="C59" s="122" t="s">
        <v>598</v>
      </c>
      <c r="D59" s="123">
        <v>0.72916666666666663</v>
      </c>
      <c r="E59" s="123">
        <v>0.76388888888888884</v>
      </c>
      <c r="F59" s="123">
        <f t="shared" si="0"/>
        <v>3.472222222222221E-2</v>
      </c>
    </row>
    <row r="60" spans="1:9">
      <c r="A60" s="393"/>
      <c r="B60" s="146" t="s">
        <v>1004</v>
      </c>
      <c r="C60" s="122" t="s">
        <v>604</v>
      </c>
      <c r="D60" s="123">
        <v>0.77083333333333337</v>
      </c>
      <c r="E60" s="123">
        <v>0.80902777777777779</v>
      </c>
      <c r="F60" s="123">
        <f t="shared" si="0"/>
        <v>3.819444444444442E-2</v>
      </c>
    </row>
    <row r="61" spans="1:9">
      <c r="A61" s="393"/>
      <c r="B61" s="45" t="s">
        <v>1069</v>
      </c>
      <c r="C61" s="122" t="s">
        <v>597</v>
      </c>
      <c r="D61" s="123">
        <v>0.80902777777777779</v>
      </c>
      <c r="E61" s="123">
        <v>0.83819444444444446</v>
      </c>
      <c r="F61" s="123">
        <f t="shared" si="0"/>
        <v>2.9166666666666674E-2</v>
      </c>
    </row>
    <row r="62" spans="1:9">
      <c r="A62" s="393" t="s">
        <v>645</v>
      </c>
      <c r="B62" s="122" t="s">
        <v>386</v>
      </c>
      <c r="C62" s="122" t="s">
        <v>597</v>
      </c>
      <c r="D62" s="123">
        <v>0.35416666666666669</v>
      </c>
      <c r="E62" s="123">
        <v>0.37152777777777773</v>
      </c>
      <c r="F62" s="123">
        <f t="shared" si="0"/>
        <v>1.7361111111111049E-2</v>
      </c>
      <c r="H62" s="121" t="s">
        <v>595</v>
      </c>
      <c r="I62" s="121" t="s">
        <v>596</v>
      </c>
    </row>
    <row r="63" spans="1:9">
      <c r="A63" s="393"/>
      <c r="B63" s="122" t="s">
        <v>1070</v>
      </c>
      <c r="C63" s="122" t="s">
        <v>594</v>
      </c>
      <c r="D63" s="123">
        <v>0.375</v>
      </c>
      <c r="E63" s="123">
        <v>0.47916666666666669</v>
      </c>
      <c r="F63" s="123">
        <f t="shared" si="0"/>
        <v>0.10416666666666669</v>
      </c>
      <c r="H63" s="124" t="s">
        <v>594</v>
      </c>
      <c r="I63" s="123">
        <f>SUMIFS(F62:F76, C62:C76,H63)</f>
        <v>0.29861111111111116</v>
      </c>
    </row>
    <row r="64" spans="1:9">
      <c r="A64" s="393"/>
      <c r="B64" s="122" t="s">
        <v>1071</v>
      </c>
      <c r="C64" s="122" t="s">
        <v>594</v>
      </c>
      <c r="D64" s="123">
        <v>0.4861111111111111</v>
      </c>
      <c r="E64" s="123">
        <v>0.53472222222222221</v>
      </c>
      <c r="F64" s="123">
        <f t="shared" si="0"/>
        <v>4.8611111111111105E-2</v>
      </c>
      <c r="H64" s="124" t="s">
        <v>598</v>
      </c>
      <c r="I64" s="123">
        <f>SUMIFS(F62:F76, C62:C76,H64)</f>
        <v>1.0416666666666741E-2</v>
      </c>
    </row>
    <row r="65" spans="1:9">
      <c r="A65" s="393"/>
      <c r="B65" s="122" t="s">
        <v>1072</v>
      </c>
      <c r="C65" s="122" t="s">
        <v>602</v>
      </c>
      <c r="D65" s="123">
        <v>0.53472222222222221</v>
      </c>
      <c r="E65" s="123">
        <v>0.55208333333333337</v>
      </c>
      <c r="F65" s="123">
        <f t="shared" si="0"/>
        <v>1.736111111111116E-2</v>
      </c>
      <c r="H65" s="124" t="s">
        <v>600</v>
      </c>
      <c r="I65" s="123">
        <f>SUMIFS(F62:F76, C62:C76,H65)</f>
        <v>6.1805555555555558E-2</v>
      </c>
    </row>
    <row r="66" spans="1:9">
      <c r="A66" s="393"/>
      <c r="B66" s="122" t="s">
        <v>1073</v>
      </c>
      <c r="C66" s="122" t="s">
        <v>594</v>
      </c>
      <c r="D66" s="123">
        <v>0.55208333333333337</v>
      </c>
      <c r="E66" s="123">
        <v>0.65625</v>
      </c>
      <c r="F66" s="123">
        <f t="shared" si="0"/>
        <v>0.10416666666666663</v>
      </c>
      <c r="H66" s="124" t="s">
        <v>597</v>
      </c>
      <c r="I66" s="123">
        <f>SUMIFS(F62:F76, C62:C76,H66)</f>
        <v>8.8194444444444464E-2</v>
      </c>
    </row>
    <row r="67" spans="1:9">
      <c r="A67" s="393"/>
      <c r="B67" s="122" t="s">
        <v>612</v>
      </c>
      <c r="C67" s="122" t="s">
        <v>602</v>
      </c>
      <c r="D67" s="123">
        <v>0.65625</v>
      </c>
      <c r="E67" s="123">
        <v>0.66666666666666663</v>
      </c>
      <c r="F67" s="123">
        <f t="shared" ref="F67:F130" si="16">E67-D67</f>
        <v>1.041666666666663E-2</v>
      </c>
      <c r="H67" s="124" t="s">
        <v>604</v>
      </c>
      <c r="I67" s="123">
        <f>SUMIFS(F62:F76, C62:C76,H67)</f>
        <v>0</v>
      </c>
    </row>
    <row r="68" spans="1:9">
      <c r="A68" s="393"/>
      <c r="B68" s="122" t="s">
        <v>834</v>
      </c>
      <c r="C68" s="122" t="s">
        <v>598</v>
      </c>
      <c r="D68" s="123">
        <v>0.66666666666666663</v>
      </c>
      <c r="E68" s="123">
        <v>0.67708333333333337</v>
      </c>
      <c r="F68" s="123">
        <f t="shared" si="16"/>
        <v>1.0416666666666741E-2</v>
      </c>
      <c r="H68" s="124" t="s">
        <v>602</v>
      </c>
      <c r="I68" s="123">
        <f>SUMIFS(F62:F76, C62:C76,H68)</f>
        <v>2.777777777777779E-2</v>
      </c>
    </row>
    <row r="69" spans="1:9">
      <c r="A69" s="393"/>
      <c r="B69" s="122" t="s">
        <v>1074</v>
      </c>
      <c r="C69" s="122" t="s">
        <v>594</v>
      </c>
      <c r="D69" s="123">
        <v>0.68402777777777779</v>
      </c>
      <c r="E69" s="123">
        <v>0.72569444444444453</v>
      </c>
      <c r="F69" s="123">
        <f>E69-D69</f>
        <v>4.1666666666666741E-2</v>
      </c>
      <c r="H69" s="120" t="s">
        <v>608</v>
      </c>
      <c r="I69" s="121">
        <f t="shared" ref="I69" si="17">SUM(I63:I68)</f>
        <v>0.48680555555555571</v>
      </c>
    </row>
    <row r="70" spans="1:9">
      <c r="A70" s="393"/>
      <c r="B70" s="122" t="s">
        <v>682</v>
      </c>
      <c r="C70" s="122" t="s">
        <v>597</v>
      </c>
      <c r="D70" s="123">
        <v>0.7631944444444444</v>
      </c>
      <c r="E70" s="123">
        <v>0.80902777777777779</v>
      </c>
      <c r="F70" s="123">
        <f>E70-D70</f>
        <v>4.5833333333333393E-2</v>
      </c>
      <c r="I70" s="125"/>
    </row>
    <row r="71" spans="1:9">
      <c r="A71" s="393"/>
      <c r="B71" s="122" t="s">
        <v>1075</v>
      </c>
      <c r="C71" s="122" t="s">
        <v>597</v>
      </c>
      <c r="D71" s="123">
        <v>0.81319444444444444</v>
      </c>
      <c r="E71" s="123">
        <v>0.83819444444444446</v>
      </c>
      <c r="F71" s="123">
        <f>E71-D71</f>
        <v>2.5000000000000022E-2</v>
      </c>
      <c r="I71" s="125"/>
    </row>
    <row r="72" spans="1:9">
      <c r="A72" s="393"/>
      <c r="B72" s="122" t="s">
        <v>1076</v>
      </c>
      <c r="C72" s="122" t="s">
        <v>600</v>
      </c>
      <c r="D72" s="123">
        <v>0.9375</v>
      </c>
      <c r="E72" s="123">
        <v>0.99930555555555556</v>
      </c>
      <c r="F72" s="123">
        <f>E72-D72</f>
        <v>6.1805555555555558E-2</v>
      </c>
    </row>
    <row r="73" spans="1:9">
      <c r="A73" s="393"/>
      <c r="B73" s="122"/>
      <c r="C73" s="122" t="s">
        <v>604</v>
      </c>
      <c r="D73" s="123">
        <v>0</v>
      </c>
      <c r="E73" s="123">
        <v>0</v>
      </c>
      <c r="F73" s="123">
        <f>E73-D73</f>
        <v>0</v>
      </c>
    </row>
    <row r="74" spans="1:9">
      <c r="A74" s="393"/>
      <c r="B74" s="122"/>
      <c r="C74" s="122" t="s">
        <v>598</v>
      </c>
      <c r="D74" s="123">
        <v>0</v>
      </c>
      <c r="E74" s="123">
        <v>0</v>
      </c>
      <c r="F74" s="123">
        <f>E74-D74</f>
        <v>0</v>
      </c>
    </row>
    <row r="75" spans="1:9">
      <c r="A75" s="393"/>
      <c r="B75" s="122"/>
      <c r="C75" s="122" t="s">
        <v>597</v>
      </c>
      <c r="D75" s="123">
        <v>0</v>
      </c>
      <c r="E75" s="123">
        <v>0</v>
      </c>
      <c r="F75" s="123">
        <f>E75-D75</f>
        <v>0</v>
      </c>
    </row>
    <row r="76" spans="1:9">
      <c r="A76" s="393"/>
      <c r="B76" s="122"/>
      <c r="C76" s="122" t="s">
        <v>600</v>
      </c>
      <c r="D76" s="123">
        <v>0</v>
      </c>
      <c r="E76" s="123">
        <v>0</v>
      </c>
      <c r="F76" s="123">
        <f>E76-D76</f>
        <v>0</v>
      </c>
    </row>
    <row r="77" spans="1:9">
      <c r="A77" s="393" t="s">
        <v>28</v>
      </c>
      <c r="B77" s="122" t="s">
        <v>386</v>
      </c>
      <c r="C77" s="122" t="s">
        <v>597</v>
      </c>
      <c r="D77" s="123">
        <v>0.35416666666666669</v>
      </c>
      <c r="E77" s="123">
        <v>0.37152777777777773</v>
      </c>
      <c r="F77" s="123">
        <f t="shared" si="16"/>
        <v>1.7361111111111049E-2</v>
      </c>
      <c r="H77" s="121" t="s">
        <v>595</v>
      </c>
      <c r="I77" s="121" t="s">
        <v>596</v>
      </c>
    </row>
    <row r="78" spans="1:9">
      <c r="A78" s="393"/>
      <c r="B78" s="122" t="s">
        <v>1077</v>
      </c>
      <c r="C78" s="122" t="s">
        <v>594</v>
      </c>
      <c r="D78" s="123">
        <v>0.375</v>
      </c>
      <c r="E78" s="123">
        <v>0.47222222222222227</v>
      </c>
      <c r="F78" s="123">
        <f t="shared" si="16"/>
        <v>9.7222222222222265E-2</v>
      </c>
      <c r="H78" s="124" t="s">
        <v>594</v>
      </c>
      <c r="I78" s="123">
        <f t="shared" ref="I78" si="18">SUMIFS(F77:F91, C77:C91,H78)</f>
        <v>0.26319444444444445</v>
      </c>
    </row>
    <row r="79" spans="1:9">
      <c r="A79" s="393"/>
      <c r="B79" s="122" t="s">
        <v>812</v>
      </c>
      <c r="C79" s="122" t="s">
        <v>602</v>
      </c>
      <c r="D79" s="123">
        <v>0.4826388888888889</v>
      </c>
      <c r="E79" s="123">
        <v>0.48958333333333331</v>
      </c>
      <c r="F79" s="123">
        <f t="shared" si="16"/>
        <v>6.9444444444444198E-3</v>
      </c>
      <c r="H79" s="124" t="s">
        <v>598</v>
      </c>
      <c r="I79" s="123">
        <f t="shared" ref="I79" si="19">SUMIFS(F77:F91, C77:C91,H79)</f>
        <v>5.9722222222222232E-2</v>
      </c>
    </row>
    <row r="80" spans="1:9">
      <c r="A80" s="393"/>
      <c r="B80" s="122" t="s">
        <v>1078</v>
      </c>
      <c r="C80" s="122" t="s">
        <v>594</v>
      </c>
      <c r="D80" s="123">
        <v>0.49027777777777781</v>
      </c>
      <c r="E80" s="123">
        <v>0.5625</v>
      </c>
      <c r="F80" s="123">
        <f t="shared" si="16"/>
        <v>7.2222222222222188E-2</v>
      </c>
      <c r="H80" s="124" t="s">
        <v>600</v>
      </c>
      <c r="I80" s="123">
        <f t="shared" ref="I80" si="20">SUMIFS(F77:F91, C77:C91,H80)</f>
        <v>0</v>
      </c>
    </row>
    <row r="81" spans="1:9">
      <c r="A81" s="393"/>
      <c r="B81" s="122" t="s">
        <v>655</v>
      </c>
      <c r="C81" s="122" t="s">
        <v>602</v>
      </c>
      <c r="D81" s="123">
        <v>0.5625</v>
      </c>
      <c r="E81" s="123">
        <v>0.58333333333333337</v>
      </c>
      <c r="F81" s="123">
        <f t="shared" si="16"/>
        <v>2.083333333333337E-2</v>
      </c>
      <c r="H81" s="124" t="s">
        <v>597</v>
      </c>
      <c r="I81" s="123">
        <f t="shared" ref="I81" si="21">SUMIFS(F77:F91, C77:C91,H81)</f>
        <v>5.902777777777779E-2</v>
      </c>
    </row>
    <row r="82" spans="1:9">
      <c r="A82" s="393"/>
      <c r="B82" s="122" t="s">
        <v>1079</v>
      </c>
      <c r="C82" s="122" t="s">
        <v>594</v>
      </c>
      <c r="D82" s="123">
        <v>0.59027777777777779</v>
      </c>
      <c r="E82" s="123">
        <v>0.68402777777777779</v>
      </c>
      <c r="F82" s="123">
        <f t="shared" si="16"/>
        <v>9.375E-2</v>
      </c>
      <c r="H82" s="124" t="s">
        <v>604</v>
      </c>
      <c r="I82" s="123">
        <f t="shared" ref="I82" si="22">SUMIFS(F77:F91, C77:C91,H82)</f>
        <v>4.5833333333333393E-2</v>
      </c>
    </row>
    <row r="83" spans="1:9">
      <c r="A83" s="393"/>
      <c r="B83" s="122" t="s">
        <v>967</v>
      </c>
      <c r="C83" s="122" t="s">
        <v>597</v>
      </c>
      <c r="D83" s="123">
        <v>0.68402777777777779</v>
      </c>
      <c r="E83" s="123">
        <v>0.72569444444444453</v>
      </c>
      <c r="F83" s="123">
        <f t="shared" si="16"/>
        <v>4.1666666666666741E-2</v>
      </c>
      <c r="H83" s="124" t="s">
        <v>602</v>
      </c>
      <c r="I83" s="123">
        <f t="shared" ref="I83" si="23">SUMIFS(F77:F91, C77:C91,H83)</f>
        <v>2.777777777777779E-2</v>
      </c>
    </row>
    <row r="84" spans="1:9">
      <c r="A84" s="393"/>
      <c r="B84" s="122" t="s">
        <v>968</v>
      </c>
      <c r="C84" s="122" t="s">
        <v>598</v>
      </c>
      <c r="D84" s="123">
        <v>0.72916666666666663</v>
      </c>
      <c r="E84" s="123">
        <v>0.7631944444444444</v>
      </c>
      <c r="F84" s="123">
        <f t="shared" si="16"/>
        <v>3.4027777777777768E-2</v>
      </c>
      <c r="H84" s="120" t="s">
        <v>608</v>
      </c>
      <c r="I84" s="121">
        <f t="shared" ref="I84" si="24">SUM(I78:I83)</f>
        <v>0.45555555555555566</v>
      </c>
    </row>
    <row r="85" spans="1:9">
      <c r="A85" s="393"/>
      <c r="B85" s="122" t="s">
        <v>648</v>
      </c>
      <c r="C85" s="122" t="s">
        <v>604</v>
      </c>
      <c r="D85" s="123">
        <v>0.7631944444444444</v>
      </c>
      <c r="E85" s="123">
        <v>0.80902777777777779</v>
      </c>
      <c r="F85" s="123">
        <f t="shared" si="16"/>
        <v>4.5833333333333393E-2</v>
      </c>
      <c r="I85" s="125"/>
    </row>
    <row r="86" spans="1:9">
      <c r="A86" s="393"/>
      <c r="B86" s="122" t="s">
        <v>774</v>
      </c>
      <c r="C86" s="122" t="s">
        <v>598</v>
      </c>
      <c r="D86" s="123">
        <v>0.8125</v>
      </c>
      <c r="E86" s="123">
        <v>0.83819444444444446</v>
      </c>
      <c r="F86" s="123">
        <f t="shared" si="16"/>
        <v>2.5694444444444464E-2</v>
      </c>
      <c r="I86" s="125"/>
    </row>
    <row r="87" spans="1:9">
      <c r="A87" s="393"/>
      <c r="B87" s="122"/>
      <c r="C87" s="122"/>
      <c r="D87" s="123"/>
      <c r="E87" s="123"/>
      <c r="F87" s="123">
        <f t="shared" si="16"/>
        <v>0</v>
      </c>
    </row>
    <row r="88" spans="1:9">
      <c r="A88" s="393"/>
      <c r="B88" s="122"/>
      <c r="C88" s="122"/>
      <c r="D88" s="123"/>
      <c r="E88" s="123"/>
      <c r="F88" s="123">
        <f t="shared" si="16"/>
        <v>0</v>
      </c>
    </row>
    <row r="89" spans="1:9">
      <c r="A89" s="393"/>
      <c r="B89" s="122"/>
      <c r="C89" s="122"/>
      <c r="D89" s="123"/>
      <c r="E89" s="123"/>
      <c r="F89" s="123">
        <f t="shared" si="16"/>
        <v>0</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1080</v>
      </c>
      <c r="C92" s="122" t="s">
        <v>597</v>
      </c>
      <c r="D92" s="123">
        <v>0.36041666666666666</v>
      </c>
      <c r="E92" s="123">
        <v>0.37152777777777773</v>
      </c>
      <c r="F92" s="123">
        <f t="shared" si="16"/>
        <v>1.1111111111111072E-2</v>
      </c>
      <c r="H92" s="121" t="s">
        <v>595</v>
      </c>
      <c r="I92" s="121" t="s">
        <v>596</v>
      </c>
    </row>
    <row r="93" spans="1:9">
      <c r="A93" s="393"/>
      <c r="B93" s="122" t="s">
        <v>1081</v>
      </c>
      <c r="C93" s="122" t="s">
        <v>594</v>
      </c>
      <c r="D93" s="123">
        <v>0.37152777777777773</v>
      </c>
      <c r="E93" s="123">
        <v>0.41666666666666669</v>
      </c>
      <c r="F93" s="123">
        <f t="shared" si="16"/>
        <v>4.5138888888888951E-2</v>
      </c>
      <c r="H93" s="124" t="s">
        <v>594</v>
      </c>
      <c r="I93" s="123">
        <f t="shared" ref="I93" si="25">SUMIFS(F92:F106, C92:C106,H93)</f>
        <v>0.30138888888888909</v>
      </c>
    </row>
    <row r="94" spans="1:9">
      <c r="A94" s="393"/>
      <c r="B94" s="122" t="s">
        <v>1082</v>
      </c>
      <c r="C94" s="122" t="s">
        <v>594</v>
      </c>
      <c r="D94" s="123">
        <v>0.41666666666666669</v>
      </c>
      <c r="E94" s="123">
        <v>0.45208333333333334</v>
      </c>
      <c r="F94" s="123">
        <f t="shared" si="16"/>
        <v>3.5416666666666652E-2</v>
      </c>
      <c r="H94" s="124" t="s">
        <v>598</v>
      </c>
      <c r="I94" s="123">
        <f t="shared" ref="I94" si="26">SUMIFS(F92:F106, C92:C106,H94)</f>
        <v>9.6527777777777768E-2</v>
      </c>
    </row>
    <row r="95" spans="1:9">
      <c r="A95" s="393"/>
      <c r="B95" s="122" t="s">
        <v>1011</v>
      </c>
      <c r="C95" s="122" t="s">
        <v>602</v>
      </c>
      <c r="D95" s="123">
        <v>0.45208333333333334</v>
      </c>
      <c r="E95" s="123">
        <v>0.46249999999999997</v>
      </c>
      <c r="F95" s="123">
        <f t="shared" si="16"/>
        <v>1.041666666666663E-2</v>
      </c>
      <c r="H95" s="124" t="s">
        <v>600</v>
      </c>
      <c r="I95" s="123">
        <f t="shared" ref="I95" si="27">SUMIFS(F92:F106, C92:C106,H95)</f>
        <v>4.861111111111116E-2</v>
      </c>
    </row>
    <row r="96" spans="1:9">
      <c r="A96" s="393"/>
      <c r="B96" s="122" t="s">
        <v>1083</v>
      </c>
      <c r="C96" s="122" t="s">
        <v>594</v>
      </c>
      <c r="D96" s="123">
        <v>0.46249999999999997</v>
      </c>
      <c r="E96" s="123">
        <v>0.50694444444444442</v>
      </c>
      <c r="F96" s="123">
        <f t="shared" si="16"/>
        <v>4.4444444444444453E-2</v>
      </c>
      <c r="H96" s="124" t="s">
        <v>597</v>
      </c>
      <c r="I96" s="123">
        <f t="shared" ref="I96" si="28">SUMIFS(F92:F106, C92:C106,H96)</f>
        <v>1.1111111111111072E-2</v>
      </c>
    </row>
    <row r="97" spans="1:9">
      <c r="A97" s="393"/>
      <c r="B97" s="122" t="s">
        <v>1084</v>
      </c>
      <c r="C97" s="122" t="s">
        <v>594</v>
      </c>
      <c r="D97" s="123">
        <v>0.50694444444444442</v>
      </c>
      <c r="E97" s="123">
        <v>0.54166666666666663</v>
      </c>
      <c r="F97" s="123">
        <f t="shared" si="16"/>
        <v>3.472222222222221E-2</v>
      </c>
      <c r="H97" s="124" t="s">
        <v>604</v>
      </c>
      <c r="I97" s="123">
        <f t="shared" ref="I97" si="29">SUMIFS(F92:F106, C92:C106,H97)</f>
        <v>4.5833333333333393E-2</v>
      </c>
    </row>
    <row r="98" spans="1:9">
      <c r="A98" s="393"/>
      <c r="B98" s="122" t="s">
        <v>1085</v>
      </c>
      <c r="C98" s="122" t="s">
        <v>594</v>
      </c>
      <c r="D98" s="123">
        <v>0.54166666666666663</v>
      </c>
      <c r="E98" s="123">
        <v>0.57638888888888895</v>
      </c>
      <c r="F98" s="123">
        <f t="shared" si="16"/>
        <v>3.4722222222222321E-2</v>
      </c>
      <c r="H98" s="124" t="s">
        <v>602</v>
      </c>
      <c r="I98" s="123">
        <f t="shared" ref="I98" si="30">SUMIFS(F92:F106, C92:C106,H98)</f>
        <v>2.7777777777777679E-2</v>
      </c>
    </row>
    <row r="99" spans="1:9">
      <c r="A99" s="393"/>
      <c r="B99" t="s">
        <v>655</v>
      </c>
      <c r="C99" s="122" t="s">
        <v>602</v>
      </c>
      <c r="D99" s="123">
        <v>0.57638888888888895</v>
      </c>
      <c r="E99" s="123">
        <v>0.59375</v>
      </c>
      <c r="F99" s="123">
        <f t="shared" si="16"/>
        <v>1.7361111111111049E-2</v>
      </c>
      <c r="H99" s="120" t="s">
        <v>608</v>
      </c>
      <c r="I99" s="121">
        <f t="shared" ref="I99" si="31">SUM(I93:I98)</f>
        <v>0.53125000000000022</v>
      </c>
    </row>
    <row r="100" spans="1:9">
      <c r="A100" s="393"/>
      <c r="B100" s="122" t="s">
        <v>1086</v>
      </c>
      <c r="C100" s="122" t="s">
        <v>594</v>
      </c>
      <c r="D100" s="123">
        <v>0.59375</v>
      </c>
      <c r="E100" s="123">
        <v>0.61458333333333337</v>
      </c>
      <c r="F100" s="123">
        <f t="shared" si="16"/>
        <v>2.083333333333337E-2</v>
      </c>
      <c r="I100" s="125"/>
    </row>
    <row r="101" spans="1:9">
      <c r="A101" s="393"/>
      <c r="B101" s="122" t="s">
        <v>1087</v>
      </c>
      <c r="C101" s="122" t="s">
        <v>594</v>
      </c>
      <c r="D101" s="123">
        <v>0.61458333333333337</v>
      </c>
      <c r="E101" s="123">
        <v>0.67152777777777783</v>
      </c>
      <c r="F101" s="123">
        <f t="shared" si="16"/>
        <v>5.6944444444444464E-2</v>
      </c>
      <c r="I101" s="125"/>
    </row>
    <row r="102" spans="1:9">
      <c r="A102" s="393"/>
      <c r="B102" t="s">
        <v>1088</v>
      </c>
      <c r="C102" s="122" t="s">
        <v>600</v>
      </c>
      <c r="D102" s="123">
        <v>0.68055555555555547</v>
      </c>
      <c r="E102" s="123">
        <v>0.72916666666666663</v>
      </c>
      <c r="F102" s="123">
        <f t="shared" si="16"/>
        <v>4.861111111111116E-2</v>
      </c>
    </row>
    <row r="103" spans="1:9">
      <c r="A103" s="393"/>
      <c r="B103" s="122" t="s">
        <v>1026</v>
      </c>
      <c r="C103" s="122" t="s">
        <v>598</v>
      </c>
      <c r="D103" s="123">
        <v>0.72916666666666663</v>
      </c>
      <c r="E103" s="123">
        <v>0.7631944444444444</v>
      </c>
      <c r="F103" s="123">
        <f t="shared" si="16"/>
        <v>3.4027777777777768E-2</v>
      </c>
    </row>
    <row r="104" spans="1:9">
      <c r="A104" s="393"/>
      <c r="B104" s="122" t="s">
        <v>1004</v>
      </c>
      <c r="C104" s="122" t="s">
        <v>604</v>
      </c>
      <c r="D104" s="123">
        <v>0.7631944444444444</v>
      </c>
      <c r="E104" s="123">
        <v>0.80902777777777779</v>
      </c>
      <c r="F104" s="123">
        <f t="shared" si="16"/>
        <v>4.5833333333333393E-2</v>
      </c>
    </row>
    <row r="105" spans="1:9">
      <c r="A105" s="393"/>
      <c r="B105" s="122" t="s">
        <v>1005</v>
      </c>
      <c r="C105" s="122" t="s">
        <v>594</v>
      </c>
      <c r="D105" s="123">
        <v>0.80902777777777779</v>
      </c>
      <c r="E105" s="123">
        <v>0.83819444444444446</v>
      </c>
      <c r="F105" s="123">
        <f t="shared" si="16"/>
        <v>2.9166666666666674E-2</v>
      </c>
    </row>
    <row r="106" spans="1:9">
      <c r="A106" s="393"/>
      <c r="B106" s="143" t="s">
        <v>1089</v>
      </c>
      <c r="C106" s="122" t="s">
        <v>598</v>
      </c>
      <c r="D106" s="123">
        <v>0.89583333333333337</v>
      </c>
      <c r="E106" s="123">
        <v>0.95833333333333337</v>
      </c>
      <c r="F106" s="123">
        <f t="shared" si="16"/>
        <v>6.25E-2</v>
      </c>
    </row>
    <row r="107" spans="1:9">
      <c r="A107" s="393" t="s">
        <v>671</v>
      </c>
      <c r="B107" s="122" t="s">
        <v>386</v>
      </c>
      <c r="C107" s="122" t="s">
        <v>597</v>
      </c>
      <c r="D107" s="123">
        <v>0.35416666666666669</v>
      </c>
      <c r="E107" s="123">
        <v>0.37152777777777773</v>
      </c>
      <c r="F107" s="123">
        <v>1.7361111111111112E-2</v>
      </c>
      <c r="H107" s="121" t="s">
        <v>595</v>
      </c>
      <c r="I107" s="121" t="s">
        <v>596</v>
      </c>
    </row>
    <row r="108" spans="1:9">
      <c r="A108" s="393"/>
      <c r="B108" s="122" t="s">
        <v>1090</v>
      </c>
      <c r="C108" s="122" t="s">
        <v>594</v>
      </c>
      <c r="D108" s="123">
        <v>0.37152777777777773</v>
      </c>
      <c r="E108" s="123">
        <v>0.46527777777777773</v>
      </c>
      <c r="F108" s="123">
        <f t="shared" si="16"/>
        <v>9.375E-2</v>
      </c>
      <c r="H108" s="124" t="s">
        <v>594</v>
      </c>
      <c r="I108" s="123">
        <f t="shared" ref="I108" si="32">SUMIFS(F107:F121, C107:C121,H108)</f>
        <v>0.28125</v>
      </c>
    </row>
    <row r="109" spans="1:9">
      <c r="A109" s="393"/>
      <c r="B109" s="122" t="s">
        <v>824</v>
      </c>
      <c r="C109" s="122" t="s">
        <v>602</v>
      </c>
      <c r="D109" s="123">
        <v>0.46527777777777773</v>
      </c>
      <c r="E109" s="123">
        <v>0.46875</v>
      </c>
      <c r="F109" s="123">
        <f t="shared" si="16"/>
        <v>3.4722222222222654E-3</v>
      </c>
      <c r="H109" s="124" t="s">
        <v>598</v>
      </c>
      <c r="I109" s="123">
        <f t="shared" ref="I109" si="33">SUMIFS(F107:F121, C107:C121,H109)</f>
        <v>9.5138888888888884E-2</v>
      </c>
    </row>
    <row r="110" spans="1:9">
      <c r="A110" s="393"/>
      <c r="B110" s="122" t="s">
        <v>1091</v>
      </c>
      <c r="C110" s="122" t="s">
        <v>600</v>
      </c>
      <c r="D110" s="123">
        <v>0.46875</v>
      </c>
      <c r="E110" s="123">
        <v>0.48958333333333331</v>
      </c>
      <c r="F110" s="123">
        <f t="shared" si="16"/>
        <v>2.0833333333333315E-2</v>
      </c>
      <c r="H110" s="124" t="s">
        <v>600</v>
      </c>
      <c r="I110" s="123">
        <f t="shared" ref="I110" si="34">SUMIFS(F107:F121, C107:C121,H110)</f>
        <v>6.2499999999999979E-2</v>
      </c>
    </row>
    <row r="111" spans="1:9">
      <c r="A111" s="393"/>
      <c r="B111" s="122" t="s">
        <v>1092</v>
      </c>
      <c r="C111" s="122" t="s">
        <v>594</v>
      </c>
      <c r="D111" s="123">
        <v>0.48958333333333331</v>
      </c>
      <c r="E111" s="123">
        <v>0.53125</v>
      </c>
      <c r="F111" s="123">
        <v>4.1666666666666664E-2</v>
      </c>
      <c r="H111" s="124" t="s">
        <v>597</v>
      </c>
      <c r="I111" s="123">
        <f t="shared" ref="I111" si="35">SUMIFS(F107:F121, C107:C121,H111)</f>
        <v>1.7361111111111112E-2</v>
      </c>
    </row>
    <row r="112" spans="1:9">
      <c r="A112" s="393"/>
      <c r="B112" s="122" t="s">
        <v>1093</v>
      </c>
      <c r="C112" s="122" t="s">
        <v>598</v>
      </c>
      <c r="D112" s="123">
        <v>0.53125</v>
      </c>
      <c r="E112" s="123">
        <v>0.55208333333333337</v>
      </c>
      <c r="F112" s="123">
        <v>2.0833333333333332E-2</v>
      </c>
      <c r="H112" s="124" t="s">
        <v>604</v>
      </c>
      <c r="I112" s="123">
        <f t="shared" ref="I112" si="36">SUMIFS(F107:F121, C107:C121,H112)</f>
        <v>4.5138888888888888E-2</v>
      </c>
    </row>
    <row r="113" spans="1:9">
      <c r="A113" s="393"/>
      <c r="B113" s="122" t="s">
        <v>655</v>
      </c>
      <c r="C113" s="122" t="s">
        <v>602</v>
      </c>
      <c r="D113" s="123">
        <v>0.55208333333333337</v>
      </c>
      <c r="E113" s="123">
        <v>0.57291666666666663</v>
      </c>
      <c r="F113" s="123">
        <v>2.0833333333333332E-2</v>
      </c>
      <c r="H113" s="124" t="s">
        <v>602</v>
      </c>
      <c r="I113" s="123">
        <f t="shared" ref="I113" si="37">SUMIFS(F107:F121, C107:C121,H113)</f>
        <v>2.4305555555555598E-2</v>
      </c>
    </row>
    <row r="114" spans="1:9">
      <c r="A114" s="393"/>
      <c r="B114" s="122" t="s">
        <v>1094</v>
      </c>
      <c r="C114" s="122" t="s">
        <v>594</v>
      </c>
      <c r="D114" s="123">
        <v>0.57291666666666663</v>
      </c>
      <c r="E114" s="123">
        <v>0.63541666666666663</v>
      </c>
      <c r="F114" s="123">
        <v>6.25E-2</v>
      </c>
      <c r="H114" s="120" t="s">
        <v>608</v>
      </c>
      <c r="I114" s="121">
        <f t="shared" ref="I114" si="38">SUM(I108:I113)</f>
        <v>0.52569444444444446</v>
      </c>
    </row>
    <row r="115" spans="1:9">
      <c r="A115" s="393"/>
      <c r="B115" s="122" t="s">
        <v>720</v>
      </c>
      <c r="C115" s="122" t="s">
        <v>598</v>
      </c>
      <c r="D115" s="123">
        <v>0.63541666666666663</v>
      </c>
      <c r="E115" s="123">
        <v>0.64583333333333337</v>
      </c>
      <c r="F115" s="123">
        <v>1.0416666666666666E-2</v>
      </c>
      <c r="I115" s="125"/>
    </row>
    <row r="116" spans="1:9">
      <c r="A116" s="393"/>
      <c r="B116" s="126" t="s">
        <v>1095</v>
      </c>
      <c r="C116" s="122" t="s">
        <v>594</v>
      </c>
      <c r="D116" s="123">
        <v>0.64583333333333337</v>
      </c>
      <c r="E116" s="123">
        <v>0.67361111111111116</v>
      </c>
      <c r="F116" s="123">
        <v>2.7777777777777776E-2</v>
      </c>
      <c r="I116" s="125"/>
    </row>
    <row r="117" spans="1:9">
      <c r="A117" s="399"/>
      <c r="B117" s="136" t="s">
        <v>1096</v>
      </c>
      <c r="C117" s="145" t="s">
        <v>594</v>
      </c>
      <c r="D117" s="123">
        <v>0.67361111111111116</v>
      </c>
      <c r="E117" s="123">
        <v>0.72916666666666663</v>
      </c>
      <c r="F117" s="123">
        <v>5.5555555555555552E-2</v>
      </c>
    </row>
    <row r="118" spans="1:9">
      <c r="A118" s="393"/>
      <c r="B118" s="128" t="s">
        <v>797</v>
      </c>
      <c r="C118" s="122" t="s">
        <v>598</v>
      </c>
      <c r="D118" s="123">
        <v>0.72916666666666663</v>
      </c>
      <c r="E118" s="123">
        <v>0.76388888888888884</v>
      </c>
      <c r="F118" s="123">
        <v>3.4722222222222224E-2</v>
      </c>
    </row>
    <row r="119" spans="1:9">
      <c r="A119" s="393"/>
      <c r="B119" s="122" t="s">
        <v>1027</v>
      </c>
      <c r="C119" s="122" t="s">
        <v>604</v>
      </c>
      <c r="D119" s="123">
        <v>0.76388888888888884</v>
      </c>
      <c r="E119" s="123">
        <v>0.80902777777777779</v>
      </c>
      <c r="F119" s="123">
        <v>4.5138888888888888E-2</v>
      </c>
    </row>
    <row r="120" spans="1:9">
      <c r="A120" s="393"/>
      <c r="B120" s="122" t="s">
        <v>747</v>
      </c>
      <c r="C120" s="122" t="s">
        <v>598</v>
      </c>
      <c r="D120" s="123">
        <v>0.80902777777777779</v>
      </c>
      <c r="E120" s="123">
        <v>0.83819444444444446</v>
      </c>
      <c r="F120" s="123">
        <v>2.9166666666666664E-2</v>
      </c>
    </row>
    <row r="121" spans="1:9">
      <c r="A121" s="394"/>
      <c r="B121" s="126" t="s">
        <v>1097</v>
      </c>
      <c r="C121" s="126" t="s">
        <v>600</v>
      </c>
      <c r="D121" s="127">
        <v>0.91666666666666663</v>
      </c>
      <c r="E121" s="127">
        <v>0.95833333333333337</v>
      </c>
      <c r="F121" s="127">
        <v>4.1666666666666664E-2</v>
      </c>
    </row>
    <row r="122" spans="1:9">
      <c r="A122" s="395" t="s">
        <v>16</v>
      </c>
      <c r="B122" s="134" t="s">
        <v>386</v>
      </c>
      <c r="C122" s="134" t="s">
        <v>597</v>
      </c>
      <c r="D122" s="135">
        <v>0.35625000000000001</v>
      </c>
      <c r="E122" s="135">
        <v>0.37152777777777773</v>
      </c>
      <c r="F122" s="140">
        <f>E122-D122</f>
        <v>1.5277777777777724E-2</v>
      </c>
      <c r="H122" s="131" t="s">
        <v>595</v>
      </c>
      <c r="I122" s="131" t="s">
        <v>596</v>
      </c>
    </row>
    <row r="123" spans="1:9">
      <c r="A123" s="396"/>
      <c r="B123" s="136" t="s">
        <v>1098</v>
      </c>
      <c r="C123" s="136" t="s">
        <v>600</v>
      </c>
      <c r="D123" s="137">
        <v>0.37847222222222227</v>
      </c>
      <c r="E123" s="137">
        <v>0.5</v>
      </c>
      <c r="F123" s="141">
        <f t="shared" si="16"/>
        <v>0.12152777777777773</v>
      </c>
      <c r="H123" s="97" t="s">
        <v>594</v>
      </c>
      <c r="I123" s="125">
        <f>SUMIFS(F122:F136, C122:C136,H123)</f>
        <v>0.21319444444444458</v>
      </c>
    </row>
    <row r="124" spans="1:9">
      <c r="A124" s="396"/>
      <c r="B124" s="136" t="s">
        <v>720</v>
      </c>
      <c r="C124" s="136" t="s">
        <v>598</v>
      </c>
      <c r="D124" s="137">
        <v>0.5</v>
      </c>
      <c r="E124" s="137">
        <v>0.51041666666666663</v>
      </c>
      <c r="F124" s="141">
        <f t="shared" si="16"/>
        <v>1.041666666666663E-2</v>
      </c>
      <c r="H124" s="97" t="s">
        <v>598</v>
      </c>
      <c r="I124" s="125">
        <f>SUMIFS(F122:F136, C122:C136,H124)</f>
        <v>8.6111111111111027E-2</v>
      </c>
    </row>
    <row r="125" spans="1:9">
      <c r="A125" s="396"/>
      <c r="B125" s="136" t="s">
        <v>1099</v>
      </c>
      <c r="C125" s="136" t="s">
        <v>594</v>
      </c>
      <c r="D125" s="137">
        <v>0.51041666666666663</v>
      </c>
      <c r="E125" s="137">
        <v>0.54513888888888895</v>
      </c>
      <c r="F125" s="141">
        <f t="shared" si="16"/>
        <v>3.4722222222222321E-2</v>
      </c>
      <c r="H125" s="97" t="s">
        <v>600</v>
      </c>
      <c r="I125" s="125">
        <f>SUMIFS(F122:F136, C122:C136,H125)</f>
        <v>0.12152777777777773</v>
      </c>
    </row>
    <row r="126" spans="1:9">
      <c r="A126" s="396"/>
      <c r="B126" s="136" t="s">
        <v>1022</v>
      </c>
      <c r="C126" s="136" t="s">
        <v>602</v>
      </c>
      <c r="D126" s="137">
        <v>0.54513888888888895</v>
      </c>
      <c r="E126" s="137">
        <v>0.5625</v>
      </c>
      <c r="F126" s="141">
        <f t="shared" si="16"/>
        <v>1.7361111111111049E-2</v>
      </c>
      <c r="H126" s="97" t="s">
        <v>597</v>
      </c>
      <c r="I126" s="125">
        <f>SUMIFS(F122:F136, C122:C136,H126)</f>
        <v>1.5277777777777724E-2</v>
      </c>
    </row>
    <row r="127" spans="1:9">
      <c r="A127" s="396"/>
      <c r="B127" s="136" t="s">
        <v>1100</v>
      </c>
      <c r="C127" s="136" t="s">
        <v>594</v>
      </c>
      <c r="D127" s="137">
        <v>0.56597222222222221</v>
      </c>
      <c r="E127" s="137">
        <v>0.58680555555555558</v>
      </c>
      <c r="F127" s="141">
        <f t="shared" si="16"/>
        <v>2.083333333333337E-2</v>
      </c>
      <c r="H127" s="97" t="s">
        <v>604</v>
      </c>
      <c r="I127" s="125">
        <f>SUMIFS(F122:F136, C122:C136,H127)</f>
        <v>4.5138888888888951E-2</v>
      </c>
    </row>
    <row r="128" spans="1:9">
      <c r="A128" s="396"/>
      <c r="B128" s="136" t="s">
        <v>1101</v>
      </c>
      <c r="C128" s="136" t="s">
        <v>594</v>
      </c>
      <c r="D128" s="137">
        <v>0.58680555555555558</v>
      </c>
      <c r="E128" s="137">
        <v>0.68402777777777779</v>
      </c>
      <c r="F128" s="141">
        <f t="shared" si="16"/>
        <v>9.722222222222221E-2</v>
      </c>
      <c r="H128" s="97" t="s">
        <v>602</v>
      </c>
      <c r="I128" s="125">
        <f>SUMIFS(F122:F136, C122:C136,H128)</f>
        <v>2.0833333333333259E-2</v>
      </c>
    </row>
    <row r="129" spans="1:9">
      <c r="A129" s="396"/>
      <c r="B129" s="136" t="s">
        <v>1102</v>
      </c>
      <c r="C129" s="136" t="s">
        <v>602</v>
      </c>
      <c r="D129" s="137">
        <v>0.68402777777777779</v>
      </c>
      <c r="E129" s="137">
        <v>0.6875</v>
      </c>
      <c r="F129" s="141">
        <f t="shared" si="16"/>
        <v>3.4722222222222099E-3</v>
      </c>
      <c r="H129" s="132" t="s">
        <v>608</v>
      </c>
      <c r="I129" s="131">
        <f t="shared" ref="I129" si="39">SUM(I123:I128)</f>
        <v>0.50208333333333321</v>
      </c>
    </row>
    <row r="130" spans="1:9">
      <c r="A130" s="396"/>
      <c r="B130" s="136" t="s">
        <v>1103</v>
      </c>
      <c r="C130" s="136" t="s">
        <v>594</v>
      </c>
      <c r="D130" s="137">
        <v>0.6875</v>
      </c>
      <c r="E130" s="137">
        <v>0.71875</v>
      </c>
      <c r="F130" s="141">
        <f t="shared" si="16"/>
        <v>3.125E-2</v>
      </c>
      <c r="I130" s="125"/>
    </row>
    <row r="131" spans="1:9">
      <c r="A131" s="396"/>
      <c r="B131" s="136" t="s">
        <v>1104</v>
      </c>
      <c r="C131" s="136" t="s">
        <v>598</v>
      </c>
      <c r="D131" s="137">
        <v>0.72916666666666663</v>
      </c>
      <c r="E131" s="137">
        <v>0.7631944444444444</v>
      </c>
      <c r="F131" s="141">
        <f t="shared" ref="F131:F137" si="40">E131-D131</f>
        <v>3.4027777777777768E-2</v>
      </c>
      <c r="I131" s="125"/>
    </row>
    <row r="132" spans="1:9">
      <c r="A132" s="396"/>
      <c r="B132" s="136" t="s">
        <v>1027</v>
      </c>
      <c r="C132" s="136" t="s">
        <v>604</v>
      </c>
      <c r="D132" s="137">
        <v>0.76388888888888884</v>
      </c>
      <c r="E132" s="137">
        <v>0.80902777777777779</v>
      </c>
      <c r="F132" s="141">
        <f t="shared" si="40"/>
        <v>4.5138888888888951E-2</v>
      </c>
    </row>
    <row r="133" spans="1:9">
      <c r="A133" s="396"/>
      <c r="B133" s="126" t="s">
        <v>1005</v>
      </c>
      <c r="C133" s="126" t="s">
        <v>594</v>
      </c>
      <c r="D133" s="127">
        <v>0.80902777777777779</v>
      </c>
      <c r="E133" s="127">
        <v>0.83819444444444446</v>
      </c>
      <c r="F133" s="141">
        <f>E133-D133</f>
        <v>2.9166666666666674E-2</v>
      </c>
    </row>
    <row r="134" spans="1:9">
      <c r="A134" s="401"/>
      <c r="B134" s="136" t="s">
        <v>1105</v>
      </c>
      <c r="C134" s="136" t="s">
        <v>598</v>
      </c>
      <c r="D134" s="137">
        <v>0.875</v>
      </c>
      <c r="E134" s="137">
        <v>0.91666666666666663</v>
      </c>
      <c r="F134" s="150">
        <f>E134-D134</f>
        <v>4.166666666666663E-2</v>
      </c>
    </row>
    <row r="135" spans="1:9">
      <c r="A135" s="396"/>
      <c r="B135" s="60"/>
      <c r="C135" s="149"/>
      <c r="D135" s="129"/>
      <c r="E135" s="129"/>
      <c r="F135" s="141">
        <f>E135-D135</f>
        <v>0</v>
      </c>
    </row>
    <row r="136" spans="1:9">
      <c r="A136" s="397"/>
      <c r="B136" s="138"/>
      <c r="C136" s="138"/>
      <c r="D136" s="139"/>
      <c r="E136" s="139"/>
      <c r="F136" s="142">
        <f t="shared" si="40"/>
        <v>0</v>
      </c>
    </row>
    <row r="137" spans="1:9">
      <c r="A137" s="398" t="s">
        <v>686</v>
      </c>
      <c r="B137" s="122" t="s">
        <v>615</v>
      </c>
      <c r="C137" s="128" t="s">
        <v>597</v>
      </c>
      <c r="D137" s="129">
        <v>0.35416666666666669</v>
      </c>
      <c r="E137" s="129">
        <v>0.37152777777777773</v>
      </c>
      <c r="F137" s="129">
        <f t="shared" si="40"/>
        <v>1.7361111111111049E-2</v>
      </c>
      <c r="H137" s="130" t="s">
        <v>595</v>
      </c>
      <c r="I137" s="130" t="s">
        <v>596</v>
      </c>
    </row>
    <row r="138" spans="1:9">
      <c r="A138" s="393"/>
      <c r="B138" s="45" t="s">
        <v>1106</v>
      </c>
      <c r="C138" s="122" t="s">
        <v>594</v>
      </c>
      <c r="D138" s="123">
        <v>0.37152777777777773</v>
      </c>
      <c r="E138" s="123">
        <v>0.41666666666666669</v>
      </c>
      <c r="F138" s="129">
        <f>E138-D138</f>
        <v>4.5138888888888951E-2</v>
      </c>
      <c r="H138" s="124" t="s">
        <v>594</v>
      </c>
      <c r="I138" s="123">
        <f>SUMIFS(F137:F150, C137:C150,H138)</f>
        <v>0.32291666666666663</v>
      </c>
    </row>
    <row r="139" spans="1:9">
      <c r="A139" s="393"/>
      <c r="B139" s="122" t="s">
        <v>1107</v>
      </c>
      <c r="C139" s="122" t="s">
        <v>594</v>
      </c>
      <c r="D139" s="123">
        <v>0.41666666666666669</v>
      </c>
      <c r="E139" s="123">
        <v>0.5</v>
      </c>
      <c r="F139" s="129">
        <f>E139-D139</f>
        <v>8.3333333333333315E-2</v>
      </c>
      <c r="H139" s="124" t="s">
        <v>598</v>
      </c>
      <c r="I139" s="123">
        <f>SUMIFS(F137:F150, C137:C150,H139)</f>
        <v>4.861111111111116E-2</v>
      </c>
    </row>
    <row r="140" spans="1:9">
      <c r="A140" s="393"/>
      <c r="B140" s="148" t="s">
        <v>1108</v>
      </c>
      <c r="C140" s="122" t="s">
        <v>594</v>
      </c>
      <c r="D140" s="123">
        <v>0.5</v>
      </c>
      <c r="E140" s="123">
        <v>0.54166666666666663</v>
      </c>
      <c r="F140" s="129">
        <f>E140-D140</f>
        <v>4.166666666666663E-2</v>
      </c>
      <c r="H140" s="124" t="s">
        <v>600</v>
      </c>
      <c r="I140" s="123">
        <f>SUMIFS(F137:F150, C137:C150,H140)</f>
        <v>0</v>
      </c>
    </row>
    <row r="141" spans="1:9">
      <c r="A141" s="393"/>
      <c r="B141" s="128" t="s">
        <v>1072</v>
      </c>
      <c r="C141" s="122" t="s">
        <v>602</v>
      </c>
      <c r="D141" s="123">
        <v>0.54166666666666663</v>
      </c>
      <c r="E141" s="123">
        <v>0.5625</v>
      </c>
      <c r="F141" s="129">
        <f>E141-D141</f>
        <v>2.083333333333337E-2</v>
      </c>
      <c r="H141" s="124" t="s">
        <v>597</v>
      </c>
      <c r="I141" s="123">
        <f>SUMIFS(F137:F150, C137:C150,H141)</f>
        <v>4.1666666666666602E-2</v>
      </c>
    </row>
    <row r="142" spans="1:9">
      <c r="A142" s="393"/>
      <c r="B142" s="122" t="s">
        <v>720</v>
      </c>
      <c r="C142" s="122" t="s">
        <v>598</v>
      </c>
      <c r="D142" s="123">
        <v>0.5625</v>
      </c>
      <c r="E142" s="123">
        <v>0.56944444444444442</v>
      </c>
      <c r="F142" s="129">
        <f>E142-D142</f>
        <v>6.9444444444444198E-3</v>
      </c>
      <c r="H142" s="124" t="s">
        <v>604</v>
      </c>
      <c r="I142" s="123">
        <f>SUMIFS(F137:F150, C137:C150,H142)</f>
        <v>3.819444444444442E-2</v>
      </c>
    </row>
    <row r="143" spans="1:9">
      <c r="A143" s="393"/>
      <c r="B143" s="122" t="s">
        <v>1109</v>
      </c>
      <c r="C143" s="122" t="s">
        <v>594</v>
      </c>
      <c r="D143" s="123">
        <v>0.56944444444444442</v>
      </c>
      <c r="E143" s="123">
        <v>0.625</v>
      </c>
      <c r="F143" s="129">
        <v>4.8611111111111112E-2</v>
      </c>
      <c r="H143" s="124" t="s">
        <v>602</v>
      </c>
      <c r="I143" s="123">
        <f>SUMIFS(F137:F150, C137:C150,H143)</f>
        <v>2.083333333333337E-2</v>
      </c>
    </row>
    <row r="144" spans="1:9">
      <c r="A144" s="393"/>
      <c r="B144" s="122" t="s">
        <v>1110</v>
      </c>
      <c r="C144" s="122" t="s">
        <v>594</v>
      </c>
      <c r="D144" s="123">
        <v>0.625</v>
      </c>
      <c r="E144" s="123">
        <v>0.72916666666666663</v>
      </c>
      <c r="F144" s="129">
        <f>E144-D144</f>
        <v>0.10416666666666663</v>
      </c>
      <c r="H144" s="120" t="s">
        <v>608</v>
      </c>
      <c r="I144" s="121">
        <f>SUM(I138:I143)</f>
        <v>0.47222222222222221</v>
      </c>
    </row>
    <row r="145" spans="1:6">
      <c r="A145" s="393"/>
      <c r="B145" s="122" t="s">
        <v>1026</v>
      </c>
      <c r="C145" s="122" t="s">
        <v>598</v>
      </c>
      <c r="D145" s="123">
        <v>0.72916666666666663</v>
      </c>
      <c r="E145" s="123">
        <v>0.77083333333333337</v>
      </c>
      <c r="F145" s="129">
        <f>E145-D145</f>
        <v>4.1666666666666741E-2</v>
      </c>
    </row>
    <row r="146" spans="1:6">
      <c r="A146" s="393"/>
      <c r="B146" s="122" t="s">
        <v>1111</v>
      </c>
      <c r="C146" s="122" t="s">
        <v>604</v>
      </c>
      <c r="D146" s="123">
        <v>0.77083333333333337</v>
      </c>
      <c r="E146" s="123">
        <v>0.80902777777777779</v>
      </c>
      <c r="F146" s="129">
        <f>E146-D146</f>
        <v>3.819444444444442E-2</v>
      </c>
    </row>
    <row r="147" spans="1:6">
      <c r="A147" s="393"/>
      <c r="B147" s="122" t="s">
        <v>354</v>
      </c>
      <c r="C147" s="122" t="s">
        <v>597</v>
      </c>
      <c r="D147" s="123">
        <v>0.80902777777777779</v>
      </c>
      <c r="E147" s="123">
        <v>0.83819444444444446</v>
      </c>
      <c r="F147" s="129">
        <v>2.4305555555555556E-2</v>
      </c>
    </row>
    <row r="148" spans="1:6">
      <c r="A148" s="393"/>
      <c r="B148" s="147"/>
      <c r="C148" s="122"/>
      <c r="D148" s="123"/>
      <c r="E148" s="123"/>
      <c r="F148" s="129"/>
    </row>
    <row r="149" spans="1:6">
      <c r="D149" s="125"/>
      <c r="E149" s="125"/>
      <c r="F149" s="125"/>
    </row>
    <row r="150" spans="1:6">
      <c r="D150" s="125"/>
      <c r="E150" s="125"/>
      <c r="F150" s="125"/>
    </row>
    <row r="151" spans="1:6">
      <c r="D151" s="125"/>
      <c r="E151" s="125"/>
      <c r="F151" s="125"/>
    </row>
    <row r="152" spans="1:6">
      <c r="D152" s="125"/>
      <c r="E152" s="125"/>
      <c r="F152" s="125"/>
    </row>
    <row r="153" spans="1:6">
      <c r="D153" s="125"/>
      <c r="E153" s="125"/>
      <c r="F153" s="125"/>
    </row>
    <row r="154" spans="1:6">
      <c r="D154" s="125"/>
      <c r="E154" s="125"/>
      <c r="F154" s="125"/>
    </row>
    <row r="155" spans="1:6">
      <c r="D155" s="125"/>
      <c r="E155" s="125"/>
      <c r="F155" s="125"/>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196" priority="25" operator="greaterThan">
      <formula>0.25</formula>
    </cfRule>
    <cfRule type="cellIs" dxfId="2195" priority="26" operator="lessThan">
      <formula>0.25</formula>
    </cfRule>
  </conditionalFormatting>
  <conditionalFormatting sqref="I4 I19 I34 I49 I64 I79 I94 I109 I124">
    <cfRule type="cellIs" dxfId="2194" priority="22" operator="lessThan">
      <formula>0.0416666666666667</formula>
    </cfRule>
    <cfRule type="cellIs" dxfId="2193" priority="23" operator="greaterThan">
      <formula>0.0416666666666667</formula>
    </cfRule>
    <cfRule type="cellIs" dxfId="2192" priority="24" operator="greaterThan">
      <formula>0.0416666666666667</formula>
    </cfRule>
  </conditionalFormatting>
  <conditionalFormatting sqref="I5 I20 I35 I50 I65 I80 I95 I110 I125">
    <cfRule type="cellIs" dxfId="2191" priority="20" operator="lessThan">
      <formula>0.0833333333333333</formula>
    </cfRule>
    <cfRule type="cellIs" dxfId="2190" priority="21" operator="greaterThan">
      <formula>0.0833333333333333</formula>
    </cfRule>
  </conditionalFormatting>
  <conditionalFormatting sqref="I6 I21 I36 I51 I66 I81 I96 I111 I126">
    <cfRule type="cellIs" dxfId="2189" priority="18" operator="lessThan">
      <formula>0.0416666666666667</formula>
    </cfRule>
    <cfRule type="cellIs" dxfId="2188" priority="19" operator="greaterThan">
      <formula>0.0416666666666667</formula>
    </cfRule>
  </conditionalFormatting>
  <conditionalFormatting sqref="I7 I22 I37 I52 I67 I82 I97 I112 I127">
    <cfRule type="cellIs" dxfId="2187" priority="16" operator="lessThan">
      <formula>0.0416666666666667</formula>
    </cfRule>
    <cfRule type="cellIs" dxfId="2186" priority="17" operator="greaterThan">
      <formula>0.0416666666666667</formula>
    </cfRule>
  </conditionalFormatting>
  <conditionalFormatting sqref="I8 I23 I38 I53 I68 I83 I98 I113 I128">
    <cfRule type="cellIs" dxfId="2185" priority="14" operator="lessThan">
      <formula>0.0625</formula>
    </cfRule>
    <cfRule type="cellIs" dxfId="2184" priority="15" operator="greaterThan">
      <formula>0.0625</formula>
    </cfRule>
  </conditionalFormatting>
  <conditionalFormatting sqref="I138">
    <cfRule type="cellIs" dxfId="2183" priority="12" operator="greaterThan">
      <formula>0.25</formula>
    </cfRule>
    <cfRule type="cellIs" dxfId="2182" priority="13" operator="lessThan">
      <formula>0.25</formula>
    </cfRule>
  </conditionalFormatting>
  <conditionalFormatting sqref="I139">
    <cfRule type="cellIs" dxfId="2181" priority="9" operator="lessThan">
      <formula>0.0416666666666667</formula>
    </cfRule>
    <cfRule type="cellIs" dxfId="2180" priority="10" operator="greaterThan">
      <formula>0.0416666666666667</formula>
    </cfRule>
    <cfRule type="cellIs" dxfId="2179" priority="11" operator="greaterThan">
      <formula>0.0416666666666667</formula>
    </cfRule>
  </conditionalFormatting>
  <conditionalFormatting sqref="I140">
    <cfRule type="cellIs" dxfId="2178" priority="7" operator="lessThan">
      <formula>0.0833333333333333</formula>
    </cfRule>
    <cfRule type="cellIs" dxfId="2177" priority="8" operator="greaterThan">
      <formula>0.0833333333333333</formula>
    </cfRule>
  </conditionalFormatting>
  <conditionalFormatting sqref="I141">
    <cfRule type="cellIs" dxfId="2176" priority="5" operator="lessThan">
      <formula>0.0416666666666667</formula>
    </cfRule>
    <cfRule type="cellIs" dxfId="2175" priority="6" operator="greaterThan">
      <formula>0.0416666666666667</formula>
    </cfRule>
  </conditionalFormatting>
  <conditionalFormatting sqref="I142">
    <cfRule type="cellIs" dxfId="2174" priority="3" operator="lessThan">
      <formula>0.0416666666666667</formula>
    </cfRule>
    <cfRule type="cellIs" dxfId="2173" priority="4" operator="greaterThan">
      <formula>0.0416666666666667</formula>
    </cfRule>
  </conditionalFormatting>
  <conditionalFormatting sqref="I143">
    <cfRule type="cellIs" dxfId="2172" priority="1" operator="lessThan">
      <formula>0.0625</formula>
    </cfRule>
    <cfRule type="cellIs" dxfId="217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719</v>
      </c>
      <c r="C2" s="122"/>
      <c r="D2" s="123"/>
      <c r="E2" s="123"/>
      <c r="F2" s="123">
        <f>E2-D2</f>
        <v>0</v>
      </c>
      <c r="H2" s="121" t="s">
        <v>595</v>
      </c>
      <c r="I2" s="121" t="s">
        <v>596</v>
      </c>
      <c r="Q2" t="s">
        <v>594</v>
      </c>
    </row>
    <row r="3" spans="1:17">
      <c r="A3" s="393"/>
      <c r="B3" s="122"/>
      <c r="C3" s="122"/>
      <c r="D3" s="123"/>
      <c r="E3" s="123"/>
      <c r="F3" s="123">
        <f t="shared" ref="F3:F66" si="0">E3-D3</f>
        <v>0</v>
      </c>
      <c r="H3" s="124" t="s">
        <v>594</v>
      </c>
      <c r="I3" s="123">
        <f>SUMIFS(F2:F16, C2:C16,H3)</f>
        <v>0</v>
      </c>
      <c r="Q3" t="s">
        <v>598</v>
      </c>
    </row>
    <row r="4" spans="1:17">
      <c r="A4" s="393"/>
      <c r="B4" s="122"/>
      <c r="C4" s="122"/>
      <c r="D4" s="123"/>
      <c r="E4" s="123"/>
      <c r="F4" s="123">
        <f t="shared" si="0"/>
        <v>0</v>
      </c>
      <c r="H4" s="124" t="s">
        <v>598</v>
      </c>
      <c r="I4" s="123">
        <f>SUMIFS(F2:F16, C2:C16,H4)</f>
        <v>0</v>
      </c>
      <c r="Q4" t="s">
        <v>600</v>
      </c>
    </row>
    <row r="5" spans="1:17">
      <c r="A5" s="393"/>
      <c r="B5" s="122"/>
      <c r="C5" s="122"/>
      <c r="D5" s="123"/>
      <c r="E5" s="123"/>
      <c r="F5" s="123">
        <f t="shared" si="0"/>
        <v>0</v>
      </c>
      <c r="H5" s="124" t="s">
        <v>600</v>
      </c>
      <c r="I5" s="123">
        <f>SUMIFS(F2:F16, C2:C16,H5)</f>
        <v>0</v>
      </c>
      <c r="Q5" t="s">
        <v>597</v>
      </c>
    </row>
    <row r="6" spans="1:17">
      <c r="A6" s="393"/>
      <c r="B6" s="122"/>
      <c r="C6" s="122"/>
      <c r="D6" s="123"/>
      <c r="E6" s="123"/>
      <c r="F6" s="123">
        <f t="shared" si="0"/>
        <v>0</v>
      </c>
      <c r="H6" s="124" t="s">
        <v>597</v>
      </c>
      <c r="I6" s="123">
        <f>SUMIFS(F2:F16, C2:C16,H6)</f>
        <v>0</v>
      </c>
      <c r="Q6" t="s">
        <v>604</v>
      </c>
    </row>
    <row r="7" spans="1:17">
      <c r="A7" s="393"/>
      <c r="B7" s="122"/>
      <c r="C7" s="122"/>
      <c r="D7" s="123"/>
      <c r="E7" s="123"/>
      <c r="F7" s="123">
        <f t="shared" si="0"/>
        <v>0</v>
      </c>
      <c r="H7" s="124" t="s">
        <v>604</v>
      </c>
      <c r="I7" s="123">
        <f>SUMIFS(F2:F16, C2:C16,H7)</f>
        <v>0</v>
      </c>
      <c r="Q7" t="s">
        <v>602</v>
      </c>
    </row>
    <row r="8" spans="1:17">
      <c r="A8" s="393"/>
      <c r="B8" s="122"/>
      <c r="C8" s="122"/>
      <c r="D8" s="123"/>
      <c r="E8" s="123"/>
      <c r="F8" s="123">
        <f t="shared" si="0"/>
        <v>0</v>
      </c>
      <c r="H8" s="124" t="s">
        <v>602</v>
      </c>
      <c r="I8" s="123">
        <f>SUMIFS(F2:F16, C2:C16,H8)</f>
        <v>0</v>
      </c>
    </row>
    <row r="9" spans="1:17">
      <c r="A9" s="393"/>
      <c r="B9" s="122"/>
      <c r="C9" s="122"/>
      <c r="D9" s="123"/>
      <c r="E9" s="123"/>
      <c r="F9" s="123">
        <f t="shared" si="0"/>
        <v>0</v>
      </c>
      <c r="H9" s="120" t="s">
        <v>608</v>
      </c>
      <c r="I9" s="121">
        <f>SUM(I3:I8)</f>
        <v>0</v>
      </c>
    </row>
    <row r="10" spans="1:17">
      <c r="A10" s="393"/>
      <c r="B10" s="122"/>
      <c r="C10" s="122"/>
      <c r="D10" s="123"/>
      <c r="E10" s="123"/>
      <c r="F10" s="123">
        <f t="shared" si="0"/>
        <v>0</v>
      </c>
      <c r="I10" s="125"/>
    </row>
    <row r="11" spans="1:17">
      <c r="A11" s="393"/>
      <c r="B11" s="122"/>
      <c r="C11" s="122"/>
      <c r="D11" s="123"/>
      <c r="E11" s="123"/>
      <c r="F11" s="123">
        <f t="shared" si="0"/>
        <v>0</v>
      </c>
      <c r="I11" s="125"/>
    </row>
    <row r="12" spans="1:17">
      <c r="A12" s="393"/>
      <c r="B12" s="122"/>
      <c r="C12" s="122"/>
      <c r="D12" s="123"/>
      <c r="E12" s="123"/>
      <c r="F12" s="123">
        <f t="shared" si="0"/>
        <v>0</v>
      </c>
    </row>
    <row r="13" spans="1:17">
      <c r="A13" s="393"/>
      <c r="B13" s="122"/>
      <c r="C13" s="122"/>
      <c r="D13" s="123"/>
      <c r="E13" s="123"/>
      <c r="F13" s="123">
        <f t="shared" si="0"/>
        <v>0</v>
      </c>
    </row>
    <row r="14" spans="1:17">
      <c r="A14" s="393"/>
      <c r="B14" s="122"/>
      <c r="C14" s="122"/>
      <c r="D14" s="123"/>
      <c r="E14" s="123"/>
      <c r="F14" s="123">
        <f t="shared" si="0"/>
        <v>0</v>
      </c>
    </row>
    <row r="15" spans="1:17">
      <c r="A15" s="393"/>
      <c r="B15" s="122"/>
      <c r="C15" s="122"/>
      <c r="D15" s="123"/>
      <c r="E15" s="123"/>
      <c r="F15" s="123">
        <f t="shared" si="0"/>
        <v>0</v>
      </c>
    </row>
    <row r="16" spans="1:17">
      <c r="A16" s="393"/>
      <c r="B16" s="122"/>
      <c r="C16" s="122"/>
      <c r="D16" s="123"/>
      <c r="E16" s="123"/>
      <c r="F16" s="123">
        <v>0</v>
      </c>
    </row>
    <row r="17" spans="1:9">
      <c r="A17" s="393" t="s">
        <v>704</v>
      </c>
      <c r="B17" s="122" t="s">
        <v>1112</v>
      </c>
      <c r="C17" s="122" t="s">
        <v>594</v>
      </c>
      <c r="D17" s="123">
        <v>0.35416666666666669</v>
      </c>
      <c r="E17" s="123">
        <v>0.41666666666666669</v>
      </c>
      <c r="F17" s="123">
        <f t="shared" si="0"/>
        <v>6.25E-2</v>
      </c>
      <c r="H17" s="121" t="s">
        <v>595</v>
      </c>
      <c r="I17" s="121" t="s">
        <v>596</v>
      </c>
    </row>
    <row r="18" spans="1:9">
      <c r="A18" s="393"/>
      <c r="B18" s="122" t="s">
        <v>719</v>
      </c>
      <c r="C18" s="122" t="s">
        <v>597</v>
      </c>
      <c r="D18" s="123">
        <v>0.41666666666666669</v>
      </c>
      <c r="E18" s="123">
        <v>0.4375</v>
      </c>
      <c r="F18" s="123">
        <f t="shared" si="0"/>
        <v>2.0833333333333315E-2</v>
      </c>
      <c r="H18" s="124" t="s">
        <v>594</v>
      </c>
      <c r="I18" s="123">
        <f t="shared" ref="I18" si="1">SUMIFS(F17:F31, C17:C31,H18)</f>
        <v>0.14583333333333331</v>
      </c>
    </row>
    <row r="19" spans="1:9">
      <c r="A19" s="393"/>
      <c r="B19" s="122" t="s">
        <v>812</v>
      </c>
      <c r="C19" s="122" t="s">
        <v>602</v>
      </c>
      <c r="D19" s="123">
        <v>0.4375</v>
      </c>
      <c r="E19" s="123">
        <v>0.4513888888888889</v>
      </c>
      <c r="F19" s="123">
        <f t="shared" si="0"/>
        <v>1.3888888888888895E-2</v>
      </c>
      <c r="H19" s="124" t="s">
        <v>598</v>
      </c>
      <c r="I19" s="123">
        <f t="shared" ref="I19" si="2">SUMIFS(F17:F31, C17:C31,H19)</f>
        <v>0</v>
      </c>
    </row>
    <row r="20" spans="1:9">
      <c r="A20" s="393"/>
      <c r="B20" s="122" t="s">
        <v>1113</v>
      </c>
      <c r="C20" s="122" t="s">
        <v>594</v>
      </c>
      <c r="D20" s="123">
        <v>0.45833333333333331</v>
      </c>
      <c r="E20" s="123">
        <v>0.54166666666666663</v>
      </c>
      <c r="F20" s="123">
        <f t="shared" si="0"/>
        <v>8.3333333333333315E-2</v>
      </c>
      <c r="H20" s="124" t="s">
        <v>600</v>
      </c>
      <c r="I20" s="123">
        <f t="shared" ref="I20" si="3">SUMIFS(F17:F31, C17:C31,H20)</f>
        <v>0</v>
      </c>
    </row>
    <row r="21" spans="1:9">
      <c r="A21" s="393"/>
      <c r="B21" s="122"/>
      <c r="C21" s="122"/>
      <c r="D21" s="123"/>
      <c r="E21" s="123"/>
      <c r="F21" s="123">
        <f t="shared" si="0"/>
        <v>0</v>
      </c>
      <c r="H21" s="124" t="s">
        <v>597</v>
      </c>
      <c r="I21" s="123">
        <f t="shared" ref="I21" si="4">SUMIFS(F17:F31, C17:C31,H21)</f>
        <v>2.0833333333333315E-2</v>
      </c>
    </row>
    <row r="22" spans="1:9">
      <c r="A22" s="393"/>
      <c r="B22" s="122"/>
      <c r="C22" s="122"/>
      <c r="D22" s="123"/>
      <c r="E22" s="123"/>
      <c r="F22" s="123">
        <f t="shared" si="0"/>
        <v>0</v>
      </c>
      <c r="H22" s="124" t="s">
        <v>604</v>
      </c>
      <c r="I22" s="123">
        <f t="shared" ref="I22" si="5">SUMIFS(F17:F31, C17:C31,H22)</f>
        <v>0</v>
      </c>
    </row>
    <row r="23" spans="1:9">
      <c r="A23" s="393"/>
      <c r="B23" s="122"/>
      <c r="C23" s="122"/>
      <c r="D23" s="123"/>
      <c r="E23" s="123"/>
      <c r="F23" s="123">
        <f t="shared" si="0"/>
        <v>0</v>
      </c>
      <c r="H23" s="124" t="s">
        <v>602</v>
      </c>
      <c r="I23" s="123">
        <f t="shared" ref="I23" si="6">SUMIFS(F17:F31, C17:C31,H23)</f>
        <v>1.3888888888888895E-2</v>
      </c>
    </row>
    <row r="24" spans="1:9">
      <c r="A24" s="393"/>
      <c r="B24" s="122"/>
      <c r="C24" s="122"/>
      <c r="D24" s="123"/>
      <c r="E24" s="123"/>
      <c r="F24" s="123">
        <f t="shared" si="0"/>
        <v>0</v>
      </c>
      <c r="H24" s="120" t="s">
        <v>608</v>
      </c>
      <c r="I24" s="121">
        <f t="shared" ref="I24" si="7">SUM(I18:I23)</f>
        <v>0.18055555555555552</v>
      </c>
    </row>
    <row r="25" spans="1:9">
      <c r="A25" s="393"/>
      <c r="B25" s="122"/>
      <c r="C25" s="122"/>
      <c r="D25" s="123"/>
      <c r="E25" s="123"/>
      <c r="F25" s="123">
        <f t="shared" si="0"/>
        <v>0</v>
      </c>
      <c r="I25" s="125"/>
    </row>
    <row r="26" spans="1:9">
      <c r="A26" s="393"/>
      <c r="B26" s="122"/>
      <c r="C26" s="122"/>
      <c r="D26" s="123"/>
      <c r="E26" s="123"/>
      <c r="F26" s="123">
        <f t="shared" si="0"/>
        <v>0</v>
      </c>
      <c r="I26" s="125"/>
    </row>
    <row r="27" spans="1:9">
      <c r="A27" s="393"/>
      <c r="B27" s="122"/>
      <c r="C27" s="122"/>
      <c r="D27" s="123"/>
      <c r="E27" s="123"/>
      <c r="F27" s="123">
        <f t="shared" si="0"/>
        <v>0</v>
      </c>
    </row>
    <row r="28" spans="1:9">
      <c r="A28" s="393"/>
      <c r="B28" s="122"/>
      <c r="C28" s="122"/>
      <c r="D28" s="123"/>
      <c r="E28" s="123"/>
      <c r="F28" s="123">
        <f t="shared" si="0"/>
        <v>0</v>
      </c>
    </row>
    <row r="29" spans="1:9">
      <c r="A29" s="393"/>
      <c r="B29" s="122"/>
      <c r="C29" s="122"/>
      <c r="D29" s="123"/>
      <c r="E29" s="123"/>
      <c r="F29" s="123">
        <f t="shared" si="0"/>
        <v>0</v>
      </c>
    </row>
    <row r="30" spans="1:9">
      <c r="A30" s="393"/>
      <c r="B30" s="122"/>
      <c r="C30" s="122"/>
      <c r="D30" s="123"/>
      <c r="E30" s="123"/>
      <c r="F30" s="123">
        <f t="shared" si="0"/>
        <v>0</v>
      </c>
    </row>
    <row r="31" spans="1:9">
      <c r="A31" s="400"/>
      <c r="B31" s="122"/>
      <c r="C31" s="122"/>
      <c r="D31" s="123"/>
      <c r="E31" s="123"/>
      <c r="F31" s="123">
        <f t="shared" si="0"/>
        <v>0</v>
      </c>
    </row>
    <row r="32" spans="1:9">
      <c r="A32" s="398" t="s">
        <v>622</v>
      </c>
      <c r="B32" s="122" t="s">
        <v>1114</v>
      </c>
      <c r="C32" s="122" t="s">
        <v>597</v>
      </c>
      <c r="D32" s="135">
        <v>0.41666666666666669</v>
      </c>
      <c r="E32" s="135">
        <v>0.4375</v>
      </c>
      <c r="F32" s="123">
        <f t="shared" si="0"/>
        <v>2.0833333333333315E-2</v>
      </c>
      <c r="H32" s="121" t="s">
        <v>595</v>
      </c>
      <c r="I32" s="121" t="s">
        <v>596</v>
      </c>
    </row>
    <row r="33" spans="1:9">
      <c r="A33" s="393"/>
      <c r="B33" s="122" t="s">
        <v>1115</v>
      </c>
      <c r="C33" s="122" t="s">
        <v>594</v>
      </c>
      <c r="D33" s="135">
        <v>0.4375</v>
      </c>
      <c r="E33" s="135">
        <v>0.46527777777777773</v>
      </c>
      <c r="F33" s="123">
        <f>E33-D33</f>
        <v>2.7777777777777735E-2</v>
      </c>
      <c r="H33" s="124" t="s">
        <v>594</v>
      </c>
      <c r="I33" s="123">
        <f>SUMIFS(F32:F46, C32:C46,H33)</f>
        <v>0.15625</v>
      </c>
    </row>
    <row r="34" spans="1:9">
      <c r="A34" s="393"/>
      <c r="B34" s="122" t="s">
        <v>1116</v>
      </c>
      <c r="C34" s="122" t="s">
        <v>594</v>
      </c>
      <c r="D34" s="135">
        <v>0.46527777777777773</v>
      </c>
      <c r="E34" s="135">
        <v>0.4861111111111111</v>
      </c>
      <c r="F34" s="123">
        <f>E34-D34</f>
        <v>2.083333333333337E-2</v>
      </c>
      <c r="H34" s="124" t="s">
        <v>598</v>
      </c>
      <c r="I34" s="123">
        <f>SUMIFS(F32:F46, C32:C46,H34)</f>
        <v>0</v>
      </c>
    </row>
    <row r="35" spans="1:9">
      <c r="A35" s="393"/>
      <c r="B35" s="122" t="s">
        <v>1117</v>
      </c>
      <c r="C35" s="122" t="s">
        <v>594</v>
      </c>
      <c r="D35" s="135">
        <v>0.4861111111111111</v>
      </c>
      <c r="E35" s="123">
        <v>0.5</v>
      </c>
      <c r="F35" s="123">
        <f>E35-D35</f>
        <v>1.3888888888888895E-2</v>
      </c>
      <c r="H35" s="124" t="s">
        <v>600</v>
      </c>
      <c r="I35" s="123">
        <f>SUMIFS(F32:F46, C32:C46,H35)</f>
        <v>0</v>
      </c>
    </row>
    <row r="36" spans="1:9">
      <c r="A36" s="393"/>
      <c r="B36" s="122" t="s">
        <v>638</v>
      </c>
      <c r="C36" s="122" t="s">
        <v>602</v>
      </c>
      <c r="D36" s="123">
        <v>0.50694444444444442</v>
      </c>
      <c r="E36" s="123">
        <v>0.51388888888888895</v>
      </c>
      <c r="F36" s="123">
        <f>E36-D36</f>
        <v>6.9444444444445308E-3</v>
      </c>
      <c r="H36" s="124" t="s">
        <v>597</v>
      </c>
      <c r="I36" s="123">
        <f>SUMIFS(F32:F46, C32:C46,H36)</f>
        <v>3.4722222222222154E-2</v>
      </c>
    </row>
    <row r="37" spans="1:9">
      <c r="A37" s="393"/>
      <c r="B37" s="122" t="s">
        <v>719</v>
      </c>
      <c r="C37" s="122" t="s">
        <v>597</v>
      </c>
      <c r="D37" s="123">
        <v>0.52083333333333337</v>
      </c>
      <c r="E37" s="123">
        <v>0.53472222222222221</v>
      </c>
      <c r="F37" s="123">
        <f>E37-D37</f>
        <v>1.388888888888884E-2</v>
      </c>
      <c r="H37" s="124" t="s">
        <v>604</v>
      </c>
      <c r="I37" s="123">
        <f>SUMIFS(F32:F46, C32:C46,H37)</f>
        <v>0</v>
      </c>
    </row>
    <row r="38" spans="1:9">
      <c r="A38" s="393"/>
      <c r="B38" s="122" t="s">
        <v>1118</v>
      </c>
      <c r="C38" s="122" t="s">
        <v>594</v>
      </c>
      <c r="D38" s="123">
        <v>0.55555555555555558</v>
      </c>
      <c r="E38" s="123">
        <v>0.59027777777777779</v>
      </c>
      <c r="F38" s="123">
        <f>E38-D38</f>
        <v>3.472222222222221E-2</v>
      </c>
      <c r="H38" s="124" t="s">
        <v>602</v>
      </c>
      <c r="I38" s="123">
        <f>SUMIFS(F32:F46, C32:C46,H38)</f>
        <v>6.9444444444445308E-3</v>
      </c>
    </row>
    <row r="39" spans="1:9">
      <c r="A39" s="393"/>
      <c r="B39" s="122" t="s">
        <v>1119</v>
      </c>
      <c r="C39" s="122" t="s">
        <v>594</v>
      </c>
      <c r="D39" s="123">
        <v>0.59722222222222221</v>
      </c>
      <c r="E39" s="123">
        <v>0.63541666666666663</v>
      </c>
      <c r="F39" s="123">
        <f>E39-D39</f>
        <v>3.819444444444442E-2</v>
      </c>
      <c r="H39" s="120" t="s">
        <v>608</v>
      </c>
      <c r="I39" s="121">
        <f t="shared" ref="I39" si="8">SUM(I33:I38)</f>
        <v>0.19791666666666669</v>
      </c>
    </row>
    <row r="40" spans="1:9">
      <c r="A40" s="393"/>
      <c r="B40" s="122" t="s">
        <v>1120</v>
      </c>
      <c r="C40" s="122" t="s">
        <v>594</v>
      </c>
      <c r="D40" s="135">
        <v>0.39583333333333331</v>
      </c>
      <c r="E40" s="135">
        <v>0.41666666666666669</v>
      </c>
      <c r="F40" s="123">
        <f>E40-D40</f>
        <v>2.083333333333337E-2</v>
      </c>
      <c r="I40" s="125"/>
    </row>
    <row r="41" spans="1:9">
      <c r="A41" s="393"/>
      <c r="B41" s="122"/>
      <c r="C41" s="122"/>
      <c r="D41" s="123"/>
      <c r="E41" s="123"/>
      <c r="F41" s="123"/>
    </row>
    <row r="42" spans="1:9">
      <c r="A42" s="393"/>
      <c r="B42" s="122"/>
      <c r="C42" s="122"/>
      <c r="D42" s="123"/>
      <c r="E42" s="123"/>
      <c r="F42" s="123"/>
    </row>
    <row r="43" spans="1:9">
      <c r="A43" s="393"/>
      <c r="B43" s="122"/>
      <c r="C43" s="122"/>
      <c r="D43" s="123"/>
      <c r="E43" s="123"/>
      <c r="F43" s="123"/>
    </row>
    <row r="44" spans="1:9">
      <c r="A44" s="393"/>
      <c r="B44" s="122"/>
      <c r="C44" s="122"/>
      <c r="D44" s="123"/>
      <c r="E44" s="123"/>
      <c r="F44" s="123"/>
    </row>
    <row r="45" spans="1:9">
      <c r="A45" s="393"/>
      <c r="B45" s="122"/>
      <c r="C45" s="122"/>
      <c r="D45" s="123"/>
      <c r="E45" s="123"/>
      <c r="F45" s="123"/>
    </row>
    <row r="46" spans="1:9">
      <c r="A46" s="393"/>
      <c r="B46" s="122"/>
      <c r="C46" s="122"/>
      <c r="D46" s="123"/>
      <c r="E46" s="123"/>
      <c r="F46" s="123">
        <f t="shared" si="0"/>
        <v>0</v>
      </c>
    </row>
    <row r="47" spans="1:9">
      <c r="A47" s="393" t="s">
        <v>636</v>
      </c>
      <c r="B47" s="122" t="s">
        <v>834</v>
      </c>
      <c r="C47" s="122" t="s">
        <v>598</v>
      </c>
      <c r="D47" s="123">
        <v>0.40972222222222227</v>
      </c>
      <c r="E47" s="123">
        <v>0.4236111111111111</v>
      </c>
      <c r="F47" s="123">
        <f t="shared" si="0"/>
        <v>1.388888888888884E-2</v>
      </c>
      <c r="H47" s="121" t="s">
        <v>595</v>
      </c>
      <c r="I47" s="121" t="s">
        <v>596</v>
      </c>
    </row>
    <row r="48" spans="1:9">
      <c r="A48" s="393"/>
      <c r="B48" s="122" t="s">
        <v>1121</v>
      </c>
      <c r="C48" s="122" t="s">
        <v>594</v>
      </c>
      <c r="D48" s="123">
        <v>0.4236111111111111</v>
      </c>
      <c r="E48" s="123">
        <v>0.44791666666666669</v>
      </c>
      <c r="F48" s="123">
        <f t="shared" si="0"/>
        <v>2.430555555555558E-2</v>
      </c>
      <c r="H48" s="124" t="s">
        <v>594</v>
      </c>
      <c r="I48" s="123">
        <f t="shared" ref="I48" si="9">SUMIFS(F47:F61, C47:C61,H48)</f>
        <v>0.22222222222222221</v>
      </c>
    </row>
    <row r="49" spans="1:9">
      <c r="A49" s="393"/>
      <c r="B49" s="122" t="s">
        <v>1122</v>
      </c>
      <c r="C49" s="122" t="s">
        <v>594</v>
      </c>
      <c r="D49" s="123">
        <v>0.44791666666666669</v>
      </c>
      <c r="E49" s="123">
        <v>0.48958333333333331</v>
      </c>
      <c r="F49" s="123">
        <f t="shared" si="0"/>
        <v>4.166666666666663E-2</v>
      </c>
      <c r="H49" s="124" t="s">
        <v>598</v>
      </c>
      <c r="I49" s="123">
        <f t="shared" ref="I49" si="10">SUMIFS(F47:F61, C47:C61,H49)</f>
        <v>1.388888888888884E-2</v>
      </c>
    </row>
    <row r="50" spans="1:9">
      <c r="A50" s="393"/>
      <c r="B50" s="122" t="s">
        <v>1011</v>
      </c>
      <c r="C50" s="122" t="s">
        <v>602</v>
      </c>
      <c r="D50" s="123">
        <v>0.48958333333333331</v>
      </c>
      <c r="E50" s="123">
        <v>0.50347222222222221</v>
      </c>
      <c r="F50" s="123">
        <f t="shared" si="0"/>
        <v>1.3888888888888895E-2</v>
      </c>
      <c r="H50" s="124" t="s">
        <v>600</v>
      </c>
      <c r="I50" s="123">
        <f t="shared" ref="I50" si="11">SUMIFS(F47:F61, C47:C61,H50)</f>
        <v>0</v>
      </c>
    </row>
    <row r="51" spans="1:9">
      <c r="A51" s="393"/>
      <c r="B51" s="122" t="s">
        <v>1123</v>
      </c>
      <c r="C51" s="122" t="s">
        <v>594</v>
      </c>
      <c r="D51" s="123">
        <v>0.50347222222222221</v>
      </c>
      <c r="E51" s="123">
        <v>0.51388888888888895</v>
      </c>
      <c r="F51" s="123">
        <f>E51-D51</f>
        <v>1.0416666666666741E-2</v>
      </c>
      <c r="H51" s="124" t="s">
        <v>597</v>
      </c>
      <c r="I51" s="123">
        <f t="shared" ref="I51" si="12">SUMIFS(F47:F61, C47:C61,H51)</f>
        <v>0</v>
      </c>
    </row>
    <row r="52" spans="1:9">
      <c r="A52" s="393"/>
      <c r="B52" s="147"/>
      <c r="C52" s="122"/>
      <c r="D52" s="123"/>
      <c r="E52" s="123"/>
      <c r="F52" s="123">
        <f t="shared" si="0"/>
        <v>0</v>
      </c>
      <c r="H52" s="124" t="s">
        <v>604</v>
      </c>
      <c r="I52" s="123">
        <f t="shared" ref="I52" si="13">SUMIFS(F47:F61, C47:C61,H52)</f>
        <v>0</v>
      </c>
    </row>
    <row r="53" spans="1:9">
      <c r="A53" s="393"/>
      <c r="B53" s="147" t="s">
        <v>1124</v>
      </c>
      <c r="C53" s="122" t="s">
        <v>594</v>
      </c>
      <c r="D53" s="123">
        <v>0.70833333333333337</v>
      </c>
      <c r="E53" s="123">
        <v>0.75</v>
      </c>
      <c r="F53" s="123">
        <f t="shared" si="0"/>
        <v>4.166666666666663E-2</v>
      </c>
      <c r="H53" s="124" t="s">
        <v>602</v>
      </c>
      <c r="I53" s="123">
        <f t="shared" ref="I53" si="14">SUMIFS(F47:F61, C47:C61,H53)</f>
        <v>1.3888888888888895E-2</v>
      </c>
    </row>
    <row r="54" spans="1:9">
      <c r="A54" s="393"/>
      <c r="B54" s="147" t="s">
        <v>1125</v>
      </c>
      <c r="C54" s="122" t="s">
        <v>594</v>
      </c>
      <c r="D54" s="123">
        <v>0.75</v>
      </c>
      <c r="E54" s="123">
        <v>0.85416666666666663</v>
      </c>
      <c r="F54" s="123">
        <f t="shared" si="0"/>
        <v>0.10416666666666663</v>
      </c>
      <c r="H54" s="120" t="s">
        <v>608</v>
      </c>
      <c r="I54" s="121">
        <f t="shared" ref="I54" si="15">SUM(I48:I53)</f>
        <v>0.24999999999999994</v>
      </c>
    </row>
    <row r="55" spans="1:9">
      <c r="A55" s="393"/>
      <c r="C55" s="122"/>
      <c r="D55" s="123"/>
      <c r="E55" s="123"/>
      <c r="F55" s="123">
        <f t="shared" si="0"/>
        <v>0</v>
      </c>
      <c r="I55" s="125"/>
    </row>
    <row r="56" spans="1:9">
      <c r="A56" s="393"/>
      <c r="B56" s="122"/>
      <c r="C56" s="122"/>
      <c r="D56" s="123"/>
      <c r="E56" s="123"/>
      <c r="F56" s="123">
        <f t="shared" si="0"/>
        <v>0</v>
      </c>
      <c r="I56" s="125"/>
    </row>
    <row r="57" spans="1:9">
      <c r="A57" s="393"/>
      <c r="B57" s="122"/>
      <c r="C57" s="122"/>
      <c r="D57" s="123"/>
      <c r="E57" s="123"/>
      <c r="F57" s="123">
        <f t="shared" si="0"/>
        <v>0</v>
      </c>
    </row>
    <row r="58" spans="1:9">
      <c r="A58" s="393"/>
      <c r="B58" s="122"/>
      <c r="C58" s="122"/>
      <c r="D58" s="123"/>
      <c r="E58" s="123"/>
      <c r="F58" s="123">
        <f t="shared" si="0"/>
        <v>0</v>
      </c>
    </row>
    <row r="59" spans="1:9">
      <c r="A59" s="393"/>
      <c r="B59" s="122"/>
      <c r="C59" s="122"/>
      <c r="D59" s="123"/>
      <c r="E59" s="123"/>
      <c r="F59" s="123">
        <f t="shared" si="0"/>
        <v>0</v>
      </c>
    </row>
    <row r="60" spans="1:9">
      <c r="A60" s="393"/>
      <c r="B60" s="146"/>
      <c r="C60" s="122"/>
      <c r="D60" s="123"/>
      <c r="E60" s="123"/>
      <c r="F60" s="123">
        <f t="shared" si="0"/>
        <v>0</v>
      </c>
    </row>
    <row r="61" spans="1:9">
      <c r="A61" s="393"/>
      <c r="B61" s="45"/>
      <c r="C61" s="122"/>
      <c r="D61" s="123"/>
      <c r="E61" s="123"/>
      <c r="F61" s="123">
        <f t="shared" si="0"/>
        <v>0</v>
      </c>
    </row>
    <row r="62" spans="1:9">
      <c r="A62" s="393" t="s">
        <v>645</v>
      </c>
      <c r="B62" s="122" t="s">
        <v>1126</v>
      </c>
      <c r="C62" s="122" t="s">
        <v>594</v>
      </c>
      <c r="D62" s="123">
        <v>0.35416666666666669</v>
      </c>
      <c r="E62" s="123">
        <v>0.41666666666666669</v>
      </c>
      <c r="F62" s="123">
        <f t="shared" si="0"/>
        <v>6.25E-2</v>
      </c>
      <c r="H62" s="121" t="s">
        <v>595</v>
      </c>
      <c r="I62" s="121" t="s">
        <v>596</v>
      </c>
    </row>
    <row r="63" spans="1:9">
      <c r="A63" s="393"/>
      <c r="B63" s="122" t="s">
        <v>719</v>
      </c>
      <c r="C63" s="122" t="s">
        <v>597</v>
      </c>
      <c r="D63" s="123">
        <v>0.41666666666666669</v>
      </c>
      <c r="E63" s="123">
        <v>0.4375</v>
      </c>
      <c r="F63" s="123">
        <f t="shared" si="0"/>
        <v>2.0833333333333315E-2</v>
      </c>
      <c r="H63" s="124" t="s">
        <v>594</v>
      </c>
      <c r="I63" s="123">
        <f>SUMIFS(F62:F76, C62:C76,H63)</f>
        <v>0.32083333333333325</v>
      </c>
    </row>
    <row r="64" spans="1:9">
      <c r="A64" s="393"/>
      <c r="B64" s="122" t="s">
        <v>601</v>
      </c>
      <c r="C64" s="122" t="s">
        <v>602</v>
      </c>
      <c r="D64" s="123">
        <v>0.4375</v>
      </c>
      <c r="E64" s="123">
        <v>0.44791666666666669</v>
      </c>
      <c r="F64" s="123">
        <f t="shared" si="0"/>
        <v>1.0416666666666685E-2</v>
      </c>
      <c r="H64" s="124" t="s">
        <v>598</v>
      </c>
      <c r="I64" s="123">
        <f>SUMIFS(F62:F76, C62:C76,H64)</f>
        <v>0</v>
      </c>
    </row>
    <row r="65" spans="1:9">
      <c r="A65" s="393"/>
      <c r="B65" s="122" t="s">
        <v>1127</v>
      </c>
      <c r="C65" s="122" t="s">
        <v>594</v>
      </c>
      <c r="D65" s="123">
        <v>0.44791666666666669</v>
      </c>
      <c r="E65" s="123">
        <v>0.51874999999999993</v>
      </c>
      <c r="F65" s="123">
        <f t="shared" si="0"/>
        <v>7.0833333333333248E-2</v>
      </c>
      <c r="H65" s="124" t="s">
        <v>600</v>
      </c>
      <c r="I65" s="123">
        <f>SUMIFS(F62:F76, C62:C76,H65)</f>
        <v>0</v>
      </c>
    </row>
    <row r="66" spans="1:9">
      <c r="A66" s="393"/>
      <c r="B66" s="122" t="s">
        <v>655</v>
      </c>
      <c r="C66" s="122" t="s">
        <v>602</v>
      </c>
      <c r="D66" s="123">
        <v>0.54166666666666663</v>
      </c>
      <c r="E66" s="123">
        <v>0.57291666666666663</v>
      </c>
      <c r="F66" s="123">
        <f t="shared" si="0"/>
        <v>3.125E-2</v>
      </c>
      <c r="H66" s="124" t="s">
        <v>597</v>
      </c>
      <c r="I66" s="123">
        <f>SUMIFS(F62:F76, C62:C76,H66)</f>
        <v>2.0833333333333315E-2</v>
      </c>
    </row>
    <row r="67" spans="1:9">
      <c r="A67" s="393"/>
      <c r="B67" s="122" t="s">
        <v>1128</v>
      </c>
      <c r="C67" s="122" t="s">
        <v>594</v>
      </c>
      <c r="D67" s="123">
        <v>0.58333333333333337</v>
      </c>
      <c r="E67" s="123">
        <v>0.6875</v>
      </c>
      <c r="F67" s="123">
        <f t="shared" ref="F67:F130" si="16">E67-D67</f>
        <v>0.10416666666666663</v>
      </c>
      <c r="H67" s="124" t="s">
        <v>604</v>
      </c>
      <c r="I67" s="123">
        <f>SUMIFS(F62:F76, C62:C76,H67)</f>
        <v>0</v>
      </c>
    </row>
    <row r="68" spans="1:9">
      <c r="A68" s="393"/>
      <c r="B68" s="122" t="s">
        <v>1129</v>
      </c>
      <c r="C68" s="122" t="s">
        <v>594</v>
      </c>
      <c r="D68" s="123">
        <v>0.75</v>
      </c>
      <c r="E68" s="123">
        <v>0.83333333333333337</v>
      </c>
      <c r="F68" s="123">
        <f t="shared" si="16"/>
        <v>8.333333333333337E-2</v>
      </c>
      <c r="H68" s="124" t="s">
        <v>602</v>
      </c>
      <c r="I68" s="123">
        <f>SUMIFS(F62:F76, C62:C76,H68)</f>
        <v>4.1666666666666685E-2</v>
      </c>
    </row>
    <row r="69" spans="1:9">
      <c r="A69" s="393"/>
      <c r="B69" s="122"/>
      <c r="C69" s="122" t="s">
        <v>594</v>
      </c>
      <c r="D69" s="123">
        <v>0</v>
      </c>
      <c r="E69" s="123">
        <v>0</v>
      </c>
      <c r="F69" s="123">
        <f>E69-D69</f>
        <v>0</v>
      </c>
      <c r="H69" s="120" t="s">
        <v>608</v>
      </c>
      <c r="I69" s="121">
        <f t="shared" ref="I69" si="17">SUM(I63:I68)</f>
        <v>0.38333333333333325</v>
      </c>
    </row>
    <row r="70" spans="1:9">
      <c r="A70" s="393"/>
      <c r="B70" s="122"/>
      <c r="C70" s="122" t="s">
        <v>594</v>
      </c>
      <c r="D70" s="123">
        <v>0</v>
      </c>
      <c r="E70" s="123">
        <v>0</v>
      </c>
      <c r="F70" s="123">
        <f>E70-D70</f>
        <v>0</v>
      </c>
      <c r="I70" s="125"/>
    </row>
    <row r="71" spans="1:9">
      <c r="A71" s="393"/>
      <c r="B71" s="122"/>
      <c r="C71" s="122" t="s">
        <v>594</v>
      </c>
      <c r="D71" s="123">
        <v>0</v>
      </c>
      <c r="E71" s="123">
        <v>0</v>
      </c>
      <c r="F71" s="123">
        <f>E71-D71</f>
        <v>0</v>
      </c>
      <c r="I71" s="125"/>
    </row>
    <row r="72" spans="1:9">
      <c r="A72" s="393"/>
      <c r="B72" s="122"/>
      <c r="C72" s="122" t="s">
        <v>594</v>
      </c>
      <c r="D72" s="123">
        <v>0</v>
      </c>
      <c r="E72" s="123">
        <v>0</v>
      </c>
      <c r="F72" s="123">
        <f>E72-D72</f>
        <v>0</v>
      </c>
    </row>
    <row r="73" spans="1:9">
      <c r="A73" s="393"/>
      <c r="B73" s="122"/>
      <c r="C73" s="122" t="s">
        <v>594</v>
      </c>
      <c r="D73" s="123">
        <v>0</v>
      </c>
      <c r="E73" s="123">
        <v>0</v>
      </c>
      <c r="F73" s="123">
        <f>E73-D73</f>
        <v>0</v>
      </c>
    </row>
    <row r="74" spans="1:9">
      <c r="A74" s="393"/>
      <c r="B74" s="122"/>
      <c r="C74" s="122" t="s">
        <v>594</v>
      </c>
      <c r="D74" s="123">
        <v>0</v>
      </c>
      <c r="E74" s="123">
        <v>0</v>
      </c>
      <c r="F74" s="123">
        <f>E74-D74</f>
        <v>0</v>
      </c>
    </row>
    <row r="75" spans="1:9">
      <c r="A75" s="393"/>
      <c r="B75" s="122"/>
      <c r="C75" s="122" t="s">
        <v>594</v>
      </c>
      <c r="D75" s="123">
        <v>0</v>
      </c>
      <c r="E75" s="123">
        <v>0</v>
      </c>
      <c r="F75" s="123">
        <f>E75-D75</f>
        <v>0</v>
      </c>
    </row>
    <row r="76" spans="1:9">
      <c r="A76" s="393"/>
      <c r="B76" s="122"/>
      <c r="C76" s="122" t="s">
        <v>594</v>
      </c>
      <c r="D76" s="123">
        <v>0</v>
      </c>
      <c r="E76" s="123">
        <v>0</v>
      </c>
      <c r="F76" s="123">
        <f>E76-D76</f>
        <v>0</v>
      </c>
    </row>
    <row r="77" spans="1:9">
      <c r="A77" s="393" t="s">
        <v>28</v>
      </c>
      <c r="B77" s="122" t="s">
        <v>1130</v>
      </c>
      <c r="C77" s="122" t="s">
        <v>594</v>
      </c>
      <c r="D77" s="123">
        <v>0.35416666666666669</v>
      </c>
      <c r="E77" s="123">
        <v>0.41666666666666669</v>
      </c>
      <c r="F77" s="123">
        <f t="shared" si="16"/>
        <v>6.25E-2</v>
      </c>
      <c r="H77" s="121" t="s">
        <v>595</v>
      </c>
      <c r="I77" s="121" t="s">
        <v>596</v>
      </c>
    </row>
    <row r="78" spans="1:9">
      <c r="A78" s="393"/>
      <c r="B78" s="122" t="s">
        <v>719</v>
      </c>
      <c r="C78" s="122" t="s">
        <v>597</v>
      </c>
      <c r="D78" s="123">
        <v>0.41666666666666669</v>
      </c>
      <c r="E78" s="123">
        <v>0.4375</v>
      </c>
      <c r="F78" s="123">
        <f t="shared" si="16"/>
        <v>2.0833333333333315E-2</v>
      </c>
      <c r="H78" s="124" t="s">
        <v>594</v>
      </c>
      <c r="I78" s="123">
        <f t="shared" ref="I78" si="18">SUMIFS(F77:F91, C77:C91,H78)</f>
        <v>0.27083333333333331</v>
      </c>
    </row>
    <row r="79" spans="1:9">
      <c r="A79" s="393"/>
      <c r="B79" s="122" t="s">
        <v>812</v>
      </c>
      <c r="C79" s="122" t="s">
        <v>602</v>
      </c>
      <c r="D79" s="123">
        <v>0.4375</v>
      </c>
      <c r="E79" s="123">
        <v>0.4513888888888889</v>
      </c>
      <c r="F79" s="123">
        <f t="shared" si="16"/>
        <v>1.3888888888888895E-2</v>
      </c>
      <c r="H79" s="124" t="s">
        <v>598</v>
      </c>
      <c r="I79" s="123">
        <f t="shared" ref="I79" si="19">SUMIFS(F77:F91, C77:C91,H79)</f>
        <v>0</v>
      </c>
    </row>
    <row r="80" spans="1:9">
      <c r="A80" s="393"/>
      <c r="B80" s="122" t="s">
        <v>1113</v>
      </c>
      <c r="C80" s="122" t="s">
        <v>594</v>
      </c>
      <c r="D80" s="123">
        <v>0.45833333333333331</v>
      </c>
      <c r="E80" s="123">
        <v>0.54166666666666663</v>
      </c>
      <c r="F80" s="123">
        <f t="shared" si="16"/>
        <v>8.3333333333333315E-2</v>
      </c>
      <c r="H80" s="124" t="s">
        <v>600</v>
      </c>
      <c r="I80" s="123">
        <f t="shared" ref="I80" si="20">SUMIFS(F77:F91, C77:C91,H80)</f>
        <v>0</v>
      </c>
    </row>
    <row r="81" spans="1:9">
      <c r="A81" s="393"/>
      <c r="B81" s="122"/>
      <c r="C81" s="122" t="s">
        <v>602</v>
      </c>
      <c r="D81" s="123"/>
      <c r="E81" s="123"/>
      <c r="F81" s="123">
        <f t="shared" si="16"/>
        <v>0</v>
      </c>
      <c r="H81" s="124" t="s">
        <v>597</v>
      </c>
      <c r="I81" s="123">
        <f t="shared" ref="I81" si="21">SUMIFS(F77:F91, C77:C91,H81)</f>
        <v>2.0833333333333315E-2</v>
      </c>
    </row>
    <row r="82" spans="1:9">
      <c r="A82" s="393"/>
      <c r="B82" s="122" t="s">
        <v>1131</v>
      </c>
      <c r="C82" s="122" t="s">
        <v>594</v>
      </c>
      <c r="D82" s="123">
        <v>0.58333333333333337</v>
      </c>
      <c r="E82" s="123">
        <v>0.625</v>
      </c>
      <c r="F82" s="123">
        <f t="shared" si="16"/>
        <v>4.166666666666663E-2</v>
      </c>
      <c r="H82" s="124" t="s">
        <v>604</v>
      </c>
      <c r="I82" s="123">
        <f t="shared" ref="I82" si="22">SUMIFS(F77:F91, C77:C91,H82)</f>
        <v>0</v>
      </c>
    </row>
    <row r="83" spans="1:9">
      <c r="A83" s="393"/>
      <c r="B83" s="122" t="s">
        <v>1129</v>
      </c>
      <c r="C83" s="122" t="s">
        <v>594</v>
      </c>
      <c r="D83" s="123">
        <v>0.75</v>
      </c>
      <c r="E83" s="123">
        <v>0.83333333333333337</v>
      </c>
      <c r="F83" s="123">
        <f t="shared" si="16"/>
        <v>8.333333333333337E-2</v>
      </c>
      <c r="H83" s="124" t="s">
        <v>602</v>
      </c>
      <c r="I83" s="123">
        <f t="shared" ref="I83" si="23">SUMIFS(F77:F91, C77:C91,H83)</f>
        <v>1.3888888888888895E-2</v>
      </c>
    </row>
    <row r="84" spans="1:9">
      <c r="A84" s="393"/>
      <c r="B84" s="122"/>
      <c r="C84" s="122"/>
      <c r="D84" s="123"/>
      <c r="E84" s="123"/>
      <c r="F84" s="123">
        <f t="shared" si="16"/>
        <v>0</v>
      </c>
      <c r="H84" s="120" t="s">
        <v>608</v>
      </c>
      <c r="I84" s="121">
        <f t="shared" ref="I84" si="24">SUM(I78:I83)</f>
        <v>0.30555555555555552</v>
      </c>
    </row>
    <row r="85" spans="1:9">
      <c r="A85" s="393"/>
      <c r="B85" s="122"/>
      <c r="C85" s="122"/>
      <c r="D85" s="123"/>
      <c r="E85" s="123"/>
      <c r="F85" s="123">
        <f t="shared" si="16"/>
        <v>0</v>
      </c>
      <c r="I85" s="125"/>
    </row>
    <row r="86" spans="1:9">
      <c r="A86" s="393"/>
      <c r="B86" s="122"/>
      <c r="C86" s="122"/>
      <c r="D86" s="123"/>
      <c r="E86" s="123"/>
      <c r="F86" s="123">
        <f t="shared" si="16"/>
        <v>0</v>
      </c>
      <c r="I86" s="125"/>
    </row>
    <row r="87" spans="1:9">
      <c r="A87" s="393"/>
      <c r="B87" s="122"/>
      <c r="C87" s="122"/>
      <c r="D87" s="123"/>
      <c r="E87" s="123"/>
      <c r="F87" s="123">
        <f t="shared" si="16"/>
        <v>0</v>
      </c>
    </row>
    <row r="88" spans="1:9">
      <c r="A88" s="393"/>
      <c r="B88" s="122"/>
      <c r="C88" s="122"/>
      <c r="D88" s="123"/>
      <c r="E88" s="123"/>
      <c r="F88" s="123">
        <f t="shared" si="16"/>
        <v>0</v>
      </c>
    </row>
    <row r="89" spans="1:9">
      <c r="A89" s="393"/>
      <c r="B89" s="122"/>
      <c r="C89" s="122"/>
      <c r="D89" s="123"/>
      <c r="E89" s="123"/>
      <c r="F89" s="123">
        <f t="shared" si="16"/>
        <v>0</v>
      </c>
    </row>
    <row r="90" spans="1:9">
      <c r="A90" s="393"/>
      <c r="B90" s="122"/>
      <c r="C90" s="122"/>
      <c r="D90" s="123"/>
      <c r="E90" s="123"/>
      <c r="F90" s="123">
        <f t="shared" si="16"/>
        <v>0</v>
      </c>
    </row>
    <row r="91" spans="1:9">
      <c r="A91" s="393"/>
      <c r="B91" s="122"/>
      <c r="C91" s="122"/>
      <c r="D91" s="123"/>
      <c r="E91" s="123"/>
      <c r="F91" s="123">
        <f t="shared" si="16"/>
        <v>0</v>
      </c>
    </row>
    <row r="92" spans="1:9">
      <c r="A92" s="393" t="s">
        <v>661</v>
      </c>
      <c r="B92" s="122" t="s">
        <v>834</v>
      </c>
      <c r="C92" s="122" t="s">
        <v>598</v>
      </c>
      <c r="D92" s="123">
        <v>0.40277777777777773</v>
      </c>
      <c r="E92" s="123">
        <v>0.41666666666666669</v>
      </c>
      <c r="F92" s="123">
        <f t="shared" si="16"/>
        <v>1.3888888888888951E-2</v>
      </c>
      <c r="H92" s="121" t="s">
        <v>595</v>
      </c>
      <c r="I92" s="121" t="s">
        <v>596</v>
      </c>
    </row>
    <row r="93" spans="1:9">
      <c r="A93" s="393"/>
      <c r="B93" s="122" t="s">
        <v>1121</v>
      </c>
      <c r="C93" s="122" t="s">
        <v>594</v>
      </c>
      <c r="D93" s="123">
        <v>0.41666666666666669</v>
      </c>
      <c r="E93" s="123">
        <v>0.44791666666666669</v>
      </c>
      <c r="F93" s="123">
        <f t="shared" si="16"/>
        <v>3.125E-2</v>
      </c>
      <c r="H93" s="124" t="s">
        <v>594</v>
      </c>
      <c r="I93" s="123">
        <f t="shared" ref="I93" si="25">SUMIFS(F92:F106, C92:C106,H93)</f>
        <v>0.23958333333333337</v>
      </c>
    </row>
    <row r="94" spans="1:9">
      <c r="A94" s="393"/>
      <c r="B94" s="122" t="s">
        <v>1122</v>
      </c>
      <c r="C94" s="122" t="s">
        <v>594</v>
      </c>
      <c r="D94" s="123">
        <v>0.44791666666666669</v>
      </c>
      <c r="E94" s="123">
        <v>0.48958333333333331</v>
      </c>
      <c r="F94" s="123">
        <f t="shared" si="16"/>
        <v>4.166666666666663E-2</v>
      </c>
      <c r="H94" s="124" t="s">
        <v>598</v>
      </c>
      <c r="I94" s="123">
        <f t="shared" ref="I94" si="26">SUMIFS(F92:F106, C92:C106,H94)</f>
        <v>1.3888888888888951E-2</v>
      </c>
    </row>
    <row r="95" spans="1:9">
      <c r="A95" s="393"/>
      <c r="B95" s="122" t="s">
        <v>1011</v>
      </c>
      <c r="C95" s="122" t="s">
        <v>602</v>
      </c>
      <c r="D95" s="123">
        <v>0.48958333333333331</v>
      </c>
      <c r="E95" s="123">
        <v>0.50347222222222221</v>
      </c>
      <c r="F95" s="123">
        <f t="shared" si="16"/>
        <v>1.3888888888888895E-2</v>
      </c>
      <c r="H95" s="124" t="s">
        <v>600</v>
      </c>
      <c r="I95" s="123">
        <f t="shared" ref="I95" si="27">SUMIFS(F92:F106, C92:C106,H95)</f>
        <v>0</v>
      </c>
    </row>
    <row r="96" spans="1:9">
      <c r="A96" s="393"/>
      <c r="B96" s="122" t="s">
        <v>1123</v>
      </c>
      <c r="C96" s="122" t="s">
        <v>594</v>
      </c>
      <c r="D96" s="123">
        <v>0.50347222222222221</v>
      </c>
      <c r="E96" s="123">
        <v>0.51388888888888895</v>
      </c>
      <c r="F96" s="123">
        <f t="shared" si="16"/>
        <v>1.0416666666666741E-2</v>
      </c>
      <c r="H96" s="124" t="s">
        <v>597</v>
      </c>
      <c r="I96" s="123">
        <f t="shared" ref="I96" si="28">SUMIFS(F92:F106, C92:C106,H96)</f>
        <v>0</v>
      </c>
    </row>
    <row r="97" spans="1:9">
      <c r="A97" s="393"/>
      <c r="B97" s="147"/>
      <c r="C97" s="122" t="s">
        <v>602</v>
      </c>
      <c r="D97" s="123"/>
      <c r="E97" s="123"/>
      <c r="F97" s="123">
        <f t="shared" si="16"/>
        <v>0</v>
      </c>
      <c r="H97" s="124" t="s">
        <v>604</v>
      </c>
      <c r="I97" s="123">
        <f t="shared" ref="I97" si="29">SUMIFS(F92:F106, C92:C106,H97)</f>
        <v>0</v>
      </c>
    </row>
    <row r="98" spans="1:9">
      <c r="A98" s="393"/>
      <c r="B98" s="45" t="s">
        <v>1132</v>
      </c>
      <c r="C98" s="122" t="s">
        <v>594</v>
      </c>
      <c r="D98" s="123">
        <v>0.58333333333333337</v>
      </c>
      <c r="E98" s="123">
        <v>0.60416666666666663</v>
      </c>
      <c r="F98" s="123">
        <f t="shared" si="16"/>
        <v>2.0833333333333259E-2</v>
      </c>
      <c r="H98" s="124" t="s">
        <v>602</v>
      </c>
      <c r="I98" s="123">
        <f t="shared" ref="I98" si="30">SUMIFS(F92:F106, C92:C106,H98)</f>
        <v>1.3888888888888895E-2</v>
      </c>
    </row>
    <row r="99" spans="1:9">
      <c r="A99" s="393"/>
      <c r="B99" t="s">
        <v>1133</v>
      </c>
      <c r="C99" s="122" t="s">
        <v>594</v>
      </c>
      <c r="D99" s="123">
        <v>0.60416666666666663</v>
      </c>
      <c r="E99" s="123">
        <v>0.6875</v>
      </c>
      <c r="F99" s="123">
        <f t="shared" si="16"/>
        <v>8.333333333333337E-2</v>
      </c>
      <c r="H99" s="120" t="s">
        <v>608</v>
      </c>
      <c r="I99" s="121">
        <f t="shared" ref="I99" si="31">SUM(I93:I98)</f>
        <v>0.26736111111111122</v>
      </c>
    </row>
    <row r="100" spans="1:9">
      <c r="A100" s="393"/>
      <c r="B100" s="122" t="s">
        <v>1134</v>
      </c>
      <c r="C100" s="122" t="s">
        <v>594</v>
      </c>
      <c r="D100" s="123">
        <v>0.6875</v>
      </c>
      <c r="E100" s="123">
        <v>0.70833333333333337</v>
      </c>
      <c r="F100" s="123">
        <f t="shared" si="16"/>
        <v>2.083333333333337E-2</v>
      </c>
      <c r="I100" s="125"/>
    </row>
    <row r="101" spans="1:9">
      <c r="A101" s="393"/>
      <c r="B101" t="s">
        <v>1135</v>
      </c>
      <c r="C101" s="122" t="s">
        <v>594</v>
      </c>
      <c r="D101" s="123">
        <v>0.70833333333333337</v>
      </c>
      <c r="E101" s="123">
        <v>0.73958333333333337</v>
      </c>
      <c r="F101" s="123">
        <f t="shared" si="16"/>
        <v>3.125E-2</v>
      </c>
      <c r="I101" s="125"/>
    </row>
    <row r="102" spans="1:9">
      <c r="A102" s="393"/>
      <c r="C102" s="122" t="s">
        <v>600</v>
      </c>
      <c r="D102" s="123"/>
      <c r="E102" s="123"/>
      <c r="F102" s="123">
        <f t="shared" si="16"/>
        <v>0</v>
      </c>
    </row>
    <row r="103" spans="1:9">
      <c r="A103" s="393"/>
      <c r="B103" s="122"/>
      <c r="C103" s="122" t="s">
        <v>598</v>
      </c>
      <c r="D103" s="123"/>
      <c r="E103" s="123"/>
      <c r="F103" s="123">
        <f t="shared" si="16"/>
        <v>0</v>
      </c>
    </row>
    <row r="104" spans="1:9">
      <c r="A104" s="393"/>
      <c r="B104" s="122"/>
      <c r="C104" s="122" t="s">
        <v>604</v>
      </c>
      <c r="D104" s="123"/>
      <c r="E104" s="123"/>
      <c r="F104" s="123">
        <f t="shared" si="16"/>
        <v>0</v>
      </c>
    </row>
    <row r="105" spans="1:9">
      <c r="A105" s="393"/>
      <c r="B105" s="122"/>
      <c r="C105" s="122" t="s">
        <v>598</v>
      </c>
      <c r="D105" s="123"/>
      <c r="E105" s="123"/>
      <c r="F105" s="123">
        <f t="shared" si="16"/>
        <v>0</v>
      </c>
    </row>
    <row r="106" spans="1:9">
      <c r="A106" s="393"/>
      <c r="B106" s="143"/>
      <c r="C106" s="122" t="s">
        <v>598</v>
      </c>
      <c r="D106" s="123"/>
      <c r="E106" s="123"/>
      <c r="F106" s="123">
        <f t="shared" si="16"/>
        <v>0</v>
      </c>
    </row>
    <row r="107" spans="1:9">
      <c r="A107" s="393" t="s">
        <v>671</v>
      </c>
      <c r="B107" s="122" t="s">
        <v>1136</v>
      </c>
      <c r="C107" s="122" t="s">
        <v>594</v>
      </c>
      <c r="D107" s="123">
        <v>0.375</v>
      </c>
      <c r="E107" s="123">
        <v>0.41666666666666669</v>
      </c>
      <c r="F107" s="123">
        <v>4.1666666666666664E-2</v>
      </c>
      <c r="H107" s="121" t="s">
        <v>595</v>
      </c>
      <c r="I107" s="121" t="s">
        <v>596</v>
      </c>
    </row>
    <row r="108" spans="1:9">
      <c r="A108" s="393"/>
      <c r="B108" s="122" t="s">
        <v>386</v>
      </c>
      <c r="C108" s="122" t="s">
        <v>597</v>
      </c>
      <c r="D108" s="123">
        <v>0.41666666666666669</v>
      </c>
      <c r="E108" s="123">
        <v>0.4375</v>
      </c>
      <c r="F108" s="123">
        <v>2.0833333333333332E-2</v>
      </c>
      <c r="H108" s="124" t="s">
        <v>594</v>
      </c>
      <c r="I108" s="123">
        <f t="shared" ref="I108" si="32">SUMIFS(F107:F121, C107:C121,H108)</f>
        <v>0.1875</v>
      </c>
    </row>
    <row r="109" spans="1:9">
      <c r="A109" s="393"/>
      <c r="B109" s="122" t="s">
        <v>824</v>
      </c>
      <c r="C109" s="122" t="s">
        <v>602</v>
      </c>
      <c r="D109" s="123">
        <v>0.4375</v>
      </c>
      <c r="E109" s="123">
        <v>0.44791666666666669</v>
      </c>
      <c r="F109" s="123">
        <v>1.0416666666666666E-2</v>
      </c>
      <c r="H109" s="124" t="s">
        <v>598</v>
      </c>
      <c r="I109" s="123">
        <f t="shared" ref="I109" si="33">SUMIFS(F107:F121, C107:C121,H109)</f>
        <v>0</v>
      </c>
    </row>
    <row r="110" spans="1:9">
      <c r="A110" s="393"/>
      <c r="B110" s="122" t="s">
        <v>1137</v>
      </c>
      <c r="C110" s="122" t="s">
        <v>600</v>
      </c>
      <c r="D110" s="123">
        <v>0.44791666666666669</v>
      </c>
      <c r="E110" s="123">
        <v>0.47916666666666669</v>
      </c>
      <c r="F110" s="123">
        <v>3.125E-2</v>
      </c>
      <c r="H110" s="124" t="s">
        <v>600</v>
      </c>
      <c r="I110" s="123">
        <f t="shared" ref="I110" si="34">SUMIFS(F107:F121, C107:C121,H110)</f>
        <v>3.125E-2</v>
      </c>
    </row>
    <row r="111" spans="1:9">
      <c r="A111" s="393"/>
      <c r="B111" s="122" t="s">
        <v>1138</v>
      </c>
      <c r="C111" s="122" t="s">
        <v>594</v>
      </c>
      <c r="D111" s="123">
        <v>0.47916666666666669</v>
      </c>
      <c r="E111" s="123">
        <v>0.52083333333333337</v>
      </c>
      <c r="F111" s="123">
        <v>4.1666666666666664E-2</v>
      </c>
      <c r="H111" s="124" t="s">
        <v>597</v>
      </c>
      <c r="I111" s="123">
        <f t="shared" ref="I111" si="35">SUMIFS(F107:F121, C107:C121,H111)</f>
        <v>2.0833333333333332E-2</v>
      </c>
    </row>
    <row r="112" spans="1:9">
      <c r="A112" s="393"/>
      <c r="C112" s="122"/>
      <c r="D112" s="123"/>
      <c r="E112" s="123"/>
      <c r="F112" s="123"/>
      <c r="H112" s="124" t="s">
        <v>604</v>
      </c>
      <c r="I112" s="123">
        <f t="shared" ref="I112" si="36">SUMIFS(F107:F121, C107:C121,H112)</f>
        <v>0</v>
      </c>
    </row>
    <row r="113" spans="1:9">
      <c r="A113" s="393"/>
      <c r="C113" s="122"/>
      <c r="D113" s="123"/>
      <c r="E113" s="123"/>
      <c r="F113" s="123"/>
      <c r="H113" s="124" t="s">
        <v>602</v>
      </c>
      <c r="I113" s="123">
        <f t="shared" ref="I113" si="37">SUMIFS(F107:F121, C107:C121,H113)</f>
        <v>1.0416666666666666E-2</v>
      </c>
    </row>
    <row r="114" spans="1:9">
      <c r="A114" s="393"/>
      <c r="B114" s="122" t="s">
        <v>1139</v>
      </c>
      <c r="C114" s="122" t="s">
        <v>594</v>
      </c>
      <c r="D114" s="123">
        <v>0.5625</v>
      </c>
      <c r="E114" s="123">
        <v>0.60416666666666663</v>
      </c>
      <c r="F114" s="123">
        <v>4.1666666666666664E-2</v>
      </c>
      <c r="H114" s="120" t="s">
        <v>608</v>
      </c>
      <c r="I114" s="121">
        <f t="shared" ref="I114" si="38">SUM(I108:I113)</f>
        <v>0.25</v>
      </c>
    </row>
    <row r="115" spans="1:9">
      <c r="A115" s="393"/>
      <c r="B115" s="122" t="s">
        <v>1140</v>
      </c>
      <c r="C115" s="122" t="s">
        <v>594</v>
      </c>
      <c r="D115" s="123">
        <v>0.60416666666666663</v>
      </c>
      <c r="E115" s="123">
        <v>0.66666666666666663</v>
      </c>
      <c r="F115" s="154">
        <v>6.25E-2</v>
      </c>
      <c r="I115" s="125"/>
    </row>
    <row r="116" spans="1:9">
      <c r="A116" s="393"/>
      <c r="B116" s="122"/>
      <c r="C116" s="122"/>
      <c r="D116" s="123"/>
      <c r="E116" s="123"/>
      <c r="F116" s="123"/>
      <c r="I116" s="125"/>
    </row>
    <row r="117" spans="1:9">
      <c r="A117" s="393"/>
      <c r="B117" s="122"/>
      <c r="C117" s="122"/>
      <c r="D117" s="123"/>
      <c r="E117" s="123"/>
      <c r="F117" s="123"/>
    </row>
    <row r="118" spans="1:9">
      <c r="A118" s="393"/>
      <c r="B118" s="122"/>
      <c r="C118" s="122"/>
      <c r="D118" s="123"/>
      <c r="E118" s="123"/>
      <c r="F118" s="123"/>
    </row>
    <row r="119" spans="1:9">
      <c r="A119" s="393"/>
      <c r="B119" s="122"/>
      <c r="C119" s="122"/>
      <c r="D119" s="123"/>
      <c r="E119" s="123"/>
      <c r="F119" s="123"/>
    </row>
    <row r="120" spans="1:9">
      <c r="A120" s="393"/>
      <c r="B120" s="122"/>
      <c r="C120" s="122"/>
      <c r="D120" s="123"/>
      <c r="E120" s="123"/>
      <c r="F120" s="123"/>
    </row>
    <row r="121" spans="1:9">
      <c r="A121" s="394"/>
      <c r="B121" s="126"/>
      <c r="C121" s="126"/>
      <c r="D121" s="127"/>
      <c r="E121" s="127"/>
      <c r="F121" s="127"/>
    </row>
    <row r="122" spans="1:9">
      <c r="A122" s="395" t="s">
        <v>16</v>
      </c>
      <c r="B122" s="136" t="s">
        <v>1141</v>
      </c>
      <c r="C122" s="134" t="s">
        <v>600</v>
      </c>
      <c r="D122" s="135">
        <v>0.35416666666666669</v>
      </c>
      <c r="E122" s="135">
        <v>0.45833333333333331</v>
      </c>
      <c r="F122" s="140">
        <f>E122-D122</f>
        <v>0.10416666666666663</v>
      </c>
      <c r="H122" s="131" t="s">
        <v>595</v>
      </c>
      <c r="I122" s="131" t="s">
        <v>596</v>
      </c>
    </row>
    <row r="123" spans="1:9">
      <c r="A123" s="396"/>
      <c r="B123" s="136" t="s">
        <v>1142</v>
      </c>
      <c r="C123" s="136" t="s">
        <v>602</v>
      </c>
      <c r="D123" s="137">
        <v>0.46180555555555558</v>
      </c>
      <c r="E123" s="137">
        <v>0.46527777777777773</v>
      </c>
      <c r="F123" s="141">
        <f t="shared" si="16"/>
        <v>3.4722222222221544E-3</v>
      </c>
      <c r="H123" s="97" t="s">
        <v>594</v>
      </c>
      <c r="I123" s="125">
        <f t="shared" ref="I123" si="39">SUMIFS(F122:F136, C122:C136,H123)</f>
        <v>0.18402777777777779</v>
      </c>
    </row>
    <row r="124" spans="1:9">
      <c r="A124" s="396"/>
      <c r="B124" t="s">
        <v>1143</v>
      </c>
      <c r="C124" s="136" t="s">
        <v>594</v>
      </c>
      <c r="D124" s="137">
        <v>0.5</v>
      </c>
      <c r="E124" s="137">
        <v>0.52083333333333337</v>
      </c>
      <c r="F124" s="141">
        <f t="shared" si="16"/>
        <v>2.083333333333337E-2</v>
      </c>
      <c r="H124" s="97" t="s">
        <v>598</v>
      </c>
      <c r="I124" s="125">
        <f t="shared" ref="I124" si="40">SUMIFS(F122:F136, C122:C136,H124)</f>
        <v>0</v>
      </c>
    </row>
    <row r="125" spans="1:9">
      <c r="A125" s="396"/>
      <c r="B125" s="136" t="s">
        <v>655</v>
      </c>
      <c r="C125" s="136" t="s">
        <v>602</v>
      </c>
      <c r="D125" s="137">
        <v>0.55208333333333337</v>
      </c>
      <c r="E125" s="137">
        <v>0.58333333333333337</v>
      </c>
      <c r="F125" s="141">
        <f>E125-D125</f>
        <v>3.125E-2</v>
      </c>
      <c r="H125" s="97" t="s">
        <v>600</v>
      </c>
      <c r="I125" s="125">
        <f t="shared" ref="I125" si="41">SUMIFS(F122:F136, C122:C136,H125)</f>
        <v>0.16666666666666663</v>
      </c>
    </row>
    <row r="126" spans="1:9">
      <c r="A126" s="396"/>
      <c r="B126" t="s">
        <v>1143</v>
      </c>
      <c r="C126" s="136" t="s">
        <v>594</v>
      </c>
      <c r="D126" s="137">
        <v>0.58680555555555558</v>
      </c>
      <c r="E126" s="137">
        <v>0.6875</v>
      </c>
      <c r="F126" s="141">
        <f t="shared" si="16"/>
        <v>0.10069444444444442</v>
      </c>
      <c r="H126" s="97" t="s">
        <v>597</v>
      </c>
      <c r="I126" s="125">
        <f t="shared" ref="I126" si="42">SUMIFS(F122:F136, C122:C136,H126)</f>
        <v>0</v>
      </c>
    </row>
    <row r="127" spans="1:9">
      <c r="A127" s="396"/>
      <c r="B127" s="136" t="s">
        <v>1144</v>
      </c>
      <c r="C127" s="136" t="s">
        <v>600</v>
      </c>
      <c r="D127" s="137">
        <v>0.69097222222222221</v>
      </c>
      <c r="E127" s="137">
        <v>0.75347222222222221</v>
      </c>
      <c r="F127" s="141">
        <f t="shared" si="16"/>
        <v>6.25E-2</v>
      </c>
      <c r="H127" s="97" t="s">
        <v>604</v>
      </c>
      <c r="I127" s="125">
        <f t="shared" ref="I127" si="43">SUMIFS(F122:F136, C122:C136,H127)</f>
        <v>0</v>
      </c>
    </row>
    <row r="128" spans="1:9">
      <c r="A128" s="396"/>
      <c r="B128" s="136" t="s">
        <v>1102</v>
      </c>
      <c r="C128" s="136" t="s">
        <v>602</v>
      </c>
      <c r="D128" s="137">
        <v>0.75347222222222221</v>
      </c>
      <c r="E128" s="137">
        <v>0.76041666666666663</v>
      </c>
      <c r="F128" s="141">
        <f t="shared" si="16"/>
        <v>6.9444444444444198E-3</v>
      </c>
      <c r="H128" s="97" t="s">
        <v>602</v>
      </c>
      <c r="I128" s="125">
        <f t="shared" ref="I128" si="44">SUMIFS(F122:F136, C122:C136,H128)</f>
        <v>4.1666666666666574E-2</v>
      </c>
    </row>
    <row r="129" spans="1:9">
      <c r="A129" s="396"/>
      <c r="B129" s="136" t="s">
        <v>1145</v>
      </c>
      <c r="C129" s="136" t="s">
        <v>594</v>
      </c>
      <c r="D129" s="137">
        <v>0.875</v>
      </c>
      <c r="E129" s="137">
        <v>0.9375</v>
      </c>
      <c r="F129" s="141">
        <f t="shared" si="16"/>
        <v>6.25E-2</v>
      </c>
      <c r="H129" s="132" t="s">
        <v>608</v>
      </c>
      <c r="I129" s="131">
        <f t="shared" ref="I129" si="45">SUM(I123:I128)</f>
        <v>0.39236111111111099</v>
      </c>
    </row>
    <row r="130" spans="1:9">
      <c r="A130" s="396"/>
      <c r="B130" s="136"/>
      <c r="C130" s="136"/>
      <c r="D130" s="139">
        <v>0</v>
      </c>
      <c r="E130" s="139">
        <v>0</v>
      </c>
      <c r="F130" s="141">
        <f t="shared" si="16"/>
        <v>0</v>
      </c>
      <c r="I130" s="125"/>
    </row>
    <row r="131" spans="1:9">
      <c r="A131" s="396"/>
      <c r="B131" s="136"/>
      <c r="C131" s="136"/>
      <c r="D131" s="137">
        <v>0</v>
      </c>
      <c r="E131" s="137">
        <v>0</v>
      </c>
      <c r="F131" s="141">
        <f t="shared" ref="F131:F136" si="46">E131-D131</f>
        <v>0</v>
      </c>
      <c r="I131" s="125"/>
    </row>
    <row r="132" spans="1:9">
      <c r="A132" s="396"/>
      <c r="B132" s="136"/>
      <c r="C132" s="136"/>
      <c r="D132" s="139">
        <v>0</v>
      </c>
      <c r="E132" s="139">
        <v>0</v>
      </c>
      <c r="F132" s="141">
        <f t="shared" si="46"/>
        <v>0</v>
      </c>
    </row>
    <row r="133" spans="1:9">
      <c r="A133" s="396"/>
      <c r="B133" s="136"/>
      <c r="C133" s="136"/>
      <c r="D133" s="137">
        <v>0</v>
      </c>
      <c r="E133" s="137">
        <v>0</v>
      </c>
      <c r="F133" s="141">
        <f>E133-D133</f>
        <v>0</v>
      </c>
    </row>
    <row r="134" spans="1:9">
      <c r="A134" s="396"/>
      <c r="B134" s="136"/>
      <c r="C134" s="136"/>
      <c r="D134" s="139">
        <v>0</v>
      </c>
      <c r="E134" s="139">
        <v>0</v>
      </c>
      <c r="F134" s="141">
        <f>E134-D134</f>
        <v>0</v>
      </c>
    </row>
    <row r="135" spans="1:9">
      <c r="A135" s="396"/>
      <c r="B135" s="136"/>
      <c r="C135" s="136"/>
      <c r="D135" s="137">
        <v>0</v>
      </c>
      <c r="E135" s="137">
        <v>0</v>
      </c>
      <c r="F135" s="141">
        <f t="shared" si="46"/>
        <v>0</v>
      </c>
    </row>
    <row r="136" spans="1:9">
      <c r="A136" s="397"/>
      <c r="B136" s="138"/>
      <c r="C136" s="138"/>
      <c r="D136" s="139">
        <v>0</v>
      </c>
      <c r="E136" s="139">
        <v>0</v>
      </c>
      <c r="F136" s="142">
        <f t="shared" si="46"/>
        <v>0</v>
      </c>
    </row>
    <row r="137" spans="1:9">
      <c r="A137" s="398" t="s">
        <v>686</v>
      </c>
      <c r="B137" s="122" t="s">
        <v>1146</v>
      </c>
      <c r="C137" s="122" t="s">
        <v>594</v>
      </c>
      <c r="D137" s="123">
        <v>0.375</v>
      </c>
      <c r="E137" s="123">
        <v>0.41666666666666669</v>
      </c>
      <c r="F137" s="129">
        <f>E137-D137</f>
        <v>4.1666666666666685E-2</v>
      </c>
      <c r="H137" s="130" t="s">
        <v>595</v>
      </c>
      <c r="I137" s="130" t="s">
        <v>596</v>
      </c>
    </row>
    <row r="138" spans="1:9">
      <c r="A138" s="393"/>
      <c r="B138" t="s">
        <v>1147</v>
      </c>
      <c r="C138" s="122" t="s">
        <v>594</v>
      </c>
      <c r="D138" s="123">
        <v>0.41666666666666669</v>
      </c>
      <c r="E138" s="123">
        <v>0.45833333333333331</v>
      </c>
      <c r="F138" s="129">
        <f>E138-D138</f>
        <v>4.166666666666663E-2</v>
      </c>
      <c r="H138" s="124" t="s">
        <v>594</v>
      </c>
      <c r="I138" s="123">
        <f>SUMIFS(F137:F150, C137:C150,H138)</f>
        <v>0.30902777777777768</v>
      </c>
    </row>
    <row r="139" spans="1:9">
      <c r="A139" s="393"/>
      <c r="B139" s="148" t="s">
        <v>1148</v>
      </c>
      <c r="C139" s="122" t="s">
        <v>594</v>
      </c>
      <c r="D139" s="123">
        <v>0.45833333333333331</v>
      </c>
      <c r="E139" s="123">
        <v>0.54166666666666663</v>
      </c>
      <c r="F139" s="129">
        <f>E139-D139</f>
        <v>8.3333333333333315E-2</v>
      </c>
      <c r="H139" s="124" t="s">
        <v>598</v>
      </c>
      <c r="I139" s="123">
        <f>SUMIFS(F137:F150, C137:C150,H139)</f>
        <v>0</v>
      </c>
    </row>
    <row r="140" spans="1:9">
      <c r="A140" s="393"/>
      <c r="B140" s="128" t="s">
        <v>1072</v>
      </c>
      <c r="C140" s="122" t="s">
        <v>602</v>
      </c>
      <c r="D140" s="123">
        <v>0.54166666666666663</v>
      </c>
      <c r="E140" s="123">
        <v>0.58333333333333337</v>
      </c>
      <c r="F140" s="129">
        <f>E140-D140</f>
        <v>4.1666666666666741E-2</v>
      </c>
      <c r="H140" s="124" t="s">
        <v>600</v>
      </c>
      <c r="I140" s="123">
        <f>SUMIFS(F137:F150, C137:C150,H140)</f>
        <v>0</v>
      </c>
    </row>
    <row r="141" spans="1:9">
      <c r="A141" s="393"/>
      <c r="B141" s="45" t="s">
        <v>1149</v>
      </c>
      <c r="C141" s="122" t="s">
        <v>594</v>
      </c>
      <c r="D141" s="123">
        <v>0.58333333333333337</v>
      </c>
      <c r="E141" s="123">
        <v>0.63888888888888895</v>
      </c>
      <c r="F141" s="129">
        <f>E141-D141</f>
        <v>5.555555555555558E-2</v>
      </c>
      <c r="H141" s="124" t="s">
        <v>597</v>
      </c>
      <c r="I141" s="123">
        <f>SUMIFS(F137:F150, C137:C150,H141)</f>
        <v>0</v>
      </c>
    </row>
    <row r="142" spans="1:9">
      <c r="A142" s="393"/>
      <c r="B142" s="122" t="s">
        <v>1107</v>
      </c>
      <c r="C142" s="122" t="s">
        <v>594</v>
      </c>
      <c r="D142" s="123">
        <v>0.63888888888888895</v>
      </c>
      <c r="E142" s="123">
        <v>0.70833333333333337</v>
      </c>
      <c r="F142" s="129">
        <v>6.5972222222222224E-2</v>
      </c>
      <c r="H142" s="124" t="s">
        <v>604</v>
      </c>
      <c r="I142" s="123">
        <f>SUMIFS(F137:F150, C137:C150,H142)</f>
        <v>0</v>
      </c>
    </row>
    <row r="143" spans="1:9">
      <c r="A143" s="393"/>
      <c r="B143" s="147" t="s">
        <v>806</v>
      </c>
      <c r="C143" s="122" t="s">
        <v>594</v>
      </c>
      <c r="D143" s="123">
        <v>0.70833333333333337</v>
      </c>
      <c r="E143" s="123">
        <v>0.72916666666666663</v>
      </c>
      <c r="F143" s="129">
        <f>E143-D143</f>
        <v>2.0833333333333259E-2</v>
      </c>
      <c r="H143" s="124" t="s">
        <v>602</v>
      </c>
      <c r="I143" s="123">
        <f>SUMIFS(F137:F150, C137:C150,H143)</f>
        <v>4.1666666666666741E-2</v>
      </c>
    </row>
    <row r="144" spans="1:9">
      <c r="A144" s="393"/>
      <c r="B144" s="147"/>
      <c r="C144" s="151"/>
      <c r="D144" s="152"/>
      <c r="E144" s="60"/>
      <c r="F144" s="153"/>
      <c r="H144" s="120" t="s">
        <v>608</v>
      </c>
      <c r="I144" s="121">
        <f>SUM(I138:I143)</f>
        <v>0.35069444444444442</v>
      </c>
    </row>
    <row r="145" spans="1:6">
      <c r="A145" s="393"/>
      <c r="C145" s="128"/>
      <c r="D145" s="129"/>
      <c r="E145" s="123"/>
      <c r="F145" s="129"/>
    </row>
    <row r="146" spans="1:6">
      <c r="A146" s="393"/>
      <c r="B146" s="122"/>
      <c r="C146" s="122"/>
      <c r="D146" s="123"/>
      <c r="E146" s="123"/>
      <c r="F146" s="129"/>
    </row>
    <row r="147" spans="1:6">
      <c r="A147" s="393"/>
      <c r="B147" s="122"/>
      <c r="C147" s="122"/>
      <c r="D147" s="123"/>
      <c r="E147" s="123"/>
      <c r="F147" s="129"/>
    </row>
    <row r="148" spans="1:6">
      <c r="A148" s="393"/>
      <c r="B148" s="147"/>
      <c r="C148" s="122"/>
      <c r="D148" s="123"/>
      <c r="E148" s="123"/>
      <c r="F148" s="129"/>
    </row>
    <row r="149" spans="1:6">
      <c r="D149" s="125"/>
      <c r="E149" s="125"/>
      <c r="F149" s="125"/>
    </row>
    <row r="150" spans="1:6">
      <c r="D150" s="125"/>
      <c r="E150" s="125"/>
      <c r="F150" s="125"/>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170" priority="25" operator="greaterThan">
      <formula>0.25</formula>
    </cfRule>
    <cfRule type="cellIs" dxfId="2169" priority="26" operator="lessThan">
      <formula>0.25</formula>
    </cfRule>
  </conditionalFormatting>
  <conditionalFormatting sqref="I4 I19 I34 I49 I64 I79 I94 I109 I124">
    <cfRule type="cellIs" dxfId="2168" priority="22" operator="lessThan">
      <formula>0.0416666666666667</formula>
    </cfRule>
    <cfRule type="cellIs" dxfId="2167" priority="23" operator="greaterThan">
      <formula>0.0416666666666667</formula>
    </cfRule>
    <cfRule type="cellIs" dxfId="2166" priority="24" operator="greaterThan">
      <formula>0.0416666666666667</formula>
    </cfRule>
  </conditionalFormatting>
  <conditionalFormatting sqref="I5 I20 I35 I50 I65 I80 I95 I110 I125">
    <cfRule type="cellIs" dxfId="2165" priority="20" operator="lessThan">
      <formula>0.0833333333333333</formula>
    </cfRule>
    <cfRule type="cellIs" dxfId="2164" priority="21" operator="greaterThan">
      <formula>0.0833333333333333</formula>
    </cfRule>
  </conditionalFormatting>
  <conditionalFormatting sqref="I6 I21 I36 I51 I66 I81 I96 I111 I126">
    <cfRule type="cellIs" dxfId="2163" priority="18" operator="lessThan">
      <formula>0.0416666666666667</formula>
    </cfRule>
    <cfRule type="cellIs" dxfId="2162" priority="19" operator="greaterThan">
      <formula>0.0416666666666667</formula>
    </cfRule>
  </conditionalFormatting>
  <conditionalFormatting sqref="I7 I22 I37 I52 I67 I82 I97 I112 I127">
    <cfRule type="cellIs" dxfId="2161" priority="16" operator="lessThan">
      <formula>0.0416666666666667</formula>
    </cfRule>
    <cfRule type="cellIs" dxfId="2160" priority="17" operator="greaterThan">
      <formula>0.0416666666666667</formula>
    </cfRule>
  </conditionalFormatting>
  <conditionalFormatting sqref="I8 I23 I38 I53 I68 I83 I98 I113 I128">
    <cfRule type="cellIs" dxfId="2159" priority="14" operator="lessThan">
      <formula>0.0625</formula>
    </cfRule>
    <cfRule type="cellIs" dxfId="2158" priority="15" operator="greaterThan">
      <formula>0.0625</formula>
    </cfRule>
  </conditionalFormatting>
  <conditionalFormatting sqref="I138">
    <cfRule type="cellIs" dxfId="2157" priority="12" operator="greaterThan">
      <formula>0.25</formula>
    </cfRule>
    <cfRule type="cellIs" dxfId="2156" priority="13" operator="lessThan">
      <formula>0.25</formula>
    </cfRule>
  </conditionalFormatting>
  <conditionalFormatting sqref="I139">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140">
    <cfRule type="cellIs" dxfId="2152" priority="7" operator="lessThan">
      <formula>0.0833333333333333</formula>
    </cfRule>
    <cfRule type="cellIs" dxfId="2151" priority="8" operator="greaterThan">
      <formula>0.0833333333333333</formula>
    </cfRule>
  </conditionalFormatting>
  <conditionalFormatting sqref="I141">
    <cfRule type="cellIs" dxfId="2150" priority="5" operator="lessThan">
      <formula>0.0416666666666667</formula>
    </cfRule>
    <cfRule type="cellIs" dxfId="2149" priority="6" operator="greaterThan">
      <formula>0.0416666666666667</formula>
    </cfRule>
  </conditionalFormatting>
  <conditionalFormatting sqref="I142">
    <cfRule type="cellIs" dxfId="2148" priority="3" operator="lessThan">
      <formula>0.0416666666666667</formula>
    </cfRule>
    <cfRule type="cellIs" dxfId="2147" priority="4" operator="greaterThan">
      <formula>0.0416666666666667</formula>
    </cfRule>
  </conditionalFormatting>
  <conditionalFormatting sqref="I143">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20" t="s">
        <v>586</v>
      </c>
      <c r="B1" s="120" t="s">
        <v>587</v>
      </c>
      <c r="C1" s="120" t="s">
        <v>588</v>
      </c>
      <c r="D1" s="121" t="s">
        <v>589</v>
      </c>
      <c r="E1" s="121" t="s">
        <v>590</v>
      </c>
      <c r="F1" s="121" t="s">
        <v>591</v>
      </c>
      <c r="G1" s="97"/>
    </row>
    <row r="2" spans="1:17">
      <c r="A2" s="393" t="s">
        <v>592</v>
      </c>
      <c r="B2" s="122" t="s">
        <v>719</v>
      </c>
      <c r="C2" t="s">
        <v>597</v>
      </c>
      <c r="D2" s="123">
        <v>0.375</v>
      </c>
      <c r="E2" s="123">
        <v>0.39583333333333331</v>
      </c>
      <c r="F2" s="123">
        <f>E2-D2</f>
        <v>2.0833333333333315E-2</v>
      </c>
      <c r="H2" s="121" t="s">
        <v>595</v>
      </c>
      <c r="I2" s="121" t="s">
        <v>596</v>
      </c>
      <c r="Q2" t="s">
        <v>594</v>
      </c>
    </row>
    <row r="3" spans="1:17">
      <c r="A3" s="393"/>
      <c r="B3" s="122" t="s">
        <v>1150</v>
      </c>
      <c r="C3" s="122" t="s">
        <v>594</v>
      </c>
      <c r="D3" s="123">
        <v>0.39652777777777781</v>
      </c>
      <c r="E3" s="123">
        <v>0.4375</v>
      </c>
      <c r="F3" s="123">
        <f>E3-D3</f>
        <v>4.0972222222222188E-2</v>
      </c>
      <c r="H3" s="124" t="s">
        <v>594</v>
      </c>
      <c r="I3" s="123">
        <f>SUMIFS(F2:F16, C2:C16,H3)</f>
        <v>0.27777777777777773</v>
      </c>
      <c r="Q3" t="s">
        <v>598</v>
      </c>
    </row>
    <row r="4" spans="1:17">
      <c r="A4" s="393"/>
      <c r="B4" s="122" t="s">
        <v>601</v>
      </c>
      <c r="C4" s="122" t="s">
        <v>602</v>
      </c>
      <c r="D4" s="123">
        <v>0.4381944444444445</v>
      </c>
      <c r="E4" s="123">
        <v>0.44791666666666669</v>
      </c>
      <c r="F4" s="123">
        <f>E4-D4</f>
        <v>9.7222222222221877E-3</v>
      </c>
      <c r="H4" s="124" t="s">
        <v>598</v>
      </c>
      <c r="I4" s="123">
        <f>SUMIFS(F2:F16, C2:C16,H4)</f>
        <v>2.3611111111111027E-2</v>
      </c>
      <c r="Q4" t="s">
        <v>600</v>
      </c>
    </row>
    <row r="5" spans="1:17">
      <c r="A5" s="393"/>
      <c r="B5" s="122" t="s">
        <v>1151</v>
      </c>
      <c r="C5" s="122" t="s">
        <v>594</v>
      </c>
      <c r="D5" s="123">
        <v>0.44861111111111113</v>
      </c>
      <c r="E5" s="123">
        <v>0.5</v>
      </c>
      <c r="F5" s="123">
        <f>E5-D5</f>
        <v>5.1388888888888873E-2</v>
      </c>
      <c r="H5" s="124" t="s">
        <v>600</v>
      </c>
      <c r="I5" s="123">
        <f>SUMIFS(F2:F16, C2:C16,H5)</f>
        <v>4.1666666666666741E-2</v>
      </c>
      <c r="Q5" t="s">
        <v>597</v>
      </c>
    </row>
    <row r="6" spans="1:17">
      <c r="A6" s="393"/>
      <c r="B6" s="122" t="s">
        <v>1152</v>
      </c>
      <c r="C6" s="122" t="s">
        <v>594</v>
      </c>
      <c r="D6" s="123">
        <v>0.50069444444444444</v>
      </c>
      <c r="E6" s="123">
        <v>0.54166666666666663</v>
      </c>
      <c r="F6" s="123">
        <f>E6-D6</f>
        <v>4.0972222222222188E-2</v>
      </c>
      <c r="H6" s="124" t="s">
        <v>597</v>
      </c>
      <c r="I6" s="123">
        <f>SUMIFS(F2:F16, C2:C16,H6)</f>
        <v>4.1666666666666574E-2</v>
      </c>
      <c r="Q6" t="s">
        <v>604</v>
      </c>
    </row>
    <row r="7" spans="1:17">
      <c r="A7" s="393"/>
      <c r="B7" s="122" t="s">
        <v>655</v>
      </c>
      <c r="C7" s="122" t="s">
        <v>602</v>
      </c>
      <c r="D7" s="123">
        <v>0.54236111111111118</v>
      </c>
      <c r="E7" s="123">
        <v>0.5625</v>
      </c>
      <c r="F7" s="123">
        <f>E7-D7</f>
        <v>2.0138888888888817E-2</v>
      </c>
      <c r="H7" s="124" t="s">
        <v>604</v>
      </c>
      <c r="I7" s="123">
        <f>SUMIFS(F2:F16, C2:C16,H7)</f>
        <v>3.125E-2</v>
      </c>
      <c r="Q7" t="s">
        <v>602</v>
      </c>
    </row>
    <row r="8" spans="1:17">
      <c r="A8" s="393"/>
      <c r="B8" s="122" t="s">
        <v>1153</v>
      </c>
      <c r="C8" s="122" t="s">
        <v>594</v>
      </c>
      <c r="D8" s="123">
        <v>0.56319444444444444</v>
      </c>
      <c r="E8" s="123">
        <v>0.64583333333333337</v>
      </c>
      <c r="F8" s="123">
        <f>E8-D8</f>
        <v>8.2638888888888928E-2</v>
      </c>
      <c r="H8" s="124" t="s">
        <v>602</v>
      </c>
      <c r="I8" s="123">
        <f>SUMIFS(F2:F16, C2:C16,H8)</f>
        <v>3.9583333333333304E-2</v>
      </c>
    </row>
    <row r="9" spans="1:17">
      <c r="A9" s="393"/>
      <c r="B9" s="122" t="s">
        <v>1154</v>
      </c>
      <c r="C9" s="122" t="s">
        <v>598</v>
      </c>
      <c r="D9" s="123">
        <v>0.64652777777777781</v>
      </c>
      <c r="E9" s="123">
        <v>0.65625</v>
      </c>
      <c r="F9" s="123">
        <f>E9-D9</f>
        <v>9.7222222222221877E-3</v>
      </c>
      <c r="H9" s="120" t="s">
        <v>608</v>
      </c>
      <c r="I9" s="121">
        <f>SUM(I3:I8)</f>
        <v>0.45555555555555538</v>
      </c>
    </row>
    <row r="10" spans="1:17">
      <c r="A10" s="393"/>
      <c r="B10" s="122" t="s">
        <v>676</v>
      </c>
      <c r="C10" s="122" t="s">
        <v>600</v>
      </c>
      <c r="D10" s="123">
        <v>0.66666666666666663</v>
      </c>
      <c r="E10" s="123">
        <v>0.70833333333333337</v>
      </c>
      <c r="F10" s="123">
        <f>E10-D10</f>
        <v>4.1666666666666741E-2</v>
      </c>
      <c r="I10" s="125"/>
    </row>
    <row r="11" spans="1:17">
      <c r="A11" s="393"/>
      <c r="B11" s="122" t="s">
        <v>612</v>
      </c>
      <c r="C11" s="122" t="s">
        <v>602</v>
      </c>
      <c r="D11" s="123">
        <v>0.7090277777777777</v>
      </c>
      <c r="E11" s="123">
        <v>0.71875</v>
      </c>
      <c r="F11" s="123">
        <f>E11-D11</f>
        <v>9.7222222222222987E-3</v>
      </c>
      <c r="I11" s="125"/>
    </row>
    <row r="12" spans="1:17">
      <c r="A12" s="393"/>
      <c r="B12" s="122" t="s">
        <v>1155</v>
      </c>
      <c r="C12" s="122" t="s">
        <v>594</v>
      </c>
      <c r="D12" s="123">
        <v>0.71944444444444444</v>
      </c>
      <c r="E12" s="123">
        <v>0.78125</v>
      </c>
      <c r="F12" s="123">
        <f>E12-D12</f>
        <v>6.1805555555555558E-2</v>
      </c>
    </row>
    <row r="13" spans="1:17">
      <c r="A13" s="393"/>
      <c r="B13" s="122" t="s">
        <v>1156</v>
      </c>
      <c r="C13" s="122" t="s">
        <v>604</v>
      </c>
      <c r="D13" s="123">
        <v>0.78472222222222221</v>
      </c>
      <c r="E13" s="123">
        <v>0.81597222222222221</v>
      </c>
      <c r="F13" s="123">
        <f>E13-D13</f>
        <v>3.125E-2</v>
      </c>
    </row>
    <row r="14" spans="1:17">
      <c r="A14" s="393"/>
      <c r="B14" s="122" t="s">
        <v>1157</v>
      </c>
      <c r="C14" s="122" t="s">
        <v>597</v>
      </c>
      <c r="D14" s="123">
        <v>0.81944444444444453</v>
      </c>
      <c r="E14" s="123">
        <v>0.84027777777777779</v>
      </c>
      <c r="F14" s="123">
        <f>E14-D14</f>
        <v>2.0833333333333259E-2</v>
      </c>
    </row>
    <row r="15" spans="1:17">
      <c r="A15" s="393"/>
      <c r="B15" s="122" t="s">
        <v>1158</v>
      </c>
      <c r="C15" s="122" t="s">
        <v>598</v>
      </c>
      <c r="D15" s="123">
        <v>0.84027777777777779</v>
      </c>
      <c r="E15" s="123">
        <v>0.85416666666666663</v>
      </c>
      <c r="F15" s="123">
        <f>E15-D15</f>
        <v>1.388888888888884E-2</v>
      </c>
    </row>
    <row r="16" spans="1:17">
      <c r="A16" s="393"/>
      <c r="B16" s="122"/>
      <c r="C16" s="122"/>
      <c r="D16" s="123"/>
      <c r="E16" s="123"/>
      <c r="F16" s="123">
        <v>0</v>
      </c>
    </row>
    <row r="17" spans="1:9">
      <c r="A17" s="393" t="s">
        <v>704</v>
      </c>
      <c r="B17" s="122" t="s">
        <v>900</v>
      </c>
      <c r="C17" s="122" t="s">
        <v>597</v>
      </c>
      <c r="D17" s="123">
        <v>0.375</v>
      </c>
      <c r="E17" s="123">
        <v>0.39583333333333331</v>
      </c>
      <c r="F17" s="123">
        <f>E17-D17</f>
        <v>2.0833333333333315E-2</v>
      </c>
      <c r="H17" s="121" t="s">
        <v>595</v>
      </c>
      <c r="I17" s="121" t="s">
        <v>596</v>
      </c>
    </row>
    <row r="18" spans="1:9">
      <c r="A18" s="393"/>
      <c r="B18" s="122" t="s">
        <v>1159</v>
      </c>
      <c r="C18" s="122" t="s">
        <v>594</v>
      </c>
      <c r="D18" s="123">
        <v>0.39583333333333331</v>
      </c>
      <c r="E18" s="123">
        <v>0.44791666666666669</v>
      </c>
      <c r="F18" s="123">
        <f>E18-D18</f>
        <v>5.208333333333337E-2</v>
      </c>
      <c r="H18" s="124" t="s">
        <v>594</v>
      </c>
      <c r="I18" s="123">
        <f>SUMIFS(F17:F31, C17:C31,H18)</f>
        <v>0.27777777777777773</v>
      </c>
    </row>
    <row r="19" spans="1:9">
      <c r="A19" s="393"/>
      <c r="B19" s="122" t="s">
        <v>812</v>
      </c>
      <c r="C19" s="122" t="s">
        <v>602</v>
      </c>
      <c r="D19" s="123">
        <v>0.44791666666666669</v>
      </c>
      <c r="E19" s="123">
        <v>0.45833333333333331</v>
      </c>
      <c r="F19" s="123">
        <f>E19-D19</f>
        <v>1.041666666666663E-2</v>
      </c>
      <c r="H19" s="124" t="s">
        <v>598</v>
      </c>
      <c r="I19" s="123">
        <f>SUMIFS(F17:F31, C17:C31,H19)</f>
        <v>5.2083333333333259E-2</v>
      </c>
    </row>
    <row r="20" spans="1:9">
      <c r="A20" s="393"/>
      <c r="B20" s="122" t="s">
        <v>1160</v>
      </c>
      <c r="C20" s="122" t="s">
        <v>594</v>
      </c>
      <c r="D20" s="123">
        <v>0.45833333333333331</v>
      </c>
      <c r="E20" s="123">
        <v>0.54166666666666663</v>
      </c>
      <c r="F20" s="123">
        <f>E20-D20</f>
        <v>8.3333333333333315E-2</v>
      </c>
      <c r="H20" s="124" t="s">
        <v>600</v>
      </c>
      <c r="I20" s="123">
        <f>SUMIFS(F17:F31, C17:C31,H20)</f>
        <v>4.1666666666666741E-2</v>
      </c>
    </row>
    <row r="21" spans="1:9">
      <c r="A21" s="393"/>
      <c r="B21" s="122" t="s">
        <v>655</v>
      </c>
      <c r="C21" s="122" t="s">
        <v>602</v>
      </c>
      <c r="D21" s="123">
        <v>0.5625</v>
      </c>
      <c r="E21" s="123">
        <v>0.58333333333333337</v>
      </c>
      <c r="F21" s="123">
        <f>E21-D21</f>
        <v>2.083333333333337E-2</v>
      </c>
      <c r="H21" s="124" t="s">
        <v>597</v>
      </c>
      <c r="I21" s="123">
        <f>SUMIFS(F17:F31, C17:C31,H21)</f>
        <v>2.0833333333333315E-2</v>
      </c>
    </row>
    <row r="22" spans="1:9">
      <c r="A22" s="393"/>
      <c r="B22" s="122" t="s">
        <v>1161</v>
      </c>
      <c r="C22" s="122" t="s">
        <v>594</v>
      </c>
      <c r="D22" s="123">
        <v>0.58333333333333337</v>
      </c>
      <c r="E22" s="123">
        <v>0.65277777777777779</v>
      </c>
      <c r="F22" s="123">
        <f>E22-D22</f>
        <v>6.944444444444442E-2</v>
      </c>
      <c r="H22" s="124" t="s">
        <v>604</v>
      </c>
      <c r="I22" s="123">
        <f>SUMIFS(F17:F31, C17:C31,H22)</f>
        <v>2.777777777777779E-2</v>
      </c>
    </row>
    <row r="23" spans="1:9">
      <c r="A23" s="393"/>
      <c r="B23" s="122" t="s">
        <v>1162</v>
      </c>
      <c r="C23" s="122" t="s">
        <v>602</v>
      </c>
      <c r="D23" s="123">
        <v>0.65972222222222221</v>
      </c>
      <c r="E23" s="123">
        <v>0.66666666666666663</v>
      </c>
      <c r="F23" s="123">
        <f>E23-D23</f>
        <v>6.9444444444444198E-3</v>
      </c>
      <c r="H23" s="124" t="s">
        <v>602</v>
      </c>
      <c r="I23" s="123">
        <f>SUMIFS(F17:F31, C17:C31,H23)</f>
        <v>3.819444444444442E-2</v>
      </c>
    </row>
    <row r="24" spans="1:9">
      <c r="A24" s="393"/>
      <c r="B24" s="122" t="s">
        <v>1163</v>
      </c>
      <c r="C24" s="122" t="s">
        <v>600</v>
      </c>
      <c r="D24" s="123">
        <v>0.66666666666666663</v>
      </c>
      <c r="E24" s="123">
        <v>0.70833333333333337</v>
      </c>
      <c r="F24" s="123">
        <f>E24-D24</f>
        <v>4.1666666666666741E-2</v>
      </c>
      <c r="H24" s="120" t="s">
        <v>608</v>
      </c>
      <c r="I24" s="121">
        <f>SUM(I18:I23)</f>
        <v>0.45833333333333326</v>
      </c>
    </row>
    <row r="25" spans="1:9">
      <c r="A25" s="393"/>
      <c r="B25" s="122" t="s">
        <v>1164</v>
      </c>
      <c r="C25" s="122" t="s">
        <v>594</v>
      </c>
      <c r="D25" s="123">
        <v>0.70833333333333337</v>
      </c>
      <c r="E25" s="123">
        <v>0.78125</v>
      </c>
      <c r="F25" s="123">
        <f>E25-D25</f>
        <v>7.291666666666663E-2</v>
      </c>
      <c r="I25" s="125"/>
    </row>
    <row r="26" spans="1:9">
      <c r="A26" s="393"/>
      <c r="B26" s="122" t="s">
        <v>798</v>
      </c>
      <c r="C26" s="122" t="s">
        <v>604</v>
      </c>
      <c r="D26" s="123">
        <v>0.78472222222222221</v>
      </c>
      <c r="E26" s="123">
        <v>0.8125</v>
      </c>
      <c r="F26" s="123">
        <f>E26-D26</f>
        <v>2.777777777777779E-2</v>
      </c>
      <c r="I26" s="125"/>
    </row>
    <row r="27" spans="1:9">
      <c r="A27" s="393"/>
      <c r="B27" s="122" t="s">
        <v>1165</v>
      </c>
      <c r="C27" s="122" t="s">
        <v>598</v>
      </c>
      <c r="D27" s="123">
        <v>0.81597222222222221</v>
      </c>
      <c r="E27" s="123">
        <v>0.84027777777777779</v>
      </c>
      <c r="F27" s="123">
        <f>E27-D27</f>
        <v>2.430555555555558E-2</v>
      </c>
    </row>
    <row r="28" spans="1:9">
      <c r="A28" s="393"/>
      <c r="B28" s="122" t="s">
        <v>1166</v>
      </c>
      <c r="C28" s="122" t="s">
        <v>598</v>
      </c>
      <c r="D28" s="123">
        <v>0.84027777777777779</v>
      </c>
      <c r="E28" s="123">
        <v>0.86805555555555547</v>
      </c>
      <c r="F28" s="123">
        <f>E28-D28</f>
        <v>2.7777777777777679E-2</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1114</v>
      </c>
      <c r="C32" s="122" t="s">
        <v>597</v>
      </c>
      <c r="D32" s="135">
        <v>0.375</v>
      </c>
      <c r="E32" s="135">
        <v>0.3923611111111111</v>
      </c>
      <c r="F32" s="123">
        <f>E32-D32</f>
        <v>1.7361111111111105E-2</v>
      </c>
      <c r="H32" s="121" t="s">
        <v>595</v>
      </c>
      <c r="I32" s="121" t="s">
        <v>596</v>
      </c>
    </row>
    <row r="33" spans="1:9">
      <c r="A33" s="393"/>
      <c r="B33" s="122" t="s">
        <v>1167</v>
      </c>
      <c r="C33" s="122" t="s">
        <v>594</v>
      </c>
      <c r="D33" s="135">
        <v>0.3923611111111111</v>
      </c>
      <c r="E33" s="135">
        <v>0.45833333333333331</v>
      </c>
      <c r="F33" s="123">
        <f>E33-D33</f>
        <v>6.597222222222221E-2</v>
      </c>
      <c r="H33" s="124" t="s">
        <v>594</v>
      </c>
      <c r="I33" s="123">
        <f>SUMIFS(F32:F48, C32:C48,H33)</f>
        <v>0.23958333333333326</v>
      </c>
    </row>
    <row r="34" spans="1:9">
      <c r="A34" s="393"/>
      <c r="B34" s="122" t="s">
        <v>1162</v>
      </c>
      <c r="C34" s="122" t="s">
        <v>602</v>
      </c>
      <c r="D34" s="135">
        <v>0.45833333333333331</v>
      </c>
      <c r="E34" s="135">
        <v>0.46527777777777773</v>
      </c>
      <c r="F34" s="123">
        <f>E34-D34</f>
        <v>6.9444444444444198E-3</v>
      </c>
      <c r="H34" s="124" t="s">
        <v>598</v>
      </c>
      <c r="I34" s="123">
        <f>SUMIFS(F32:F48, C32:C48,H34)</f>
        <v>5.7638888888889017E-2</v>
      </c>
    </row>
    <row r="35" spans="1:9">
      <c r="A35" s="393"/>
      <c r="B35" s="122" t="s">
        <v>1168</v>
      </c>
      <c r="C35" s="122" t="s">
        <v>594</v>
      </c>
      <c r="D35" s="135">
        <v>0.46527777777777773</v>
      </c>
      <c r="E35" s="123">
        <v>0.47222222222222227</v>
      </c>
      <c r="F35" s="123">
        <f>E35-D35</f>
        <v>6.9444444444445308E-3</v>
      </c>
      <c r="H35" s="124" t="s">
        <v>600</v>
      </c>
      <c r="I35" s="123">
        <f>SUMIFS(F32:F48, C32:C48,H35)</f>
        <v>4.1666666666666741E-2</v>
      </c>
    </row>
    <row r="36" spans="1:9">
      <c r="A36" s="393"/>
      <c r="B36" s="122" t="s">
        <v>1169</v>
      </c>
      <c r="C36" s="122" t="s">
        <v>594</v>
      </c>
      <c r="D36" s="123">
        <v>0.47569444444444442</v>
      </c>
      <c r="E36" s="123">
        <v>0.51041666666666663</v>
      </c>
      <c r="F36" s="123">
        <f>E36-D36</f>
        <v>3.472222222222221E-2</v>
      </c>
      <c r="H36" s="124" t="s">
        <v>597</v>
      </c>
      <c r="I36" s="123">
        <f>SUMIFS(F32:F48, C32:C48,H36)</f>
        <v>1.7361111111111105E-2</v>
      </c>
    </row>
    <row r="37" spans="1:9">
      <c r="A37" s="393"/>
      <c r="B37" s="122" t="s">
        <v>1170</v>
      </c>
      <c r="C37" s="122" t="s">
        <v>598</v>
      </c>
      <c r="D37" s="123">
        <v>0.51041666666666663</v>
      </c>
      <c r="E37" s="123">
        <v>0.54166666666666663</v>
      </c>
      <c r="F37" s="123">
        <f>E37-D37</f>
        <v>3.125E-2</v>
      </c>
      <c r="H37" s="124" t="s">
        <v>604</v>
      </c>
      <c r="I37" s="123">
        <f>SUMIFS(F32:F48, C32:C48,H37)</f>
        <v>3.125E-2</v>
      </c>
    </row>
    <row r="38" spans="1:9">
      <c r="A38" s="393"/>
      <c r="B38" s="122" t="s">
        <v>655</v>
      </c>
      <c r="C38" s="122" t="s">
        <v>602</v>
      </c>
      <c r="D38" s="123">
        <v>0.54166666666666663</v>
      </c>
      <c r="E38" s="123">
        <v>0.57638888888888895</v>
      </c>
      <c r="F38" s="123">
        <f>E38-D38</f>
        <v>3.4722222222222321E-2</v>
      </c>
      <c r="H38" s="124" t="s">
        <v>602</v>
      </c>
      <c r="I38" s="123">
        <f>SUMIFS(F32:F48, C32:C48,H38)</f>
        <v>5.2083333333333481E-2</v>
      </c>
    </row>
    <row r="39" spans="1:9">
      <c r="A39" s="393"/>
      <c r="B39" s="122" t="s">
        <v>1171</v>
      </c>
      <c r="C39" s="122" t="s">
        <v>594</v>
      </c>
      <c r="D39" s="123">
        <v>0.57638888888888895</v>
      </c>
      <c r="E39" s="123">
        <v>0.61111111111111105</v>
      </c>
      <c r="F39" s="123">
        <f>E39-D39</f>
        <v>3.4722222222222099E-2</v>
      </c>
      <c r="H39" s="120" t="s">
        <v>608</v>
      </c>
      <c r="I39" s="121">
        <f>SUM(I33:I38)</f>
        <v>0.4395833333333336</v>
      </c>
    </row>
    <row r="40" spans="1:9">
      <c r="A40" s="393"/>
      <c r="B40" s="122" t="s">
        <v>807</v>
      </c>
      <c r="C40" s="122" t="s">
        <v>598</v>
      </c>
      <c r="D40" s="135">
        <v>0.61111111111111105</v>
      </c>
      <c r="E40" s="135">
        <v>0.62361111111111112</v>
      </c>
      <c r="F40" s="123">
        <f>E40-D40</f>
        <v>1.2500000000000067E-2</v>
      </c>
      <c r="I40" s="125"/>
    </row>
    <row r="41" spans="1:9">
      <c r="A41" s="393"/>
      <c r="B41" s="122" t="s">
        <v>1172</v>
      </c>
      <c r="C41" s="122" t="s">
        <v>598</v>
      </c>
      <c r="D41" s="123">
        <v>0.625</v>
      </c>
      <c r="E41" s="123">
        <v>0.63888888888888895</v>
      </c>
      <c r="F41" s="123">
        <f>E41-D41</f>
        <v>1.3888888888888951E-2</v>
      </c>
    </row>
    <row r="42" spans="1:9">
      <c r="A42" s="393"/>
      <c r="B42" s="122" t="s">
        <v>1163</v>
      </c>
      <c r="C42" s="122" t="s">
        <v>600</v>
      </c>
      <c r="D42" s="123">
        <v>0.66666666666666663</v>
      </c>
      <c r="E42" s="123">
        <v>0.70833333333333337</v>
      </c>
      <c r="F42" s="123">
        <f>E42-D42</f>
        <v>4.1666666666666741E-2</v>
      </c>
    </row>
    <row r="43" spans="1:9">
      <c r="A43" s="393"/>
      <c r="B43" s="122" t="s">
        <v>1162</v>
      </c>
      <c r="C43" s="122" t="s">
        <v>602</v>
      </c>
      <c r="D43" s="123">
        <v>0.71180555555555547</v>
      </c>
      <c r="E43" s="123">
        <v>0.72222222222222221</v>
      </c>
      <c r="F43" s="123">
        <f>E43-D43</f>
        <v>1.0416666666666741E-2</v>
      </c>
    </row>
    <row r="44" spans="1:9">
      <c r="A44" s="393"/>
      <c r="B44" s="122" t="s">
        <v>1173</v>
      </c>
      <c r="C44" s="122" t="s">
        <v>594</v>
      </c>
      <c r="D44" s="123">
        <v>0.72222222222222221</v>
      </c>
      <c r="E44" s="123">
        <v>0.73958333333333337</v>
      </c>
      <c r="F44" s="123">
        <f>E44-D44</f>
        <v>1.736111111111116E-2</v>
      </c>
    </row>
    <row r="45" spans="1:9">
      <c r="A45" s="393"/>
      <c r="B45" s="122" t="s">
        <v>1174</v>
      </c>
      <c r="C45" s="122" t="s">
        <v>594</v>
      </c>
      <c r="D45" s="123">
        <v>0.75347222222222221</v>
      </c>
      <c r="E45" s="123">
        <v>0.77777777777777779</v>
      </c>
      <c r="F45" s="123">
        <f>E45-D45</f>
        <v>2.430555555555558E-2</v>
      </c>
    </row>
    <row r="46" spans="1:9">
      <c r="A46" s="393"/>
      <c r="B46" s="122" t="s">
        <v>1175</v>
      </c>
      <c r="C46" s="122" t="s">
        <v>604</v>
      </c>
      <c r="D46" s="123">
        <v>0.78472222222222221</v>
      </c>
      <c r="E46" s="123">
        <v>0.81597222222222221</v>
      </c>
      <c r="F46" s="123">
        <f>E46-D46</f>
        <v>3.125E-2</v>
      </c>
    </row>
    <row r="47" spans="1:9">
      <c r="A47" s="393"/>
      <c r="B47" s="122" t="s">
        <v>1176</v>
      </c>
      <c r="C47" s="122" t="s">
        <v>594</v>
      </c>
      <c r="D47" s="123">
        <v>0.81944444444444453</v>
      </c>
      <c r="E47" s="123">
        <v>0.875</v>
      </c>
      <c r="F47" s="123">
        <f>E47-D47</f>
        <v>5.5555555555555469E-2</v>
      </c>
    </row>
    <row r="48" spans="1:9">
      <c r="A48" s="393"/>
      <c r="B48" s="122"/>
      <c r="C48" s="122"/>
      <c r="D48" s="123"/>
      <c r="E48" s="123"/>
      <c r="F48" s="123"/>
    </row>
    <row r="49" spans="1:9">
      <c r="A49" s="393" t="s">
        <v>636</v>
      </c>
      <c r="B49" s="122" t="s">
        <v>719</v>
      </c>
      <c r="C49" s="122" t="s">
        <v>597</v>
      </c>
      <c r="D49" s="123">
        <v>0.375</v>
      </c>
      <c r="E49" s="123">
        <v>0.39583333333333331</v>
      </c>
      <c r="F49" s="123">
        <f>E49-D49</f>
        <v>2.0833333333333315E-2</v>
      </c>
      <c r="H49" s="121" t="s">
        <v>595</v>
      </c>
      <c r="I49" s="121" t="s">
        <v>596</v>
      </c>
    </row>
    <row r="50" spans="1:9">
      <c r="A50" s="393"/>
      <c r="B50" s="122" t="s">
        <v>1177</v>
      </c>
      <c r="C50" s="122" t="s">
        <v>594</v>
      </c>
      <c r="D50" s="123">
        <v>0.39583333333333331</v>
      </c>
      <c r="E50" s="123">
        <v>0.44791666666666669</v>
      </c>
      <c r="F50" s="123">
        <f>E50-D50</f>
        <v>5.208333333333337E-2</v>
      </c>
      <c r="H50" s="124" t="s">
        <v>594</v>
      </c>
      <c r="I50" s="123">
        <f>SUMIFS(F49:F63, C49:C63,H50)</f>
        <v>0.24305555555555564</v>
      </c>
    </row>
    <row r="51" spans="1:9">
      <c r="A51" s="393"/>
      <c r="B51" s="122" t="s">
        <v>1178</v>
      </c>
      <c r="C51" s="122" t="s">
        <v>602</v>
      </c>
      <c r="D51" s="123">
        <v>0.44791666666666669</v>
      </c>
      <c r="E51" s="123">
        <v>0.45833333333333331</v>
      </c>
      <c r="F51" s="123">
        <f>E51-D51</f>
        <v>1.041666666666663E-2</v>
      </c>
      <c r="H51" s="124" t="s">
        <v>598</v>
      </c>
      <c r="I51" s="123">
        <f>SUMIFS(F49:F63, C49:C63,H51)</f>
        <v>0</v>
      </c>
    </row>
    <row r="52" spans="1:9">
      <c r="A52" s="393"/>
      <c r="B52" s="122" t="s">
        <v>1179</v>
      </c>
      <c r="C52" s="122" t="s">
        <v>594</v>
      </c>
      <c r="D52" s="123">
        <v>0.45833333333333331</v>
      </c>
      <c r="E52" s="123">
        <v>0.54166666666666663</v>
      </c>
      <c r="F52" s="123">
        <f>E52-D52</f>
        <v>8.3333333333333315E-2</v>
      </c>
      <c r="H52" s="124" t="s">
        <v>600</v>
      </c>
      <c r="I52" s="123">
        <f>SUMIFS(F49:F63, C49:C63,H52)</f>
        <v>9.0277777777777901E-2</v>
      </c>
    </row>
    <row r="53" spans="1:9">
      <c r="A53" s="393"/>
      <c r="B53" s="122" t="s">
        <v>1180</v>
      </c>
      <c r="C53" s="122" t="s">
        <v>594</v>
      </c>
      <c r="D53" s="123">
        <v>0.54166666666666663</v>
      </c>
      <c r="E53" s="123">
        <v>0.57638888888888895</v>
      </c>
      <c r="F53" s="123">
        <f>E53-D53</f>
        <v>3.4722222222222321E-2</v>
      </c>
      <c r="H53" s="124" t="s">
        <v>597</v>
      </c>
      <c r="I53" s="123">
        <f>SUMIFS(F49:F63, C49:C63,H53)</f>
        <v>6.2499999999999979E-2</v>
      </c>
    </row>
    <row r="54" spans="1:9">
      <c r="A54" s="393"/>
      <c r="B54" s="147" t="s">
        <v>655</v>
      </c>
      <c r="C54" s="122" t="s">
        <v>602</v>
      </c>
      <c r="D54" s="123">
        <v>0.57638888888888895</v>
      </c>
      <c r="E54" s="123">
        <v>0.59722222222222221</v>
      </c>
      <c r="F54" s="123">
        <f>E54-D54</f>
        <v>2.0833333333333259E-2</v>
      </c>
      <c r="H54" s="124" t="s">
        <v>604</v>
      </c>
      <c r="I54" s="123">
        <f>SUMIFS(F49:F63, C49:C63,H54)</f>
        <v>3.125E-2</v>
      </c>
    </row>
    <row r="55" spans="1:9">
      <c r="A55" s="393"/>
      <c r="B55" s="147" t="s">
        <v>1181</v>
      </c>
      <c r="C55" s="122" t="s">
        <v>594</v>
      </c>
      <c r="D55" s="123">
        <v>0.59722222222222221</v>
      </c>
      <c r="E55" s="123">
        <v>0.64583333333333337</v>
      </c>
      <c r="F55" s="123">
        <f>E55-D55</f>
        <v>4.861111111111116E-2</v>
      </c>
      <c r="H55" s="124" t="s">
        <v>602</v>
      </c>
      <c r="I55" s="123">
        <f>SUMIFS(F49:F63, C49:C63,H55)</f>
        <v>3.8194444444444309E-2</v>
      </c>
    </row>
    <row r="56" spans="1:9">
      <c r="A56" s="393"/>
      <c r="B56" s="147" t="s">
        <v>1182</v>
      </c>
      <c r="C56" s="122" t="s">
        <v>594</v>
      </c>
      <c r="D56" s="123">
        <v>0.64583333333333337</v>
      </c>
      <c r="E56" s="123">
        <v>0.65625</v>
      </c>
      <c r="F56" s="123">
        <f>E56-D56</f>
        <v>1.041666666666663E-2</v>
      </c>
      <c r="H56" s="120" t="s">
        <v>608</v>
      </c>
      <c r="I56" s="121">
        <f>SUM(I50:I55)</f>
        <v>0.46527777777777785</v>
      </c>
    </row>
    <row r="57" spans="1:9">
      <c r="A57" s="393"/>
      <c r="B57" t="s">
        <v>1183</v>
      </c>
      <c r="C57" s="122" t="s">
        <v>600</v>
      </c>
      <c r="D57" s="123">
        <v>0.66666666666666663</v>
      </c>
      <c r="E57" s="123">
        <v>0.70833333333333337</v>
      </c>
      <c r="F57" s="123">
        <f>E57-D57</f>
        <v>4.1666666666666741E-2</v>
      </c>
      <c r="I57" s="125"/>
    </row>
    <row r="58" spans="1:9">
      <c r="A58" s="393"/>
      <c r="B58" s="122" t="s">
        <v>1162</v>
      </c>
      <c r="C58" s="122" t="s">
        <v>602</v>
      </c>
      <c r="D58" s="123">
        <v>0.70833333333333337</v>
      </c>
      <c r="E58" s="123">
        <v>0.71527777777777779</v>
      </c>
      <c r="F58" s="123">
        <f>E58-D58</f>
        <v>6.9444444444444198E-3</v>
      </c>
      <c r="I58" s="125"/>
    </row>
    <row r="59" spans="1:9">
      <c r="A59" s="393"/>
      <c r="B59" s="122" t="s">
        <v>1184</v>
      </c>
      <c r="C59" s="122" t="s">
        <v>600</v>
      </c>
      <c r="D59" s="123">
        <v>0.72222222222222221</v>
      </c>
      <c r="E59" s="123">
        <v>0.77083333333333337</v>
      </c>
      <c r="F59" s="123">
        <f>E59-D59</f>
        <v>4.861111111111116E-2</v>
      </c>
    </row>
    <row r="60" spans="1:9">
      <c r="A60" s="393"/>
      <c r="B60" s="122" t="s">
        <v>1185</v>
      </c>
      <c r="C60" s="122" t="s">
        <v>594</v>
      </c>
      <c r="D60" s="123">
        <v>0.77083333333333337</v>
      </c>
      <c r="E60" s="123">
        <v>0.78472222222222221</v>
      </c>
      <c r="F60" s="123">
        <f>E60-D60</f>
        <v>1.388888888888884E-2</v>
      </c>
    </row>
    <row r="61" spans="1:9">
      <c r="A61" s="393"/>
      <c r="B61" s="122" t="s">
        <v>798</v>
      </c>
      <c r="C61" s="122" t="s">
        <v>604</v>
      </c>
      <c r="D61" s="123">
        <v>0.78472222222222221</v>
      </c>
      <c r="E61" s="123">
        <v>0.81597222222222221</v>
      </c>
      <c r="F61" s="123">
        <f>E61-D61</f>
        <v>3.125E-2</v>
      </c>
    </row>
    <row r="62" spans="1:9">
      <c r="A62" s="393"/>
      <c r="B62" s="122" t="s">
        <v>1186</v>
      </c>
      <c r="C62" s="122" t="s">
        <v>597</v>
      </c>
      <c r="D62" s="123">
        <v>0.81597222222222221</v>
      </c>
      <c r="E62" s="123">
        <v>0.84027777777777779</v>
      </c>
      <c r="F62" s="123">
        <v>2.4305555555555556E-2</v>
      </c>
    </row>
    <row r="63" spans="1:9">
      <c r="A63" s="394"/>
      <c r="B63" s="45" t="s">
        <v>1187</v>
      </c>
      <c r="C63" s="126" t="s">
        <v>597</v>
      </c>
      <c r="D63" s="127">
        <v>0.84027777777777779</v>
      </c>
      <c r="E63" s="127">
        <v>0.85763888888888884</v>
      </c>
      <c r="F63" s="127">
        <v>1.7361111111111112E-2</v>
      </c>
    </row>
    <row r="64" spans="1:9">
      <c r="A64" s="405" t="s">
        <v>12</v>
      </c>
      <c r="B64" s="166" t="s">
        <v>261</v>
      </c>
      <c r="C64" s="166" t="s">
        <v>597</v>
      </c>
      <c r="D64" s="167">
        <v>0.375</v>
      </c>
      <c r="E64" s="167">
        <v>0.39583333333333331</v>
      </c>
      <c r="F64" s="168">
        <f>E64-D64</f>
        <v>2.0833333333333315E-2</v>
      </c>
      <c r="H64" s="121" t="s">
        <v>595</v>
      </c>
      <c r="I64" s="121" t="s">
        <v>596</v>
      </c>
    </row>
    <row r="65" spans="1:9">
      <c r="A65" s="406"/>
      <c r="B65" s="126" t="s">
        <v>601</v>
      </c>
      <c r="C65" s="122" t="s">
        <v>602</v>
      </c>
      <c r="D65" s="123">
        <v>0.39583333333333331</v>
      </c>
      <c r="E65" s="123">
        <v>0.40625</v>
      </c>
      <c r="F65" s="169">
        <f>E65-D65</f>
        <v>1.0416666666666685E-2</v>
      </c>
      <c r="H65" s="124" t="s">
        <v>594</v>
      </c>
      <c r="I65" s="123">
        <f>SUMIFS(F64:F78, C64:C78,H65)</f>
        <v>0.32430555555555529</v>
      </c>
    </row>
    <row r="66" spans="1:9">
      <c r="A66" s="407"/>
      <c r="B66" s="144" t="s">
        <v>807</v>
      </c>
      <c r="C66" s="145" t="s">
        <v>594</v>
      </c>
      <c r="D66" s="123">
        <v>0.4375</v>
      </c>
      <c r="E66" s="123">
        <v>0.44791666666666669</v>
      </c>
      <c r="F66" s="169">
        <f>E66-D66</f>
        <v>1.0416666666666685E-2</v>
      </c>
      <c r="H66" s="124" t="s">
        <v>598</v>
      </c>
      <c r="I66" s="123">
        <f>SUMIFS(F64:F78, C64:C78,H66)</f>
        <v>0</v>
      </c>
    </row>
    <row r="67" spans="1:9">
      <c r="A67" s="406"/>
      <c r="B67" s="45" t="s">
        <v>1188</v>
      </c>
      <c r="C67" s="122" t="s">
        <v>594</v>
      </c>
      <c r="D67" s="123">
        <v>0.45833333333333331</v>
      </c>
      <c r="E67" s="123">
        <v>0.53125</v>
      </c>
      <c r="F67" s="169">
        <f>E67-D67</f>
        <v>7.2916666666666685E-2</v>
      </c>
      <c r="H67" s="124" t="s">
        <v>600</v>
      </c>
      <c r="I67" s="123">
        <f>SUMIFS(F64:F78, C64:C78,H67)</f>
        <v>0</v>
      </c>
    </row>
    <row r="68" spans="1:9">
      <c r="A68" s="406"/>
      <c r="B68" s="122" t="s">
        <v>655</v>
      </c>
      <c r="C68" s="122" t="s">
        <v>602</v>
      </c>
      <c r="D68" s="123">
        <v>0.54166666666666663</v>
      </c>
      <c r="E68" s="123">
        <v>0.57291666666666663</v>
      </c>
      <c r="F68" s="169">
        <f>E68-D68</f>
        <v>3.125E-2</v>
      </c>
      <c r="H68" s="124" t="s">
        <v>597</v>
      </c>
      <c r="I68" s="123">
        <f>SUMIFS(F64:F78, C64:C78,H68)</f>
        <v>6.2500000000000056E-2</v>
      </c>
    </row>
    <row r="69" spans="1:9">
      <c r="A69" s="406"/>
      <c r="B69" s="122" t="s">
        <v>1128</v>
      </c>
      <c r="C69" s="122" t="s">
        <v>594</v>
      </c>
      <c r="D69" s="123">
        <v>0.58333333333333337</v>
      </c>
      <c r="E69" s="123">
        <v>0.63541666666666663</v>
      </c>
      <c r="F69" s="169">
        <f>E69-D69</f>
        <v>5.2083333333333259E-2</v>
      </c>
      <c r="H69" s="124" t="s">
        <v>604</v>
      </c>
      <c r="I69" s="123">
        <f>SUMIFS(F64:F78, C64:C78,H69)</f>
        <v>3.125E-2</v>
      </c>
    </row>
    <row r="70" spans="1:9">
      <c r="A70" s="406"/>
      <c r="B70" s="122" t="s">
        <v>1189</v>
      </c>
      <c r="C70" s="122" t="s">
        <v>594</v>
      </c>
      <c r="D70" s="123">
        <v>0.63541666666666663</v>
      </c>
      <c r="E70" s="123">
        <v>0.66666666666666663</v>
      </c>
      <c r="F70" s="169">
        <f>E70-D70</f>
        <v>3.125E-2</v>
      </c>
      <c r="H70" s="124" t="s">
        <v>602</v>
      </c>
      <c r="I70" s="123">
        <f>SUMIFS(F64:F78, C64:C78,H70)</f>
        <v>4.1666666666666685E-2</v>
      </c>
    </row>
    <row r="71" spans="1:9">
      <c r="A71" s="406"/>
      <c r="B71" s="122" t="s">
        <v>1190</v>
      </c>
      <c r="C71" s="122" t="s">
        <v>597</v>
      </c>
      <c r="D71" s="123">
        <v>0.66666666666666663</v>
      </c>
      <c r="E71" s="123">
        <v>0.70833333333333337</v>
      </c>
      <c r="F71" s="169">
        <f>E71-D71</f>
        <v>4.1666666666666741E-2</v>
      </c>
      <c r="H71" s="120" t="s">
        <v>608</v>
      </c>
      <c r="I71" s="121">
        <f>SUM(I65:I70)</f>
        <v>0.45972222222222203</v>
      </c>
    </row>
    <row r="72" spans="1:9">
      <c r="A72" s="406"/>
      <c r="B72" s="122" t="s">
        <v>1191</v>
      </c>
      <c r="C72" s="122" t="s">
        <v>594</v>
      </c>
      <c r="D72" s="123">
        <v>0.70833333333333337</v>
      </c>
      <c r="E72" s="123">
        <v>0.76874999999999993</v>
      </c>
      <c r="F72" s="169">
        <f>E72-D72</f>
        <v>6.0416666666666563E-2</v>
      </c>
      <c r="I72" s="125"/>
    </row>
    <row r="73" spans="1:9">
      <c r="A73" s="406"/>
      <c r="B73" s="122" t="s">
        <v>604</v>
      </c>
      <c r="C73" s="122" t="s">
        <v>604</v>
      </c>
      <c r="D73" s="123">
        <v>0.78472222222222221</v>
      </c>
      <c r="E73" s="123">
        <v>0.81597222222222221</v>
      </c>
      <c r="F73" s="169">
        <f>E73-D73</f>
        <v>3.125E-2</v>
      </c>
      <c r="I73" s="125"/>
    </row>
    <row r="74" spans="1:9">
      <c r="A74" s="406"/>
      <c r="B74" s="122" t="s">
        <v>1192</v>
      </c>
      <c r="C74" s="122" t="s">
        <v>594</v>
      </c>
      <c r="D74" s="123">
        <v>0.81944444444444453</v>
      </c>
      <c r="E74" s="123">
        <v>0.91666666666666663</v>
      </c>
      <c r="F74" s="169">
        <f>E74-D74</f>
        <v>9.7222222222222099E-2</v>
      </c>
    </row>
    <row r="75" spans="1:9">
      <c r="A75" s="406"/>
      <c r="B75" s="122"/>
      <c r="C75" s="122" t="s">
        <v>598</v>
      </c>
      <c r="D75" s="123">
        <v>0</v>
      </c>
      <c r="E75" s="123">
        <v>0</v>
      </c>
      <c r="F75" s="169">
        <f>E75-D75</f>
        <v>0</v>
      </c>
    </row>
    <row r="76" spans="1:9">
      <c r="A76" s="406"/>
      <c r="B76" s="122"/>
      <c r="C76" s="122" t="s">
        <v>594</v>
      </c>
      <c r="D76" s="123">
        <v>0</v>
      </c>
      <c r="E76" s="123">
        <v>0</v>
      </c>
      <c r="F76" s="169">
        <f>E76-D76</f>
        <v>0</v>
      </c>
    </row>
    <row r="77" spans="1:9">
      <c r="A77" s="406"/>
      <c r="B77" s="122"/>
      <c r="C77" s="122" t="s">
        <v>594</v>
      </c>
      <c r="D77" s="123">
        <v>0</v>
      </c>
      <c r="E77" s="123">
        <v>0</v>
      </c>
      <c r="F77" s="169">
        <f>E77-D77</f>
        <v>0</v>
      </c>
    </row>
    <row r="78" spans="1:9">
      <c r="A78" s="408"/>
      <c r="B78" s="170"/>
      <c r="C78" s="170" t="s">
        <v>594</v>
      </c>
      <c r="D78" s="171">
        <v>0</v>
      </c>
      <c r="E78" s="171">
        <v>0</v>
      </c>
      <c r="F78" s="172">
        <f>E78-D78</f>
        <v>0</v>
      </c>
    </row>
    <row r="79" spans="1:9">
      <c r="A79" s="405" t="s">
        <v>28</v>
      </c>
      <c r="B79" s="128" t="s">
        <v>900</v>
      </c>
      <c r="C79" s="128" t="s">
        <v>597</v>
      </c>
      <c r="D79" s="129">
        <v>0.375</v>
      </c>
      <c r="E79" s="129">
        <v>0.39583333333333331</v>
      </c>
      <c r="F79" s="129">
        <f>E79-D79</f>
        <v>2.0833333333333315E-2</v>
      </c>
      <c r="H79" s="121" t="s">
        <v>595</v>
      </c>
      <c r="I79" s="121" t="s">
        <v>596</v>
      </c>
    </row>
    <row r="80" spans="1:9">
      <c r="A80" s="406"/>
      <c r="B80" s="122" t="s">
        <v>1193</v>
      </c>
      <c r="C80" s="122" t="s">
        <v>594</v>
      </c>
      <c r="D80" s="123">
        <v>0.39652777777777781</v>
      </c>
      <c r="E80" s="123">
        <v>0.4375</v>
      </c>
      <c r="F80" s="123">
        <f>E80-D80</f>
        <v>4.0972222222222188E-2</v>
      </c>
      <c r="H80" s="124" t="s">
        <v>594</v>
      </c>
      <c r="I80" s="123">
        <f>SUMIFS(F79:F93, C79:C93,H80)</f>
        <v>0.37013888888888863</v>
      </c>
    </row>
    <row r="81" spans="1:9">
      <c r="A81" s="407"/>
      <c r="B81" s="122" t="s">
        <v>812</v>
      </c>
      <c r="C81" s="122" t="s">
        <v>602</v>
      </c>
      <c r="D81" s="123">
        <v>0.4375</v>
      </c>
      <c r="E81" s="123">
        <v>0.4513888888888889</v>
      </c>
      <c r="F81" s="123">
        <f>E81-D81</f>
        <v>1.3888888888888895E-2</v>
      </c>
      <c r="H81" s="124" t="s">
        <v>598</v>
      </c>
      <c r="I81" s="123">
        <f>SUMIFS(F79:F93, C79:C93,H81)</f>
        <v>2.430555555555558E-2</v>
      </c>
    </row>
    <row r="82" spans="1:9">
      <c r="A82" s="406"/>
      <c r="B82" s="122" t="s">
        <v>1194</v>
      </c>
      <c r="C82" s="122" t="s">
        <v>594</v>
      </c>
      <c r="D82" s="123">
        <v>0.45833333333333331</v>
      </c>
      <c r="E82" s="123">
        <v>0.54166666666666663</v>
      </c>
      <c r="F82" s="123">
        <f>E82-D82</f>
        <v>8.3333333333333315E-2</v>
      </c>
      <c r="H82" s="124" t="s">
        <v>600</v>
      </c>
      <c r="I82" s="123">
        <f>SUMIFS(F79:F93, C79:C93,H82)</f>
        <v>4.0972222222222299E-2</v>
      </c>
    </row>
    <row r="83" spans="1:9">
      <c r="A83" s="406"/>
      <c r="B83" s="122" t="s">
        <v>1195</v>
      </c>
      <c r="C83" s="122" t="s">
        <v>594</v>
      </c>
      <c r="D83" s="123">
        <v>0.54236111111111118</v>
      </c>
      <c r="E83" s="123">
        <v>0.5625</v>
      </c>
      <c r="F83" s="123">
        <f>E83-D83</f>
        <v>2.0138888888888817E-2</v>
      </c>
      <c r="H83" s="124" t="s">
        <v>597</v>
      </c>
      <c r="I83" s="123">
        <f>SUMIFS(F79:F93, C79:C93,H83)</f>
        <v>2.0833333333333315E-2</v>
      </c>
    </row>
    <row r="84" spans="1:9">
      <c r="A84" s="406"/>
      <c r="B84" s="122" t="s">
        <v>655</v>
      </c>
      <c r="C84" s="122" t="s">
        <v>602</v>
      </c>
      <c r="D84" s="123">
        <v>0.56319444444444444</v>
      </c>
      <c r="E84" s="123">
        <v>0.58333333333333337</v>
      </c>
      <c r="F84" s="123">
        <f>E84-D84</f>
        <v>2.0138888888888928E-2</v>
      </c>
      <c r="H84" s="124" t="s">
        <v>604</v>
      </c>
      <c r="I84" s="123">
        <f>SUMIFS(F79:F93, C79:C93,H84)</f>
        <v>2.777777777777779E-2</v>
      </c>
    </row>
    <row r="85" spans="1:9">
      <c r="A85" s="406"/>
      <c r="B85" s="122" t="s">
        <v>1196</v>
      </c>
      <c r="C85" s="122" t="s">
        <v>594</v>
      </c>
      <c r="D85" s="123">
        <v>0.58333333333333337</v>
      </c>
      <c r="E85" s="123">
        <v>0.65972222222222221</v>
      </c>
      <c r="F85" s="123">
        <f>E85-D85</f>
        <v>7.638888888888884E-2</v>
      </c>
      <c r="H85" s="124" t="s">
        <v>602</v>
      </c>
      <c r="I85" s="123">
        <f>SUMIFS(F79:F93, C79:C93,H85)</f>
        <v>4.0277777777777801E-2</v>
      </c>
    </row>
    <row r="86" spans="1:9">
      <c r="A86" s="406"/>
      <c r="B86" s="122" t="s">
        <v>1162</v>
      </c>
      <c r="C86" s="122" t="s">
        <v>602</v>
      </c>
      <c r="D86" s="123">
        <v>0.66041666666666665</v>
      </c>
      <c r="E86" s="123">
        <v>0.66666666666666663</v>
      </c>
      <c r="F86" s="123">
        <f>E86-D86</f>
        <v>6.2499999999999778E-3</v>
      </c>
      <c r="H86" s="120" t="s">
        <v>608</v>
      </c>
      <c r="I86" s="121">
        <f>SUM(I80:I85)</f>
        <v>0.52430555555555536</v>
      </c>
    </row>
    <row r="87" spans="1:9">
      <c r="A87" s="406"/>
      <c r="B87" s="122" t="s">
        <v>631</v>
      </c>
      <c r="C87" s="122" t="s">
        <v>600</v>
      </c>
      <c r="D87" s="123">
        <v>0.66736111111111107</v>
      </c>
      <c r="E87" s="123">
        <v>0.70833333333333337</v>
      </c>
      <c r="F87" s="123">
        <f>E87-D87</f>
        <v>4.0972222222222299E-2</v>
      </c>
      <c r="I87" s="125"/>
    </row>
    <row r="88" spans="1:9">
      <c r="A88" s="406"/>
      <c r="B88" s="122" t="s">
        <v>1197</v>
      </c>
      <c r="C88" s="122" t="s">
        <v>594</v>
      </c>
      <c r="D88" s="123">
        <v>0.70833333333333337</v>
      </c>
      <c r="E88" s="123">
        <v>0.78125</v>
      </c>
      <c r="F88" s="123">
        <f>E88-D88</f>
        <v>7.291666666666663E-2</v>
      </c>
      <c r="I88" s="125"/>
    </row>
    <row r="89" spans="1:9">
      <c r="A89" s="406"/>
      <c r="B89" s="122" t="s">
        <v>798</v>
      </c>
      <c r="C89" s="122" t="s">
        <v>604</v>
      </c>
      <c r="D89" s="123">
        <v>0.78472222222222221</v>
      </c>
      <c r="E89" s="123">
        <v>0.8125</v>
      </c>
      <c r="F89" s="123">
        <f>E89-D89</f>
        <v>2.777777777777779E-2</v>
      </c>
    </row>
    <row r="90" spans="1:9">
      <c r="A90" s="406"/>
      <c r="B90" s="122" t="s">
        <v>1165</v>
      </c>
      <c r="C90" s="122" t="s">
        <v>598</v>
      </c>
      <c r="D90" s="123">
        <v>0.81597222222222221</v>
      </c>
      <c r="E90" s="123">
        <v>0.84027777777777779</v>
      </c>
      <c r="F90" s="123">
        <f>E90-D90</f>
        <v>2.430555555555558E-2</v>
      </c>
    </row>
    <row r="91" spans="1:9">
      <c r="A91" s="406"/>
      <c r="B91" s="122" t="s">
        <v>1198</v>
      </c>
      <c r="C91" s="122" t="s">
        <v>594</v>
      </c>
      <c r="D91" s="123">
        <v>0.84027777777777779</v>
      </c>
      <c r="E91" s="123">
        <v>0.91666666666666663</v>
      </c>
      <c r="F91" s="123">
        <f>E91-D91</f>
        <v>7.638888888888884E-2</v>
      </c>
    </row>
    <row r="92" spans="1:9">
      <c r="A92" s="406"/>
      <c r="B92" s="122"/>
      <c r="C92" s="122"/>
      <c r="D92" s="123"/>
      <c r="E92" s="123"/>
      <c r="F92" s="123">
        <f>E92-D92</f>
        <v>0</v>
      </c>
    </row>
    <row r="93" spans="1:9">
      <c r="A93" s="408"/>
      <c r="B93" s="122"/>
      <c r="C93" s="122"/>
      <c r="D93" s="123"/>
      <c r="E93" s="123"/>
      <c r="F93" s="123">
        <f>E93-D93</f>
        <v>0</v>
      </c>
    </row>
    <row r="94" spans="1:9">
      <c r="A94" s="393" t="s">
        <v>661</v>
      </c>
      <c r="B94" s="122" t="s">
        <v>719</v>
      </c>
      <c r="C94" s="122" t="s">
        <v>597</v>
      </c>
      <c r="D94" s="123">
        <v>0.375</v>
      </c>
      <c r="E94" s="123">
        <v>0.39583333333333331</v>
      </c>
      <c r="F94" s="123">
        <f>E94-D94</f>
        <v>2.0833333333333315E-2</v>
      </c>
      <c r="H94" s="121" t="s">
        <v>595</v>
      </c>
      <c r="I94" s="121" t="s">
        <v>596</v>
      </c>
    </row>
    <row r="95" spans="1:9">
      <c r="A95" s="393"/>
      <c r="B95" s="122" t="s">
        <v>1199</v>
      </c>
      <c r="C95" s="122" t="s">
        <v>594</v>
      </c>
      <c r="D95" s="123">
        <v>0.39583333333333331</v>
      </c>
      <c r="E95" s="123">
        <v>0.44791666666666669</v>
      </c>
      <c r="F95" s="123">
        <f>E95-D95</f>
        <v>5.208333333333337E-2</v>
      </c>
      <c r="H95" s="124" t="s">
        <v>594</v>
      </c>
      <c r="I95" s="123">
        <f>SUMIFS(F94:F108, C94:C108,H95)</f>
        <v>0.34375000000000006</v>
      </c>
    </row>
    <row r="96" spans="1:9">
      <c r="A96" s="393"/>
      <c r="B96" s="122" t="s">
        <v>1011</v>
      </c>
      <c r="C96" s="122" t="s">
        <v>602</v>
      </c>
      <c r="D96" s="123">
        <v>0.44791666666666669</v>
      </c>
      <c r="E96" s="123">
        <v>0.45833333333333331</v>
      </c>
      <c r="F96" s="123">
        <f>E96-D96</f>
        <v>1.041666666666663E-2</v>
      </c>
      <c r="H96" s="124" t="s">
        <v>598</v>
      </c>
      <c r="I96" s="123">
        <f>SUMIFS(F94:F108, C94:C108,H96)</f>
        <v>0.14236111111111127</v>
      </c>
    </row>
    <row r="97" spans="1:9">
      <c r="A97" s="393"/>
      <c r="B97" s="122" t="s">
        <v>1200</v>
      </c>
      <c r="C97" s="122" t="s">
        <v>594</v>
      </c>
      <c r="D97" s="123">
        <v>0.45833333333333331</v>
      </c>
      <c r="E97" s="123">
        <v>0.54166666666666663</v>
      </c>
      <c r="F97" s="123">
        <f>E97-D97</f>
        <v>8.3333333333333315E-2</v>
      </c>
      <c r="H97" s="124" t="s">
        <v>600</v>
      </c>
      <c r="I97" s="123">
        <f>SUMIFS(F94:F108, C94:C108,H97)</f>
        <v>6.25E-2</v>
      </c>
    </row>
    <row r="98" spans="1:9">
      <c r="A98" s="393"/>
      <c r="B98" s="122" t="s">
        <v>1201</v>
      </c>
      <c r="C98" s="122" t="s">
        <v>594</v>
      </c>
      <c r="D98" s="123">
        <v>0.54166666666666663</v>
      </c>
      <c r="E98" s="123">
        <v>0.57638888888888895</v>
      </c>
      <c r="F98" s="123">
        <f>E98-D98</f>
        <v>3.4722222222222321E-2</v>
      </c>
      <c r="H98" s="124" t="s">
        <v>597</v>
      </c>
      <c r="I98" s="123">
        <f>SUMIFS(F94:F108, C94:C108,H98)</f>
        <v>2.0833333333333315E-2</v>
      </c>
    </row>
    <row r="99" spans="1:9">
      <c r="A99" s="393"/>
      <c r="B99" s="147" t="s">
        <v>655</v>
      </c>
      <c r="C99" s="122" t="s">
        <v>602</v>
      </c>
      <c r="D99" s="123">
        <v>0.57638888888888895</v>
      </c>
      <c r="E99" s="123">
        <v>0.59722222222222221</v>
      </c>
      <c r="F99" s="123">
        <f>E99-D99</f>
        <v>2.0833333333333259E-2</v>
      </c>
      <c r="H99" s="124" t="s">
        <v>604</v>
      </c>
      <c r="I99" s="123">
        <f>SUMIFS(F94:F108, C94:C108,H99)</f>
        <v>3.125E-2</v>
      </c>
    </row>
    <row r="100" spans="1:9">
      <c r="A100" s="393"/>
      <c r="B100" s="45" t="s">
        <v>1202</v>
      </c>
      <c r="C100" s="122" t="s">
        <v>594</v>
      </c>
      <c r="D100" s="123">
        <v>0.59722222222222221</v>
      </c>
      <c r="E100" s="123">
        <v>0.64583333333333337</v>
      </c>
      <c r="F100" s="123">
        <f>E100-D100</f>
        <v>4.861111111111116E-2</v>
      </c>
      <c r="H100" s="124" t="s">
        <v>602</v>
      </c>
      <c r="I100" s="123">
        <f>SUMIFS(F94:F108, C94:C108,H100)</f>
        <v>4.5138888888888729E-2</v>
      </c>
    </row>
    <row r="101" spans="1:9">
      <c r="A101" s="393"/>
      <c r="B101" s="122" t="s">
        <v>1182</v>
      </c>
      <c r="C101" s="122" t="s">
        <v>594</v>
      </c>
      <c r="D101" s="123">
        <v>0.64583333333333337</v>
      </c>
      <c r="E101" s="123">
        <v>0.65972222222222221</v>
      </c>
      <c r="F101" s="123">
        <f>E101-D101</f>
        <v>1.388888888888884E-2</v>
      </c>
      <c r="H101" s="120" t="s">
        <v>608</v>
      </c>
      <c r="I101" s="121">
        <f>SUM(I95:I100)</f>
        <v>0.64583333333333337</v>
      </c>
    </row>
    <row r="102" spans="1:9">
      <c r="A102" s="393"/>
      <c r="B102" s="122" t="s">
        <v>1163</v>
      </c>
      <c r="C102" s="122" t="s">
        <v>600</v>
      </c>
      <c r="D102" s="123">
        <v>0.66666666666666663</v>
      </c>
      <c r="E102" s="123">
        <v>0.70833333333333337</v>
      </c>
      <c r="F102" s="123">
        <f>E102-D102</f>
        <v>4.1666666666666741E-2</v>
      </c>
      <c r="I102" s="125"/>
    </row>
    <row r="103" spans="1:9">
      <c r="A103" s="393"/>
      <c r="B103" t="s">
        <v>812</v>
      </c>
      <c r="C103" s="122" t="s">
        <v>602</v>
      </c>
      <c r="D103" s="123">
        <v>0.70833333333333337</v>
      </c>
      <c r="E103" s="123">
        <v>0.72222222222222221</v>
      </c>
      <c r="F103" s="123">
        <f>E103-D103</f>
        <v>1.388888888888884E-2</v>
      </c>
      <c r="I103" s="125"/>
    </row>
    <row r="104" spans="1:9">
      <c r="A104" s="393"/>
      <c r="B104" t="s">
        <v>1203</v>
      </c>
      <c r="C104" s="122" t="s">
        <v>600</v>
      </c>
      <c r="D104" s="123">
        <v>0.72222222222222221</v>
      </c>
      <c r="E104" s="123">
        <v>0.74305555555555547</v>
      </c>
      <c r="F104" s="123">
        <f>E104-D104</f>
        <v>2.0833333333333259E-2</v>
      </c>
    </row>
    <row r="105" spans="1:9">
      <c r="A105" s="393"/>
      <c r="B105" s="122" t="s">
        <v>1204</v>
      </c>
      <c r="C105" s="122" t="s">
        <v>594</v>
      </c>
      <c r="D105" s="123">
        <v>0.75</v>
      </c>
      <c r="E105" s="123">
        <v>0.77777777777777779</v>
      </c>
      <c r="F105" s="123">
        <f>E105-D105</f>
        <v>2.777777777777779E-2</v>
      </c>
    </row>
    <row r="106" spans="1:9">
      <c r="A106" s="393"/>
      <c r="B106" s="122" t="s">
        <v>996</v>
      </c>
      <c r="C106" s="122" t="s">
        <v>604</v>
      </c>
      <c r="D106" s="123">
        <v>0.78472222222222221</v>
      </c>
      <c r="E106" s="123">
        <v>0.81597222222222221</v>
      </c>
      <c r="F106" s="123">
        <f>E106-D106</f>
        <v>3.125E-2</v>
      </c>
    </row>
    <row r="107" spans="1:9">
      <c r="A107" s="393"/>
      <c r="B107" s="122" t="s">
        <v>1205</v>
      </c>
      <c r="C107" s="122" t="s">
        <v>594</v>
      </c>
      <c r="D107" s="123">
        <v>0.81597222222222221</v>
      </c>
      <c r="E107" s="123">
        <v>0.89930555555555547</v>
      </c>
      <c r="F107" s="123">
        <f>E107-D107</f>
        <v>8.3333333333333259E-2</v>
      </c>
    </row>
    <row r="108" spans="1:9">
      <c r="A108" s="393"/>
      <c r="B108" s="143" t="s">
        <v>1206</v>
      </c>
      <c r="C108" s="122" t="s">
        <v>598</v>
      </c>
      <c r="D108" s="123">
        <v>0.93055555555555547</v>
      </c>
      <c r="E108" s="123">
        <v>1.0729166666666667</v>
      </c>
      <c r="F108" s="123">
        <f>E108-D108</f>
        <v>0.14236111111111127</v>
      </c>
    </row>
    <row r="109" spans="1:9">
      <c r="A109" s="393" t="s">
        <v>671</v>
      </c>
      <c r="B109" s="122" t="s">
        <v>719</v>
      </c>
      <c r="C109" s="122" t="s">
        <v>597</v>
      </c>
      <c r="D109" s="129">
        <v>0.375</v>
      </c>
      <c r="E109" s="129">
        <v>0.39583333333333331</v>
      </c>
      <c r="F109" s="129">
        <f t="shared" ref="F109:F120" si="0">E109-D109</f>
        <v>2.0833333333333315E-2</v>
      </c>
      <c r="H109" s="121" t="s">
        <v>595</v>
      </c>
      <c r="I109" s="121" t="s">
        <v>596</v>
      </c>
    </row>
    <row r="110" spans="1:9">
      <c r="A110" s="393"/>
      <c r="B110" s="122" t="s">
        <v>1207</v>
      </c>
      <c r="C110" s="122" t="s">
        <v>594</v>
      </c>
      <c r="D110" s="123">
        <v>0.39583333333333331</v>
      </c>
      <c r="E110" s="123">
        <v>0.45833333333333331</v>
      </c>
      <c r="F110" s="129">
        <f t="shared" si="0"/>
        <v>6.25E-2</v>
      </c>
      <c r="H110" s="124" t="s">
        <v>594</v>
      </c>
      <c r="I110" s="123">
        <f>SUMIFS(F109:F123, C109:C123,H110)</f>
        <v>0.27430555555555547</v>
      </c>
    </row>
    <row r="111" spans="1:9">
      <c r="A111" s="393"/>
      <c r="B111" s="122" t="s">
        <v>601</v>
      </c>
      <c r="C111" s="122" t="s">
        <v>602</v>
      </c>
      <c r="D111" s="123">
        <v>0.45833333333333331</v>
      </c>
      <c r="E111" s="123">
        <v>0.46875</v>
      </c>
      <c r="F111" s="129">
        <f t="shared" si="0"/>
        <v>1.0416666666666685E-2</v>
      </c>
      <c r="H111" s="124" t="s">
        <v>598</v>
      </c>
      <c r="I111" s="123">
        <f>SUMIFS(F109:F123, C109:C123,H111)</f>
        <v>9.375E-2</v>
      </c>
    </row>
    <row r="112" spans="1:9">
      <c r="A112" s="393"/>
      <c r="B112" s="122" t="s">
        <v>1208</v>
      </c>
      <c r="C112" s="122" t="s">
        <v>594</v>
      </c>
      <c r="D112" s="123">
        <v>0.46875</v>
      </c>
      <c r="E112" s="123">
        <v>0.50347222222222221</v>
      </c>
      <c r="F112" s="129">
        <f t="shared" si="0"/>
        <v>3.472222222222221E-2</v>
      </c>
      <c r="H112" s="124" t="s">
        <v>600</v>
      </c>
      <c r="I112" s="123">
        <f>SUMIFS(F109:F123, C109:C123,H112)</f>
        <v>4.1666666666666741E-2</v>
      </c>
    </row>
    <row r="113" spans="1:9">
      <c r="A113" s="393"/>
      <c r="B113" s="122" t="s">
        <v>807</v>
      </c>
      <c r="C113" s="122" t="s">
        <v>598</v>
      </c>
      <c r="D113" s="123">
        <v>0.50347222222222221</v>
      </c>
      <c r="E113" s="123">
        <v>0.51388888888888895</v>
      </c>
      <c r="F113" s="129">
        <f t="shared" si="0"/>
        <v>1.0416666666666741E-2</v>
      </c>
      <c r="H113" s="124" t="s">
        <v>597</v>
      </c>
      <c r="I113" s="123">
        <f>SUMIFS(F109:F123, C109:C123,H113)</f>
        <v>2.0833333333333315E-2</v>
      </c>
    </row>
    <row r="114" spans="1:9">
      <c r="A114" s="393"/>
      <c r="B114" s="147" t="s">
        <v>1209</v>
      </c>
      <c r="C114" s="122" t="s">
        <v>594</v>
      </c>
      <c r="D114" s="123">
        <v>0.51388888888888895</v>
      </c>
      <c r="E114" s="123">
        <v>0.5625</v>
      </c>
      <c r="F114" s="129">
        <f t="shared" si="0"/>
        <v>4.8611111111111049E-2</v>
      </c>
      <c r="H114" s="124" t="s">
        <v>604</v>
      </c>
      <c r="I114" s="123">
        <f>SUMIFS(F109:F123, C109:C123,H114)</f>
        <v>3.125E-2</v>
      </c>
    </row>
    <row r="115" spans="1:9">
      <c r="A115" s="393"/>
      <c r="B115" t="s">
        <v>655</v>
      </c>
      <c r="C115" s="122" t="s">
        <v>602</v>
      </c>
      <c r="D115" s="123">
        <v>0.5625</v>
      </c>
      <c r="E115" s="123">
        <v>0.58333333333333337</v>
      </c>
      <c r="F115" s="129">
        <f t="shared" si="0"/>
        <v>2.083333333333337E-2</v>
      </c>
      <c r="H115" s="124" t="s">
        <v>602</v>
      </c>
      <c r="I115" s="123">
        <f>SUMIFS(F109:F123, C109:C123,H115)</f>
        <v>4.1666666666666685E-2</v>
      </c>
    </row>
    <row r="116" spans="1:9">
      <c r="A116" s="393"/>
      <c r="B116" s="122" t="s">
        <v>1210</v>
      </c>
      <c r="C116" s="122" t="s">
        <v>594</v>
      </c>
      <c r="D116" s="123">
        <v>0.58333333333333337</v>
      </c>
      <c r="E116" s="123">
        <v>0.65277777777777779</v>
      </c>
      <c r="F116" s="129">
        <f t="shared" si="0"/>
        <v>6.944444444444442E-2</v>
      </c>
      <c r="H116" s="120" t="s">
        <v>608</v>
      </c>
      <c r="I116" s="121">
        <f>SUM(I110:I115)</f>
        <v>0.50347222222222221</v>
      </c>
    </row>
    <row r="117" spans="1:9">
      <c r="A117" s="393"/>
      <c r="B117" s="122" t="s">
        <v>1211</v>
      </c>
      <c r="C117" s="122" t="s">
        <v>598</v>
      </c>
      <c r="D117" s="123">
        <v>0.65277777777777779</v>
      </c>
      <c r="E117" s="123">
        <v>0.66666666666666663</v>
      </c>
      <c r="F117" s="129">
        <f t="shared" si="0"/>
        <v>1.388888888888884E-2</v>
      </c>
      <c r="I117" s="125"/>
    </row>
    <row r="118" spans="1:9">
      <c r="A118" s="393"/>
      <c r="B118" s="122" t="s">
        <v>676</v>
      </c>
      <c r="C118" s="122" t="s">
        <v>600</v>
      </c>
      <c r="D118" s="123">
        <v>0.66666666666666663</v>
      </c>
      <c r="E118" s="123">
        <v>0.70833333333333337</v>
      </c>
      <c r="F118" s="129">
        <f t="shared" si="0"/>
        <v>4.1666666666666741E-2</v>
      </c>
      <c r="I118" s="125"/>
    </row>
    <row r="119" spans="1:9">
      <c r="A119" s="393"/>
      <c r="B119" s="122" t="s">
        <v>926</v>
      </c>
      <c r="C119" s="122" t="s">
        <v>602</v>
      </c>
      <c r="D119" s="123">
        <v>0.70833333333333337</v>
      </c>
      <c r="E119" s="123">
        <v>0.71875</v>
      </c>
      <c r="F119" s="129">
        <f t="shared" si="0"/>
        <v>1.041666666666663E-2</v>
      </c>
    </row>
    <row r="120" spans="1:9">
      <c r="A120" s="393"/>
      <c r="B120" s="122" t="s">
        <v>1212</v>
      </c>
      <c r="C120" s="122" t="s">
        <v>594</v>
      </c>
      <c r="D120" s="123">
        <v>0.71875</v>
      </c>
      <c r="E120" s="123">
        <v>0.77777777777777779</v>
      </c>
      <c r="F120" s="162">
        <f t="shared" si="0"/>
        <v>5.902777777777779E-2</v>
      </c>
    </row>
    <row r="121" spans="1:9">
      <c r="A121" s="393"/>
      <c r="B121" s="122" t="s">
        <v>1213</v>
      </c>
      <c r="C121" s="122" t="s">
        <v>598</v>
      </c>
      <c r="D121" s="123">
        <v>0.77777777777777779</v>
      </c>
      <c r="E121" s="164">
        <v>0.78472222222222221</v>
      </c>
      <c r="F121" s="137">
        <f>E121-D121</f>
        <v>6.9444444444444198E-3</v>
      </c>
    </row>
    <row r="122" spans="1:9">
      <c r="A122" s="393"/>
      <c r="B122" s="122" t="s">
        <v>1214</v>
      </c>
      <c r="C122" s="122" t="s">
        <v>604</v>
      </c>
      <c r="D122" s="123">
        <v>0.78472222222222221</v>
      </c>
      <c r="E122" s="164">
        <v>0.81597222222222221</v>
      </c>
      <c r="F122" s="137">
        <f>E122-D122</f>
        <v>3.125E-2</v>
      </c>
    </row>
    <row r="123" spans="1:9">
      <c r="A123" s="394"/>
      <c r="B123" s="126" t="s">
        <v>1215</v>
      </c>
      <c r="C123" s="126" t="s">
        <v>598</v>
      </c>
      <c r="D123" s="127">
        <v>0.81944444444444453</v>
      </c>
      <c r="E123" s="165">
        <v>0.88194444444444453</v>
      </c>
      <c r="F123" s="139">
        <f>E123-D123</f>
        <v>6.25E-2</v>
      </c>
    </row>
    <row r="124" spans="1:9">
      <c r="A124" s="402" t="s">
        <v>16</v>
      </c>
      <c r="B124" s="160" t="s">
        <v>719</v>
      </c>
      <c r="C124" s="134" t="s">
        <v>597</v>
      </c>
      <c r="D124" s="135">
        <v>0.375</v>
      </c>
      <c r="E124" s="135">
        <v>0.39583333333333331</v>
      </c>
      <c r="F124" s="163">
        <f>E124-D124</f>
        <v>2.0833333333333315E-2</v>
      </c>
      <c r="H124" s="131" t="s">
        <v>595</v>
      </c>
      <c r="I124" s="131" t="s">
        <v>596</v>
      </c>
    </row>
    <row r="125" spans="1:9">
      <c r="A125" s="403"/>
      <c r="B125" s="159" t="s">
        <v>1216</v>
      </c>
      <c r="C125" s="136" t="s">
        <v>594</v>
      </c>
      <c r="D125" s="137">
        <v>0.39930555555555558</v>
      </c>
      <c r="E125" s="137">
        <v>0.45833333333333331</v>
      </c>
      <c r="F125" s="141">
        <f>E125-D125</f>
        <v>5.9027777777777735E-2</v>
      </c>
      <c r="H125" s="97" t="s">
        <v>594</v>
      </c>
      <c r="I125" s="125">
        <f>SUMIFS(F124:F138, C124:C138,H125)</f>
        <v>0.30902777777777751</v>
      </c>
    </row>
    <row r="126" spans="1:9">
      <c r="A126" s="403"/>
      <c r="B126" s="159" t="s">
        <v>1142</v>
      </c>
      <c r="C126" s="136" t="s">
        <v>602</v>
      </c>
      <c r="D126" s="137">
        <v>0.45833333333333331</v>
      </c>
      <c r="E126" s="137">
        <v>0.46527777777777773</v>
      </c>
      <c r="F126" s="141">
        <f>E126-D126</f>
        <v>6.9444444444444198E-3</v>
      </c>
      <c r="H126" s="97" t="s">
        <v>598</v>
      </c>
      <c r="I126" s="125">
        <f>SUMIFS(F124:F138, C124:C138,H126)</f>
        <v>4.5138888888888951E-2</v>
      </c>
    </row>
    <row r="127" spans="1:9">
      <c r="A127" s="403"/>
      <c r="B127" s="159" t="s">
        <v>1217</v>
      </c>
      <c r="C127" s="136" t="s">
        <v>600</v>
      </c>
      <c r="D127" s="137">
        <v>0.46875</v>
      </c>
      <c r="E127" s="137">
        <v>0.54166666666666663</v>
      </c>
      <c r="F127" s="141">
        <f>E127-D127</f>
        <v>7.291666666666663E-2</v>
      </c>
      <c r="H127" s="97" t="s">
        <v>600</v>
      </c>
      <c r="I127" s="125">
        <f>SUMIFS(F124:F138, C124:C138,H127)</f>
        <v>7.291666666666663E-2</v>
      </c>
    </row>
    <row r="128" spans="1:9">
      <c r="A128" s="403"/>
      <c r="B128" s="159" t="s">
        <v>1022</v>
      </c>
      <c r="C128" s="136" t="s">
        <v>602</v>
      </c>
      <c r="D128" s="137">
        <v>0.54166666666666663</v>
      </c>
      <c r="E128" s="137">
        <v>0.5625</v>
      </c>
      <c r="F128" s="141">
        <f>E128-D128</f>
        <v>2.083333333333337E-2</v>
      </c>
      <c r="H128" s="97" t="s">
        <v>597</v>
      </c>
      <c r="I128" s="125">
        <f>SUMIFS(F124:F138, C124:C138,H128)</f>
        <v>2.0833333333333315E-2</v>
      </c>
    </row>
    <row r="129" spans="1:9">
      <c r="A129" s="403"/>
      <c r="B129" s="159" t="s">
        <v>1218</v>
      </c>
      <c r="C129" s="136" t="s">
        <v>598</v>
      </c>
      <c r="D129" s="137">
        <v>0.56597222222222221</v>
      </c>
      <c r="E129" s="137">
        <v>0.57638888888888895</v>
      </c>
      <c r="F129" s="141">
        <f>E129-D129</f>
        <v>1.0416666666666741E-2</v>
      </c>
      <c r="H129" s="97" t="s">
        <v>604</v>
      </c>
      <c r="I129" s="125">
        <f>SUMIFS(F124:F138, C124:C138,H129)</f>
        <v>3.125E-2</v>
      </c>
    </row>
    <row r="130" spans="1:9">
      <c r="A130" s="403"/>
      <c r="B130" s="159" t="s">
        <v>1219</v>
      </c>
      <c r="C130" s="136" t="s">
        <v>594</v>
      </c>
      <c r="D130" s="137">
        <v>0.57638888888888895</v>
      </c>
      <c r="E130" s="137">
        <v>0.66666666666666663</v>
      </c>
      <c r="F130" s="141">
        <f>E130-D130</f>
        <v>9.0277777777777679E-2</v>
      </c>
      <c r="H130" s="97" t="s">
        <v>602</v>
      </c>
      <c r="I130" s="125">
        <f>SUMIFS(F124:F138, C124:C138,H130)</f>
        <v>3.4722222222222321E-2</v>
      </c>
    </row>
    <row r="131" spans="1:9">
      <c r="A131" s="403"/>
      <c r="B131" s="159" t="s">
        <v>1183</v>
      </c>
      <c r="C131" s="136" t="s">
        <v>598</v>
      </c>
      <c r="D131" s="137">
        <v>0.66666666666666663</v>
      </c>
      <c r="E131" s="137">
        <v>0.70138888888888884</v>
      </c>
      <c r="F131" s="141">
        <f>E131-D131</f>
        <v>3.472222222222221E-2</v>
      </c>
      <c r="H131" s="132" t="s">
        <v>608</v>
      </c>
      <c r="I131" s="131">
        <f>SUM(I125:I130)</f>
        <v>0.51388888888888873</v>
      </c>
    </row>
    <row r="132" spans="1:9">
      <c r="A132" s="403"/>
      <c r="B132" s="159" t="s">
        <v>1102</v>
      </c>
      <c r="C132" s="136" t="s">
        <v>602</v>
      </c>
      <c r="D132" s="137">
        <v>0.70138888888888884</v>
      </c>
      <c r="E132" s="137">
        <v>0.70833333333333337</v>
      </c>
      <c r="F132" s="141">
        <f>E132-D132</f>
        <v>6.9444444444445308E-3</v>
      </c>
      <c r="I132" s="125"/>
    </row>
    <row r="133" spans="1:9">
      <c r="A133" s="403"/>
      <c r="B133" s="159" t="s">
        <v>1220</v>
      </c>
      <c r="C133" s="136" t="s">
        <v>594</v>
      </c>
      <c r="D133" s="137">
        <v>0.70833333333333337</v>
      </c>
      <c r="E133" s="137">
        <v>0.77430555555555547</v>
      </c>
      <c r="F133" s="141">
        <f>E133-D133</f>
        <v>6.5972222222222099E-2</v>
      </c>
      <c r="I133" s="125"/>
    </row>
    <row r="134" spans="1:9">
      <c r="A134" s="403"/>
      <c r="B134" s="159" t="s">
        <v>1214</v>
      </c>
      <c r="C134" s="136" t="s">
        <v>604</v>
      </c>
      <c r="D134" s="137">
        <v>0.78125</v>
      </c>
      <c r="E134" s="137">
        <v>0.8125</v>
      </c>
      <c r="F134" s="141">
        <f>E134-D134</f>
        <v>3.125E-2</v>
      </c>
    </row>
    <row r="135" spans="1:9">
      <c r="A135" s="403"/>
      <c r="B135" s="159" t="s">
        <v>1221</v>
      </c>
      <c r="C135" s="136" t="s">
        <v>594</v>
      </c>
      <c r="D135" s="137">
        <v>0.83333333333333337</v>
      </c>
      <c r="E135" s="137">
        <v>0.92708333333333337</v>
      </c>
      <c r="F135" s="141">
        <f>E135-D135</f>
        <v>9.375E-2</v>
      </c>
    </row>
    <row r="136" spans="1:9">
      <c r="A136" s="403"/>
      <c r="B136" s="159"/>
      <c r="C136" s="136"/>
      <c r="D136" s="137">
        <v>0</v>
      </c>
      <c r="E136" s="137">
        <v>0</v>
      </c>
      <c r="F136" s="141">
        <f>E136-D136</f>
        <v>0</v>
      </c>
    </row>
    <row r="137" spans="1:9">
      <c r="A137" s="403"/>
      <c r="B137" s="159"/>
      <c r="C137" s="136"/>
      <c r="D137" s="137">
        <v>0</v>
      </c>
      <c r="E137" s="137">
        <v>0</v>
      </c>
      <c r="F137" s="141">
        <f>E137-D137</f>
        <v>0</v>
      </c>
    </row>
    <row r="138" spans="1:9">
      <c r="A138" s="404"/>
      <c r="B138" s="161"/>
      <c r="C138" s="138"/>
      <c r="D138" s="139">
        <v>0</v>
      </c>
      <c r="E138" s="139">
        <v>0</v>
      </c>
      <c r="F138" s="142">
        <f>E138-D138</f>
        <v>0</v>
      </c>
    </row>
    <row r="139" spans="1:9">
      <c r="A139" s="398" t="s">
        <v>686</v>
      </c>
      <c r="B139" s="128" t="s">
        <v>719</v>
      </c>
      <c r="C139" s="128" t="s">
        <v>597</v>
      </c>
      <c r="D139" s="129">
        <v>0.375</v>
      </c>
      <c r="E139" s="129">
        <v>0.39583333333333331</v>
      </c>
      <c r="F139" s="129">
        <f t="shared" ref="F139:F152" si="1">E139-D139</f>
        <v>2.0833333333333315E-2</v>
      </c>
      <c r="H139" s="130" t="s">
        <v>595</v>
      </c>
      <c r="I139" s="130" t="s">
        <v>596</v>
      </c>
    </row>
    <row r="140" spans="1:9">
      <c r="A140" s="393"/>
      <c r="B140" s="122" t="s">
        <v>1207</v>
      </c>
      <c r="C140" s="122" t="s">
        <v>594</v>
      </c>
      <c r="D140" s="123">
        <v>0.39583333333333331</v>
      </c>
      <c r="E140" s="123">
        <v>0.44444444444444442</v>
      </c>
      <c r="F140" s="129">
        <f t="shared" si="1"/>
        <v>4.8611111111111105E-2</v>
      </c>
      <c r="H140" s="124" t="s">
        <v>594</v>
      </c>
      <c r="I140" s="123">
        <f>SUMIFS(F139:F153, C139:C153,H140)</f>
        <v>0.27083333333333337</v>
      </c>
    </row>
    <row r="141" spans="1:9">
      <c r="A141" s="393"/>
      <c r="B141" s="148" t="s">
        <v>834</v>
      </c>
      <c r="C141" s="122" t="s">
        <v>598</v>
      </c>
      <c r="D141" s="123">
        <v>0.44444444444444442</v>
      </c>
      <c r="E141" s="123">
        <v>0.4513888888888889</v>
      </c>
      <c r="F141" s="129">
        <f t="shared" si="1"/>
        <v>6.9444444444444753E-3</v>
      </c>
      <c r="H141" s="124" t="s">
        <v>598</v>
      </c>
      <c r="I141" s="123">
        <f>SUMIFS(F139:F153, C139:C153,H141)</f>
        <v>1.3888888888888895E-2</v>
      </c>
    </row>
    <row r="142" spans="1:9">
      <c r="A142" s="393"/>
      <c r="B142" s="158" t="s">
        <v>638</v>
      </c>
      <c r="C142" s="122" t="s">
        <v>602</v>
      </c>
      <c r="D142" s="123">
        <v>0.44444444444444442</v>
      </c>
      <c r="E142" s="123">
        <v>0.4513888888888889</v>
      </c>
      <c r="F142" s="129">
        <f t="shared" si="1"/>
        <v>6.9444444444444753E-3</v>
      </c>
      <c r="H142" s="124" t="s">
        <v>600</v>
      </c>
      <c r="I142" s="123">
        <f>SUMIFS(F139:F153, C139:C153,H142)</f>
        <v>8.333333333333337E-2</v>
      </c>
    </row>
    <row r="143" spans="1:9">
      <c r="A143" s="393"/>
      <c r="B143" s="128" t="s">
        <v>1222</v>
      </c>
      <c r="C143" s="122" t="s">
        <v>594</v>
      </c>
      <c r="D143" s="123">
        <v>0.4513888888888889</v>
      </c>
      <c r="E143" s="123">
        <v>0.52083333333333337</v>
      </c>
      <c r="F143" s="129">
        <f t="shared" si="1"/>
        <v>6.9444444444444475E-2</v>
      </c>
      <c r="H143" s="124" t="s">
        <v>597</v>
      </c>
      <c r="I143" s="123">
        <f>SUMIFS(F139:F153, C139:C153,H143)</f>
        <v>2.0833333333333315E-2</v>
      </c>
    </row>
    <row r="144" spans="1:9">
      <c r="A144" s="393"/>
      <c r="B144" s="147" t="s">
        <v>1223</v>
      </c>
      <c r="C144" s="122" t="s">
        <v>594</v>
      </c>
      <c r="D144" s="123">
        <v>0.52083333333333337</v>
      </c>
      <c r="E144" s="123">
        <v>0.54166666666666663</v>
      </c>
      <c r="F144" s="155">
        <v>2.0833333333333332E-2</v>
      </c>
      <c r="H144" s="124" t="s">
        <v>604</v>
      </c>
      <c r="I144" s="123">
        <f>SUMIFS(F139:F153, C139:C153,H144)</f>
        <v>2.777777777777779E-2</v>
      </c>
    </row>
    <row r="145" spans="1:9">
      <c r="A145" s="393"/>
      <c r="B145" s="128" t="s">
        <v>655</v>
      </c>
      <c r="C145" s="128" t="s">
        <v>602</v>
      </c>
      <c r="D145" s="123">
        <v>0.54166666666666663</v>
      </c>
      <c r="E145" s="123">
        <v>0.55555555555555558</v>
      </c>
      <c r="F145" s="129">
        <f>E145-D145</f>
        <v>1.3888888888888951E-2</v>
      </c>
      <c r="H145" s="124" t="s">
        <v>602</v>
      </c>
      <c r="I145" s="123">
        <f>SUMIFS(F139:F153, C139:C153,H145)</f>
        <v>2.777777777777787E-2</v>
      </c>
    </row>
    <row r="146" spans="1:9">
      <c r="A146" s="393"/>
      <c r="B146" s="147" t="s">
        <v>1224</v>
      </c>
      <c r="C146" s="122" t="s">
        <v>594</v>
      </c>
      <c r="D146" s="123">
        <v>0.5625</v>
      </c>
      <c r="E146" s="123">
        <v>0.625</v>
      </c>
      <c r="F146" s="129">
        <f>E146-D146</f>
        <v>6.25E-2</v>
      </c>
      <c r="H146" s="120" t="s">
        <v>608</v>
      </c>
      <c r="I146" s="121">
        <f>SUM(I140:I145)</f>
        <v>0.44444444444444459</v>
      </c>
    </row>
    <row r="147" spans="1:9">
      <c r="A147" s="393"/>
      <c r="B147" s="147" t="s">
        <v>1225</v>
      </c>
      <c r="C147" s="122" t="s">
        <v>600</v>
      </c>
      <c r="D147" s="123">
        <v>0.625</v>
      </c>
      <c r="E147" s="123">
        <v>0.66666666666666663</v>
      </c>
      <c r="F147" s="129">
        <f>E147-D147</f>
        <v>4.166666666666663E-2</v>
      </c>
    </row>
    <row r="148" spans="1:9">
      <c r="A148" s="393"/>
      <c r="B148" s="147" t="s">
        <v>676</v>
      </c>
      <c r="C148" s="122" t="s">
        <v>600</v>
      </c>
      <c r="D148" s="123">
        <v>0.66666666666666663</v>
      </c>
      <c r="E148" s="123">
        <v>0.70833333333333337</v>
      </c>
      <c r="F148" s="129">
        <f>E148-D148</f>
        <v>4.1666666666666741E-2</v>
      </c>
    </row>
    <row r="149" spans="1:9">
      <c r="A149" s="393"/>
      <c r="B149" s="147" t="s">
        <v>638</v>
      </c>
      <c r="C149" s="128" t="s">
        <v>602</v>
      </c>
      <c r="D149" s="156">
        <v>0.70833333333333337</v>
      </c>
      <c r="E149" s="157">
        <v>0.71527777777777779</v>
      </c>
      <c r="F149" s="155">
        <v>6.9444444444444441E-3</v>
      </c>
    </row>
    <row r="150" spans="1:9">
      <c r="A150" s="393"/>
      <c r="B150" s="147" t="s">
        <v>1226</v>
      </c>
      <c r="C150" s="128" t="s">
        <v>594</v>
      </c>
      <c r="D150" s="123">
        <v>0.70833333333333337</v>
      </c>
      <c r="E150" s="123">
        <v>0.77777777777777779</v>
      </c>
      <c r="F150" s="129">
        <f>E150-D150</f>
        <v>6.944444444444442E-2</v>
      </c>
    </row>
    <row r="151" spans="1:9">
      <c r="A151" s="393"/>
      <c r="B151" s="122" t="s">
        <v>1227</v>
      </c>
      <c r="C151" s="122" t="s">
        <v>598</v>
      </c>
      <c r="D151" s="123">
        <v>0.77777777777777779</v>
      </c>
      <c r="E151" s="123">
        <v>0.78472222222222221</v>
      </c>
      <c r="F151" s="129">
        <f>E151-D151</f>
        <v>6.9444444444444198E-3</v>
      </c>
    </row>
    <row r="152" spans="1:9">
      <c r="A152" s="393"/>
      <c r="B152" s="147" t="s">
        <v>682</v>
      </c>
      <c r="C152" s="122" t="s">
        <v>604</v>
      </c>
      <c r="D152" s="123">
        <v>0.78472222222222221</v>
      </c>
      <c r="E152" s="123">
        <v>0.8125</v>
      </c>
      <c r="F152" s="129">
        <f t="shared" si="1"/>
        <v>2.777777777777779E-2</v>
      </c>
    </row>
    <row r="153" spans="1:9">
      <c r="D153" s="125"/>
      <c r="E153" s="125"/>
      <c r="F153" s="125"/>
    </row>
    <row r="154" spans="1:9">
      <c r="D154" s="125"/>
      <c r="E154" s="125"/>
      <c r="F154" s="125"/>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2144" priority="51" operator="greaterThan">
      <formula>0.25</formula>
    </cfRule>
    <cfRule type="cellIs" dxfId="2143" priority="52" operator="lessThan">
      <formula>0.25</formula>
    </cfRule>
  </conditionalFormatting>
  <conditionalFormatting sqref="I19 I34 I51 I66 I81 I96 I111 I126">
    <cfRule type="cellIs" dxfId="2142" priority="48" operator="lessThan">
      <formula>0.0416666666666667</formula>
    </cfRule>
    <cfRule type="cellIs" dxfId="2141" priority="49" operator="greaterThan">
      <formula>0.0416666666666667</formula>
    </cfRule>
    <cfRule type="cellIs" dxfId="2140" priority="50" operator="greaterThan">
      <formula>0.0416666666666667</formula>
    </cfRule>
  </conditionalFormatting>
  <conditionalFormatting sqref="I20 I35 I52 I67 I82 I97 I112 I127">
    <cfRule type="cellIs" dxfId="2139" priority="46" operator="lessThan">
      <formula>0.0833333333333333</formula>
    </cfRule>
    <cfRule type="cellIs" dxfId="2138" priority="47" operator="greaterThan">
      <formula>0.0833333333333333</formula>
    </cfRule>
  </conditionalFormatting>
  <conditionalFormatting sqref="I21 I36 I53 I68 I83 I98 I113 I128">
    <cfRule type="cellIs" dxfId="2137" priority="44" operator="lessThan">
      <formula>0.0416666666666667</formula>
    </cfRule>
    <cfRule type="cellIs" dxfId="2136" priority="45" operator="greaterThan">
      <formula>0.0416666666666667</formula>
    </cfRule>
  </conditionalFormatting>
  <conditionalFormatting sqref="I22 I37 I54 I69 I84 I99 I114 I129">
    <cfRule type="cellIs" dxfId="2135" priority="42" operator="lessThan">
      <formula>0.0416666666666667</formula>
    </cfRule>
    <cfRule type="cellIs" dxfId="2134" priority="43" operator="greaterThan">
      <formula>0.0416666666666667</formula>
    </cfRule>
  </conditionalFormatting>
  <conditionalFormatting sqref="I23 I38 I55 I70 I85 I100 I115 I130">
    <cfRule type="cellIs" dxfId="2133" priority="40" operator="lessThan">
      <formula>0.0625</formula>
    </cfRule>
    <cfRule type="cellIs" dxfId="2132" priority="41" operator="greaterThan">
      <formula>0.0625</formula>
    </cfRule>
  </conditionalFormatting>
  <conditionalFormatting sqref="I3">
    <cfRule type="cellIs" dxfId="2131" priority="25" operator="greaterThan">
      <formula>0.25</formula>
    </cfRule>
    <cfRule type="cellIs" dxfId="2130" priority="26" operator="lessThan">
      <formula>0.25</formula>
    </cfRule>
  </conditionalFormatting>
  <conditionalFormatting sqref="I4">
    <cfRule type="cellIs" dxfId="2129" priority="22" operator="lessThan">
      <formula>0.0416666666666667</formula>
    </cfRule>
    <cfRule type="cellIs" dxfId="2128" priority="23" operator="greaterThan">
      <formula>0.0416666666666667</formula>
    </cfRule>
    <cfRule type="cellIs" dxfId="2127" priority="24" operator="greaterThan">
      <formula>0.0416666666666667</formula>
    </cfRule>
  </conditionalFormatting>
  <conditionalFormatting sqref="I5">
    <cfRule type="cellIs" dxfId="2126" priority="20" operator="lessThan">
      <formula>0.0833333333333333</formula>
    </cfRule>
    <cfRule type="cellIs" dxfId="2125" priority="21" operator="greaterThan">
      <formula>0.0833333333333333</formula>
    </cfRule>
  </conditionalFormatting>
  <conditionalFormatting sqref="I6">
    <cfRule type="cellIs" dxfId="2124" priority="18" operator="lessThan">
      <formula>0.0416666666666667</formula>
    </cfRule>
    <cfRule type="cellIs" dxfId="2123" priority="19" operator="greaterThan">
      <formula>0.0416666666666667</formula>
    </cfRule>
  </conditionalFormatting>
  <conditionalFormatting sqref="I7">
    <cfRule type="cellIs" dxfId="2122" priority="16" operator="lessThan">
      <formula>0.0416666666666667</formula>
    </cfRule>
    <cfRule type="cellIs" dxfId="2121" priority="17" operator="greaterThan">
      <formula>0.0416666666666667</formula>
    </cfRule>
  </conditionalFormatting>
  <conditionalFormatting sqref="I8">
    <cfRule type="cellIs" dxfId="2120" priority="14" operator="lessThan">
      <formula>0.0625</formula>
    </cfRule>
    <cfRule type="cellIs" dxfId="2119" priority="15" operator="greaterThan">
      <formula>0.0625</formula>
    </cfRule>
  </conditionalFormatting>
  <conditionalFormatting sqref="I140">
    <cfRule type="cellIs" dxfId="2118" priority="12" operator="greaterThan">
      <formula>0.25</formula>
    </cfRule>
    <cfRule type="cellIs" dxfId="2117" priority="13" operator="lessThan">
      <formula>0.25</formula>
    </cfRule>
  </conditionalFormatting>
  <conditionalFormatting sqref="I141">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142">
    <cfRule type="cellIs" dxfId="2113" priority="7" operator="lessThan">
      <formula>0.0833333333333333</formula>
    </cfRule>
    <cfRule type="cellIs" dxfId="2112" priority="8" operator="greaterThan">
      <formula>0.0833333333333333</formula>
    </cfRule>
  </conditionalFormatting>
  <conditionalFormatting sqref="I143">
    <cfRule type="cellIs" dxfId="2111" priority="5" operator="lessThan">
      <formula>0.0416666666666667</formula>
    </cfRule>
    <cfRule type="cellIs" dxfId="2110" priority="6" operator="greaterThan">
      <formula>0.0416666666666667</formula>
    </cfRule>
  </conditionalFormatting>
  <conditionalFormatting sqref="I144">
    <cfRule type="cellIs" dxfId="2109" priority="3" operator="lessThan">
      <formula>0.0416666666666667</formula>
    </cfRule>
    <cfRule type="cellIs" dxfId="2108" priority="4" operator="greaterThan">
      <formula>0.0416666666666667</formula>
    </cfRule>
  </conditionalFormatting>
  <conditionalFormatting sqref="I145">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911</v>
      </c>
      <c r="C2" t="s">
        <v>600</v>
      </c>
      <c r="D2" s="123">
        <v>0.3611111111111111</v>
      </c>
      <c r="E2" s="123">
        <v>0.39583333333333331</v>
      </c>
      <c r="F2" s="123">
        <f>E2-D2</f>
        <v>3.472222222222221E-2</v>
      </c>
      <c r="H2" s="121" t="s">
        <v>595</v>
      </c>
      <c r="I2" s="121" t="s">
        <v>596</v>
      </c>
      <c r="Q2" t="s">
        <v>594</v>
      </c>
    </row>
    <row r="3" spans="1:17">
      <c r="A3" s="393"/>
      <c r="B3" s="122" t="s">
        <v>631</v>
      </c>
      <c r="C3" s="122" t="s">
        <v>600</v>
      </c>
      <c r="D3" s="123">
        <v>0.39652777777777781</v>
      </c>
      <c r="E3" s="123">
        <v>0.4375</v>
      </c>
      <c r="F3" s="123">
        <f>E3-D3</f>
        <v>4.0972222222222188E-2</v>
      </c>
      <c r="H3" s="124" t="s">
        <v>594</v>
      </c>
      <c r="I3" s="123">
        <f>SUMIFS(F2:F16, C2:C16,H3)</f>
        <v>0.24374999999999997</v>
      </c>
      <c r="Q3" t="s">
        <v>598</v>
      </c>
    </row>
    <row r="4" spans="1:17">
      <c r="A4" s="393"/>
      <c r="B4" s="122" t="s">
        <v>601</v>
      </c>
      <c r="C4" s="122" t="s">
        <v>602</v>
      </c>
      <c r="D4" s="123">
        <v>0.4381944444444445</v>
      </c>
      <c r="E4" s="123">
        <v>0.44791666666666669</v>
      </c>
      <c r="F4" s="123">
        <f>E4-D4</f>
        <v>9.7222222222221877E-3</v>
      </c>
      <c r="H4" s="124" t="s">
        <v>598</v>
      </c>
      <c r="I4" s="123">
        <f>SUMIFS(F2:F16, C2:C16,H4)</f>
        <v>1.5972222222222276E-2</v>
      </c>
      <c r="Q4" t="s">
        <v>600</v>
      </c>
    </row>
    <row r="5" spans="1:17">
      <c r="A5" s="393"/>
      <c r="B5" s="122" t="s">
        <v>1228</v>
      </c>
      <c r="C5" s="122" t="s">
        <v>594</v>
      </c>
      <c r="D5" s="123">
        <v>0.44861111111111113</v>
      </c>
      <c r="E5" s="123">
        <v>0.55208333333333337</v>
      </c>
      <c r="F5" s="123">
        <f>E5-D5</f>
        <v>0.10347222222222224</v>
      </c>
      <c r="H5" s="124" t="s">
        <v>600</v>
      </c>
      <c r="I5" s="123">
        <f>SUMIFS(F2:F16, C2:C16,H5)</f>
        <v>7.5694444444444398E-2</v>
      </c>
      <c r="Q5" t="s">
        <v>597</v>
      </c>
    </row>
    <row r="6" spans="1:17">
      <c r="A6" s="393"/>
      <c r="B6" s="122" t="s">
        <v>609</v>
      </c>
      <c r="C6" s="122" t="s">
        <v>602</v>
      </c>
      <c r="D6" s="123">
        <v>0.55208333333333337</v>
      </c>
      <c r="E6" s="123">
        <v>0.57291666666666663</v>
      </c>
      <c r="F6" s="123">
        <f>E6-D6</f>
        <v>2.0833333333333259E-2</v>
      </c>
      <c r="H6" s="124" t="s">
        <v>597</v>
      </c>
      <c r="I6" s="123">
        <f>SUMIFS(F2:F16, C2:C16,H6)</f>
        <v>0</v>
      </c>
      <c r="Q6" t="s">
        <v>604</v>
      </c>
    </row>
    <row r="7" spans="1:17">
      <c r="A7" s="393"/>
      <c r="B7" s="122" t="s">
        <v>1229</v>
      </c>
      <c r="C7" s="122" t="s">
        <v>594</v>
      </c>
      <c r="D7" s="123">
        <v>0.57361111111111118</v>
      </c>
      <c r="E7" s="123">
        <v>0.625</v>
      </c>
      <c r="F7" s="123">
        <f>E7-D7</f>
        <v>5.1388888888888817E-2</v>
      </c>
      <c r="H7" s="124" t="s">
        <v>604</v>
      </c>
      <c r="I7" s="123">
        <f>SUMIFS(F2:F16, C2:C16,H7)</f>
        <v>1.3194444444444398E-2</v>
      </c>
      <c r="Q7" t="s">
        <v>602</v>
      </c>
    </row>
    <row r="8" spans="1:17">
      <c r="A8" s="393"/>
      <c r="B8" s="122" t="s">
        <v>1154</v>
      </c>
      <c r="C8" s="122" t="s">
        <v>598</v>
      </c>
      <c r="D8" s="123">
        <v>0.62569444444444444</v>
      </c>
      <c r="E8" s="123">
        <v>0.63541666666666663</v>
      </c>
      <c r="F8" s="123">
        <f>E8-D8</f>
        <v>9.7222222222221877E-3</v>
      </c>
      <c r="H8" s="124" t="s">
        <v>602</v>
      </c>
      <c r="I8" s="123">
        <f>SUMIFS(F2:F16, C2:C16,H8)</f>
        <v>4.0277777777777635E-2</v>
      </c>
    </row>
    <row r="9" spans="1:17">
      <c r="A9" s="393"/>
      <c r="B9" s="122" t="s">
        <v>1230</v>
      </c>
      <c r="C9" s="122" t="s">
        <v>594</v>
      </c>
      <c r="D9" s="123">
        <v>0.63611111111111118</v>
      </c>
      <c r="E9" s="123">
        <v>0.69791666666666663</v>
      </c>
      <c r="F9" s="123">
        <f>E9-D9</f>
        <v>6.1805555555555447E-2</v>
      </c>
      <c r="H9" s="120" t="s">
        <v>608</v>
      </c>
      <c r="I9" s="121">
        <f>SUM(I3:I8)</f>
        <v>0.38888888888888867</v>
      </c>
    </row>
    <row r="10" spans="1:17">
      <c r="A10" s="393"/>
      <c r="B10" s="122" t="s">
        <v>1231</v>
      </c>
      <c r="C10" s="122" t="s">
        <v>598</v>
      </c>
      <c r="D10" s="123">
        <v>0.69861111111111107</v>
      </c>
      <c r="E10" s="123">
        <v>0.70486111111111116</v>
      </c>
      <c r="F10" s="123">
        <f>E10-D10</f>
        <v>6.2500000000000888E-3</v>
      </c>
      <c r="I10" s="125"/>
    </row>
    <row r="11" spans="1:17">
      <c r="A11" s="393"/>
      <c r="B11" s="122" t="s">
        <v>1232</v>
      </c>
      <c r="C11" s="122" t="s">
        <v>604</v>
      </c>
      <c r="D11" s="123">
        <v>0.7055555555555556</v>
      </c>
      <c r="E11" s="123">
        <v>0.71875</v>
      </c>
      <c r="F11" s="123">
        <f>E11-D11</f>
        <v>1.3194444444444398E-2</v>
      </c>
      <c r="I11" s="125"/>
    </row>
    <row r="12" spans="1:17">
      <c r="A12" s="393"/>
      <c r="B12" s="122" t="s">
        <v>638</v>
      </c>
      <c r="C12" s="122" t="s">
        <v>602</v>
      </c>
      <c r="D12" s="123">
        <v>0.71944444444444444</v>
      </c>
      <c r="E12" s="123">
        <v>0.72916666666666663</v>
      </c>
      <c r="F12" s="123">
        <f>E12-D12</f>
        <v>9.7222222222221877E-3</v>
      </c>
    </row>
    <row r="13" spans="1:17">
      <c r="A13" s="393"/>
      <c r="B13" s="122" t="s">
        <v>1233</v>
      </c>
      <c r="C13" s="122" t="s">
        <v>594</v>
      </c>
      <c r="D13" s="123">
        <v>0.72986111111111107</v>
      </c>
      <c r="E13" s="123">
        <v>0.75694444444444453</v>
      </c>
      <c r="F13" s="123">
        <f>E13-D13</f>
        <v>2.7083333333333459E-2</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1234</v>
      </c>
      <c r="C17" s="122" t="s">
        <v>594</v>
      </c>
      <c r="D17" s="123">
        <v>0.36458333333333331</v>
      </c>
      <c r="E17" s="123">
        <v>0.39583333333333331</v>
      </c>
      <c r="F17" s="123">
        <f>E17-D17</f>
        <v>3.125E-2</v>
      </c>
      <c r="H17" s="121" t="s">
        <v>595</v>
      </c>
      <c r="I17" s="121" t="s">
        <v>596</v>
      </c>
    </row>
    <row r="18" spans="1:9">
      <c r="A18" s="393"/>
      <c r="B18" s="122" t="s">
        <v>631</v>
      </c>
      <c r="C18" s="122" t="s">
        <v>600</v>
      </c>
      <c r="D18" s="123">
        <v>0.39583333333333331</v>
      </c>
      <c r="E18" s="123">
        <v>0.4375</v>
      </c>
      <c r="F18" s="123">
        <f>E18-D18</f>
        <v>4.1666666666666685E-2</v>
      </c>
      <c r="H18" s="124" t="s">
        <v>594</v>
      </c>
      <c r="I18" s="123">
        <f>SUMIFS(F17:F31, C17:C31,H18)</f>
        <v>0.29166666666666674</v>
      </c>
    </row>
    <row r="19" spans="1:9">
      <c r="A19" s="393"/>
      <c r="B19" s="122" t="s">
        <v>812</v>
      </c>
      <c r="C19" s="122" t="s">
        <v>602</v>
      </c>
      <c r="D19" s="123">
        <v>0.4375</v>
      </c>
      <c r="E19" s="123">
        <v>0.44444444444444442</v>
      </c>
      <c r="F19" s="123">
        <f>E19-D19</f>
        <v>6.9444444444444198E-3</v>
      </c>
      <c r="H19" s="124" t="s">
        <v>598</v>
      </c>
      <c r="I19" s="123">
        <f>SUMIFS(F17:F31, C17:C31,H19)</f>
        <v>6.9444444444445308E-3</v>
      </c>
    </row>
    <row r="20" spans="1:9">
      <c r="A20" s="393"/>
      <c r="B20" s="122" t="s">
        <v>1235</v>
      </c>
      <c r="C20" s="122" t="s">
        <v>594</v>
      </c>
      <c r="D20" s="123">
        <v>0.44444444444444442</v>
      </c>
      <c r="E20" s="123">
        <v>0.5625</v>
      </c>
      <c r="F20" s="123">
        <f>E20-D20</f>
        <v>0.11805555555555558</v>
      </c>
      <c r="H20" s="124" t="s">
        <v>600</v>
      </c>
      <c r="I20" s="123">
        <f>SUMIFS(F17:F31, C17:C31,H20)</f>
        <v>4.1666666666666685E-2</v>
      </c>
    </row>
    <row r="21" spans="1:9">
      <c r="A21" s="393"/>
      <c r="B21" s="122" t="s">
        <v>609</v>
      </c>
      <c r="C21" s="122" t="s">
        <v>602</v>
      </c>
      <c r="D21" s="123">
        <v>0.5625</v>
      </c>
      <c r="E21" s="123">
        <v>0.58333333333333337</v>
      </c>
      <c r="F21" s="123">
        <f>E21-D21</f>
        <v>2.083333333333337E-2</v>
      </c>
      <c r="H21" s="124" t="s">
        <v>597</v>
      </c>
      <c r="I21" s="123">
        <f>SUMIFS(F17:F31, C17:C31,H21)</f>
        <v>6.9444444444445308E-3</v>
      </c>
    </row>
    <row r="22" spans="1:9">
      <c r="A22" s="393"/>
      <c r="B22" s="122" t="s">
        <v>1236</v>
      </c>
      <c r="C22" s="122" t="s">
        <v>594</v>
      </c>
      <c r="D22" s="123">
        <v>0.58333333333333337</v>
      </c>
      <c r="E22" s="123">
        <v>0.69791666666666663</v>
      </c>
      <c r="F22" s="123">
        <f>E22-D22</f>
        <v>0.11458333333333326</v>
      </c>
      <c r="H22" s="124" t="s">
        <v>604</v>
      </c>
      <c r="I22" s="123">
        <f>SUMIFS(F17:F31, C17:C31,H22)</f>
        <v>1.3194444444444398E-2</v>
      </c>
    </row>
    <row r="23" spans="1:9">
      <c r="A23" s="393"/>
      <c r="B23" s="122" t="s">
        <v>1231</v>
      </c>
      <c r="C23" s="122" t="s">
        <v>598</v>
      </c>
      <c r="D23" s="123">
        <v>0.69861111111111107</v>
      </c>
      <c r="E23" s="123">
        <v>0.7055555555555556</v>
      </c>
      <c r="F23" s="123">
        <f>E23-D23</f>
        <v>6.9444444444445308E-3</v>
      </c>
      <c r="H23" s="124" t="s">
        <v>602</v>
      </c>
      <c r="I23" s="123">
        <f>SUMIFS(F17:F31, C17:C31,H23)</f>
        <v>2.777777777777779E-2</v>
      </c>
    </row>
    <row r="24" spans="1:9">
      <c r="A24" s="393"/>
      <c r="B24" s="122" t="s">
        <v>1237</v>
      </c>
      <c r="C24" s="122" t="s">
        <v>604</v>
      </c>
      <c r="D24" s="123">
        <v>0.7055555555555556</v>
      </c>
      <c r="E24" s="123">
        <v>0.71875</v>
      </c>
      <c r="F24" s="123">
        <f>E24-D24</f>
        <v>1.3194444444444398E-2</v>
      </c>
      <c r="H24" s="120" t="s">
        <v>608</v>
      </c>
      <c r="I24" s="121">
        <f>SUM(I18:I23)</f>
        <v>0.38819444444444468</v>
      </c>
    </row>
    <row r="25" spans="1:9">
      <c r="A25" s="393"/>
      <c r="B25" s="122" t="s">
        <v>1238</v>
      </c>
      <c r="C25" s="122" t="s">
        <v>594</v>
      </c>
      <c r="D25" s="123">
        <v>0.72916666666666663</v>
      </c>
      <c r="E25" s="123">
        <v>0.75694444444444453</v>
      </c>
      <c r="F25" s="123">
        <f>E25-D25</f>
        <v>2.7777777777777901E-2</v>
      </c>
      <c r="I25" s="125"/>
    </row>
    <row r="26" spans="1:9">
      <c r="A26" s="393"/>
      <c r="B26" s="122" t="s">
        <v>719</v>
      </c>
      <c r="C26" s="122" t="s">
        <v>597</v>
      </c>
      <c r="D26" s="123">
        <v>0.77430555555555547</v>
      </c>
      <c r="E26" s="123">
        <v>0.78125</v>
      </c>
      <c r="F26" s="123">
        <f>E26-D26</f>
        <v>6.9444444444445308E-3</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1239</v>
      </c>
      <c r="C32" s="122" t="s">
        <v>594</v>
      </c>
      <c r="D32" s="135">
        <v>0.35416666666666669</v>
      </c>
      <c r="E32" s="135">
        <v>0.375</v>
      </c>
      <c r="F32" s="123">
        <f>E32-D32</f>
        <v>2.0833333333333315E-2</v>
      </c>
      <c r="H32" s="121" t="s">
        <v>595</v>
      </c>
      <c r="I32" s="121" t="s">
        <v>596</v>
      </c>
    </row>
    <row r="33" spans="1:9">
      <c r="A33" s="393"/>
      <c r="B33" s="122" t="s">
        <v>631</v>
      </c>
      <c r="C33" s="122" t="s">
        <v>600</v>
      </c>
      <c r="D33" s="135">
        <v>0.39583333333333331</v>
      </c>
      <c r="E33" s="135">
        <v>0.44097222222222227</v>
      </c>
      <c r="F33" s="123">
        <f>E33-D33</f>
        <v>4.5138888888888951E-2</v>
      </c>
      <c r="H33" s="124" t="s">
        <v>594</v>
      </c>
      <c r="I33" s="123">
        <f>SUMIFS(F32:F47, C32:C47,H33)</f>
        <v>0.22222222222222232</v>
      </c>
    </row>
    <row r="34" spans="1:9">
      <c r="A34" s="393"/>
      <c r="B34" s="122" t="s">
        <v>1240</v>
      </c>
      <c r="C34" s="122" t="s">
        <v>602</v>
      </c>
      <c r="D34" s="135">
        <v>0.44097222222222227</v>
      </c>
      <c r="E34" s="135">
        <v>0.45833333333333331</v>
      </c>
      <c r="F34" s="123">
        <f>E34-D34</f>
        <v>1.7361111111111049E-2</v>
      </c>
      <c r="H34" s="124" t="s">
        <v>598</v>
      </c>
      <c r="I34" s="123">
        <f>SUMIFS(F32:F47, C32:C47,H34)</f>
        <v>5.6250000000000133E-2</v>
      </c>
    </row>
    <row r="35" spans="1:9">
      <c r="A35" s="393"/>
      <c r="B35" s="122" t="s">
        <v>1241</v>
      </c>
      <c r="C35" s="122" t="s">
        <v>594</v>
      </c>
      <c r="D35" s="135">
        <v>0.45833333333333331</v>
      </c>
      <c r="E35" s="123">
        <v>0.52083333333333337</v>
      </c>
      <c r="F35" s="123">
        <f>E35-D35</f>
        <v>6.2500000000000056E-2</v>
      </c>
      <c r="H35" s="124" t="s">
        <v>600</v>
      </c>
      <c r="I35" s="123">
        <f>SUMIFS(F32:F47, C32:C47,H35)</f>
        <v>4.5138888888888951E-2</v>
      </c>
    </row>
    <row r="36" spans="1:9">
      <c r="A36" s="393"/>
      <c r="B36" s="122" t="s">
        <v>1242</v>
      </c>
      <c r="C36" s="122" t="s">
        <v>598</v>
      </c>
      <c r="D36" s="123">
        <v>0.52083333333333337</v>
      </c>
      <c r="E36" s="123">
        <v>0.55208333333333337</v>
      </c>
      <c r="F36" s="123">
        <f>E36-D36</f>
        <v>3.125E-2</v>
      </c>
      <c r="H36" s="124" t="s">
        <v>597</v>
      </c>
      <c r="I36" s="123">
        <f>SUMIFS(F32:F47, C32:C47,H36)</f>
        <v>6.9444444444445308E-3</v>
      </c>
    </row>
    <row r="37" spans="1:9">
      <c r="A37" s="393"/>
      <c r="B37" s="122" t="s">
        <v>655</v>
      </c>
      <c r="C37" s="122" t="s">
        <v>602</v>
      </c>
      <c r="D37" s="123">
        <v>0.55208333333333337</v>
      </c>
      <c r="E37" s="123">
        <v>0.57291666666666663</v>
      </c>
      <c r="F37" s="123">
        <f>E37-D37</f>
        <v>2.0833333333333259E-2</v>
      </c>
      <c r="H37" s="124" t="s">
        <v>604</v>
      </c>
      <c r="I37" s="123">
        <f>SUMIFS(F32:F47, C32:C47,H37)</f>
        <v>1.1111111111111072E-2</v>
      </c>
    </row>
    <row r="38" spans="1:9">
      <c r="A38" s="393"/>
      <c r="B38" s="122" t="s">
        <v>1243</v>
      </c>
      <c r="C38" s="122" t="s">
        <v>594</v>
      </c>
      <c r="D38" s="123">
        <v>0.57291666666666663</v>
      </c>
      <c r="E38" s="123">
        <v>0.64930555555555558</v>
      </c>
      <c r="F38" s="123">
        <f>E38-D38</f>
        <v>7.6388888888888951E-2</v>
      </c>
      <c r="H38" s="124" t="s">
        <v>602</v>
      </c>
      <c r="I38" s="123">
        <f>SUMIFS(F32:F47, C32:C47,H38)</f>
        <v>3.8194444444444309E-2</v>
      </c>
    </row>
    <row r="39" spans="1:9">
      <c r="A39" s="393"/>
      <c r="B39" s="122" t="s">
        <v>807</v>
      </c>
      <c r="C39" s="122" t="s">
        <v>598</v>
      </c>
      <c r="D39" s="123">
        <v>0.64930555555555558</v>
      </c>
      <c r="E39" s="123">
        <v>0.65625</v>
      </c>
      <c r="F39" s="123">
        <f>E39-D39</f>
        <v>6.9444444444444198E-3</v>
      </c>
      <c r="H39" s="120" t="s">
        <v>608</v>
      </c>
      <c r="I39" s="121">
        <f>SUM(I33:I38)</f>
        <v>0.37986111111111132</v>
      </c>
    </row>
    <row r="40" spans="1:9">
      <c r="A40" s="393"/>
      <c r="B40" s="122" t="s">
        <v>1244</v>
      </c>
      <c r="C40" s="122" t="s">
        <v>594</v>
      </c>
      <c r="D40" s="123">
        <v>0.65625</v>
      </c>
      <c r="E40" s="123">
        <v>0.69791666666666663</v>
      </c>
      <c r="F40" s="123">
        <f>E40-D40</f>
        <v>4.166666666666663E-2</v>
      </c>
    </row>
    <row r="41" spans="1:9">
      <c r="A41" s="393"/>
      <c r="B41" s="122" t="s">
        <v>1245</v>
      </c>
      <c r="C41" s="122" t="s">
        <v>598</v>
      </c>
      <c r="D41" s="123">
        <v>0.69791666666666663</v>
      </c>
      <c r="E41" s="123">
        <v>0.7055555555555556</v>
      </c>
      <c r="F41" s="123">
        <f>E41-D41</f>
        <v>7.6388888888889728E-3</v>
      </c>
    </row>
    <row r="42" spans="1:9">
      <c r="A42" s="393"/>
      <c r="B42" s="122" t="s">
        <v>1246</v>
      </c>
      <c r="C42" s="122" t="s">
        <v>604</v>
      </c>
      <c r="D42" s="123">
        <v>0.7055555555555556</v>
      </c>
      <c r="E42" s="123">
        <v>0.71666666666666667</v>
      </c>
      <c r="F42" s="123">
        <f>E42-D42</f>
        <v>1.1111111111111072E-2</v>
      </c>
    </row>
    <row r="43" spans="1:9">
      <c r="A43" s="393"/>
      <c r="B43" s="122" t="s">
        <v>1247</v>
      </c>
      <c r="C43" s="122" t="s">
        <v>594</v>
      </c>
      <c r="D43" s="123">
        <v>0.72916666666666663</v>
      </c>
      <c r="E43" s="123">
        <v>0.75</v>
      </c>
      <c r="F43" s="123">
        <f>E43-D43</f>
        <v>2.083333333333337E-2</v>
      </c>
    </row>
    <row r="44" spans="1:9">
      <c r="A44" s="393"/>
      <c r="B44" s="122" t="s">
        <v>1248</v>
      </c>
      <c r="C44" s="122" t="s">
        <v>598</v>
      </c>
      <c r="D44" s="123">
        <v>0.76041666666666663</v>
      </c>
      <c r="E44" s="123">
        <v>0.77083333333333337</v>
      </c>
      <c r="F44" s="123">
        <f>E44-D44</f>
        <v>1.0416666666666741E-2</v>
      </c>
    </row>
    <row r="45" spans="1:9">
      <c r="A45" s="393"/>
      <c r="B45" s="122" t="s">
        <v>719</v>
      </c>
      <c r="C45" s="122" t="s">
        <v>597</v>
      </c>
      <c r="D45" s="123">
        <v>0.77430555555555547</v>
      </c>
      <c r="E45" s="123">
        <v>0.78125</v>
      </c>
      <c r="F45" s="123">
        <f>E45-D45</f>
        <v>6.9444444444445308E-3</v>
      </c>
    </row>
    <row r="46" spans="1:9">
      <c r="A46" s="393"/>
      <c r="B46" s="122"/>
      <c r="C46" s="122"/>
      <c r="D46" s="123"/>
      <c r="E46" s="123"/>
      <c r="F46" s="123">
        <f>E46-D46</f>
        <v>0</v>
      </c>
    </row>
    <row r="47" spans="1:9">
      <c r="A47" s="393"/>
      <c r="B47" s="122"/>
      <c r="C47" s="122"/>
      <c r="D47" s="123"/>
      <c r="E47" s="123"/>
      <c r="F47" s="123"/>
    </row>
    <row r="48" spans="1:9">
      <c r="A48" s="393" t="s">
        <v>636</v>
      </c>
      <c r="B48" s="122" t="s">
        <v>911</v>
      </c>
      <c r="C48" s="122" t="s">
        <v>600</v>
      </c>
      <c r="D48" s="123">
        <v>0.35416666666666669</v>
      </c>
      <c r="E48" s="123">
        <v>0.39583333333333331</v>
      </c>
      <c r="F48" s="123">
        <f>E48-D48</f>
        <v>4.166666666666663E-2</v>
      </c>
      <c r="H48" s="121" t="s">
        <v>595</v>
      </c>
      <c r="I48" s="121" t="s">
        <v>596</v>
      </c>
    </row>
    <row r="49" spans="1:9">
      <c r="A49" s="393"/>
      <c r="B49" s="122" t="s">
        <v>631</v>
      </c>
      <c r="C49" s="122" t="s">
        <v>600</v>
      </c>
      <c r="D49" s="123">
        <v>0.39583333333333331</v>
      </c>
      <c r="E49" s="123">
        <v>0.44444444444444442</v>
      </c>
      <c r="F49" s="123">
        <f>E49-D49</f>
        <v>4.8611111111111105E-2</v>
      </c>
      <c r="H49" s="124" t="s">
        <v>594</v>
      </c>
      <c r="I49" s="123">
        <f>SUMIFS(F48:F62, C48:C62,H49)</f>
        <v>0.24305555555555575</v>
      </c>
    </row>
    <row r="50" spans="1:9">
      <c r="A50" s="393"/>
      <c r="B50" s="122" t="s">
        <v>1162</v>
      </c>
      <c r="C50" s="122" t="s">
        <v>602</v>
      </c>
      <c r="D50" s="123">
        <v>0.44791666666666669</v>
      </c>
      <c r="E50" s="123">
        <v>0.4513888888888889</v>
      </c>
      <c r="F50" s="123">
        <f>E50-D50</f>
        <v>3.4722222222222099E-3</v>
      </c>
      <c r="H50" s="124" t="s">
        <v>598</v>
      </c>
      <c r="I50" s="123">
        <f>SUMIFS(F48:F62, C48:C62,H50)</f>
        <v>0</v>
      </c>
    </row>
    <row r="51" spans="1:9">
      <c r="A51" s="393"/>
      <c r="B51" s="122" t="s">
        <v>807</v>
      </c>
      <c r="C51" s="122" t="s">
        <v>594</v>
      </c>
      <c r="D51" s="123">
        <v>0.4513888888888889</v>
      </c>
      <c r="E51" s="123">
        <v>0.45833333333333331</v>
      </c>
      <c r="F51" s="123">
        <f>E51-D51</f>
        <v>6.9444444444444198E-3</v>
      </c>
      <c r="H51" s="124" t="s">
        <v>600</v>
      </c>
      <c r="I51" s="123">
        <f>SUMIFS(F48:F62, C48:C62,H51)</f>
        <v>9.0277777777777735E-2</v>
      </c>
    </row>
    <row r="52" spans="1:9">
      <c r="A52" s="393"/>
      <c r="B52" s="122" t="s">
        <v>1249</v>
      </c>
      <c r="C52" s="122" t="s">
        <v>594</v>
      </c>
      <c r="D52" s="123">
        <v>0.45833333333333331</v>
      </c>
      <c r="E52" s="123">
        <v>0.49305555555555558</v>
      </c>
      <c r="F52" s="123">
        <f>E52-D52</f>
        <v>3.4722222222222265E-2</v>
      </c>
      <c r="H52" s="124" t="s">
        <v>597</v>
      </c>
      <c r="I52" s="123">
        <f>SUMIFS(F48:F62, C48:C62,H52)</f>
        <v>1.041666666666663E-2</v>
      </c>
    </row>
    <row r="53" spans="1:9">
      <c r="A53" s="393"/>
      <c r="B53" s="147" t="s">
        <v>1250</v>
      </c>
      <c r="C53" s="122" t="s">
        <v>602</v>
      </c>
      <c r="D53" s="123">
        <v>0.49305555555555558</v>
      </c>
      <c r="E53" s="123">
        <v>0.50694444444444442</v>
      </c>
      <c r="F53" s="123">
        <f>E53-D53</f>
        <v>1.388888888888884E-2</v>
      </c>
      <c r="H53" s="124" t="s">
        <v>604</v>
      </c>
      <c r="I53" s="123">
        <f>SUMIFS(F48:F62, C48:C62,H53)</f>
        <v>2.4305555555555469E-2</v>
      </c>
    </row>
    <row r="54" spans="1:9">
      <c r="A54" s="393"/>
      <c r="B54" s="122" t="s">
        <v>1251</v>
      </c>
      <c r="C54" s="122" t="s">
        <v>594</v>
      </c>
      <c r="D54" s="123">
        <v>0.50694444444444442</v>
      </c>
      <c r="E54" s="123">
        <v>0.58333333333333337</v>
      </c>
      <c r="F54" s="123">
        <f>E54-D54</f>
        <v>7.6388888888888951E-2</v>
      </c>
      <c r="H54" s="124" t="s">
        <v>602</v>
      </c>
      <c r="I54" s="123">
        <f>SUMIFS(F48:F62, C48:C62,H54)</f>
        <v>5.2083333333333148E-2</v>
      </c>
    </row>
    <row r="55" spans="1:9">
      <c r="A55" s="393"/>
      <c r="B55" s="122" t="s">
        <v>619</v>
      </c>
      <c r="C55" s="122" t="s">
        <v>602</v>
      </c>
      <c r="D55" s="123">
        <v>0.58333333333333337</v>
      </c>
      <c r="E55" s="123">
        <v>0.60416666666666663</v>
      </c>
      <c r="F55" s="123">
        <f>E55-D55</f>
        <v>2.0833333333333259E-2</v>
      </c>
      <c r="H55" s="120" t="s">
        <v>608</v>
      </c>
      <c r="I55" s="121">
        <f>SUM(I49:I54)</f>
        <v>0.42013888888888873</v>
      </c>
    </row>
    <row r="56" spans="1:9">
      <c r="A56" s="393"/>
      <c r="B56" t="s">
        <v>1252</v>
      </c>
      <c r="C56" s="122" t="s">
        <v>594</v>
      </c>
      <c r="D56" s="123">
        <v>0.60416666666666663</v>
      </c>
      <c r="E56" s="123">
        <v>0.69097222222222221</v>
      </c>
      <c r="F56" s="123">
        <f>E56-D56</f>
        <v>8.680555555555558E-2</v>
      </c>
      <c r="I56" s="125"/>
    </row>
    <row r="57" spans="1:9">
      <c r="A57" s="393"/>
      <c r="B57" t="s">
        <v>798</v>
      </c>
      <c r="C57" s="122" t="s">
        <v>604</v>
      </c>
      <c r="D57" s="123">
        <v>0.69444444444444453</v>
      </c>
      <c r="E57" s="123">
        <v>0.71875</v>
      </c>
      <c r="F57" s="123">
        <f>E57-D57</f>
        <v>2.4305555555555469E-2</v>
      </c>
      <c r="I57" s="125"/>
    </row>
    <row r="58" spans="1:9">
      <c r="A58" s="393"/>
      <c r="B58" t="s">
        <v>1162</v>
      </c>
      <c r="C58" s="122" t="s">
        <v>602</v>
      </c>
      <c r="D58" s="123">
        <v>0.71875</v>
      </c>
      <c r="E58" s="123">
        <v>0.73263888888888884</v>
      </c>
      <c r="F58" s="123">
        <f>E58-D58</f>
        <v>1.388888888888884E-2</v>
      </c>
    </row>
    <row r="59" spans="1:9">
      <c r="A59" s="393"/>
      <c r="B59" s="122" t="s">
        <v>1253</v>
      </c>
      <c r="C59" s="122" t="s">
        <v>597</v>
      </c>
      <c r="D59" s="123">
        <v>0.73263888888888884</v>
      </c>
      <c r="E59" s="123">
        <v>0.74305555555555547</v>
      </c>
      <c r="F59" s="123">
        <f>E59-D59</f>
        <v>1.041666666666663E-2</v>
      </c>
    </row>
    <row r="60" spans="1:9">
      <c r="A60" s="393"/>
      <c r="B60" s="122" t="s">
        <v>1254</v>
      </c>
      <c r="C60" s="122" t="s">
        <v>594</v>
      </c>
      <c r="D60" s="123">
        <v>0.74305555555555547</v>
      </c>
      <c r="E60" s="123">
        <v>0.78125</v>
      </c>
      <c r="F60" s="123">
        <f>E60-D60</f>
        <v>3.8194444444444531E-2</v>
      </c>
    </row>
    <row r="61" spans="1:9">
      <c r="A61" s="393"/>
      <c r="B61" s="122"/>
      <c r="C61" s="122"/>
      <c r="D61" s="123"/>
      <c r="E61" s="123"/>
      <c r="F61" s="123"/>
    </row>
    <row r="62" spans="1:9">
      <c r="A62" s="394"/>
      <c r="B62" s="45"/>
      <c r="C62" s="126"/>
      <c r="D62" s="127"/>
      <c r="E62" s="127"/>
      <c r="F62" s="127"/>
    </row>
    <row r="63" spans="1:9">
      <c r="A63" s="405" t="s">
        <v>12</v>
      </c>
      <c r="B63" s="166" t="s">
        <v>1255</v>
      </c>
      <c r="C63" s="166" t="s">
        <v>594</v>
      </c>
      <c r="D63" s="167">
        <v>0.35416666666666669</v>
      </c>
      <c r="E63" s="167">
        <v>0.39583333333333331</v>
      </c>
      <c r="F63" s="168">
        <f>E63-D63</f>
        <v>4.166666666666663E-2</v>
      </c>
      <c r="H63" s="121" t="s">
        <v>595</v>
      </c>
      <c r="I63" s="121" t="s">
        <v>596</v>
      </c>
    </row>
    <row r="64" spans="1:9">
      <c r="A64" s="406"/>
      <c r="B64" s="126" t="s">
        <v>631</v>
      </c>
      <c r="C64" s="122" t="s">
        <v>597</v>
      </c>
      <c r="D64" s="123">
        <v>0.39583333333333331</v>
      </c>
      <c r="E64" s="123">
        <v>0.4375</v>
      </c>
      <c r="F64" s="169">
        <f>E64-D64</f>
        <v>4.1666666666666685E-2</v>
      </c>
      <c r="H64" s="124" t="s">
        <v>594</v>
      </c>
      <c r="I64" s="123">
        <f>SUMIFS(F63:F77, C63:C77,H64)</f>
        <v>0.30555555555555547</v>
      </c>
    </row>
    <row r="65" spans="1:9">
      <c r="A65" s="407"/>
      <c r="B65" s="144" t="s">
        <v>807</v>
      </c>
      <c r="C65" s="145" t="s">
        <v>594</v>
      </c>
      <c r="D65" s="123">
        <v>0.4375</v>
      </c>
      <c r="E65" s="123">
        <v>0.44791666666666669</v>
      </c>
      <c r="F65" s="169">
        <f>E65-D65</f>
        <v>1.0416666666666685E-2</v>
      </c>
      <c r="H65" s="124" t="s">
        <v>598</v>
      </c>
      <c r="I65" s="123">
        <f>SUMIFS(F63:F77, C63:C77,H65)</f>
        <v>4.0972222222222188E-2</v>
      </c>
    </row>
    <row r="66" spans="1:9">
      <c r="A66" s="406"/>
      <c r="B66" s="45" t="s">
        <v>638</v>
      </c>
      <c r="C66" s="122" t="s">
        <v>602</v>
      </c>
      <c r="D66" s="123">
        <v>0.44791666666666669</v>
      </c>
      <c r="E66" s="123">
        <v>0.45833333333333331</v>
      </c>
      <c r="F66" s="169">
        <f>E66-D66</f>
        <v>1.041666666666663E-2</v>
      </c>
      <c r="H66" s="124" t="s">
        <v>600</v>
      </c>
      <c r="I66" s="123">
        <f>SUMIFS(F63:F77, C63:C77,H66)</f>
        <v>0</v>
      </c>
    </row>
    <row r="67" spans="1:9">
      <c r="A67" s="406"/>
      <c r="B67" s="122" t="s">
        <v>1256</v>
      </c>
      <c r="C67" s="122" t="s">
        <v>594</v>
      </c>
      <c r="D67" s="123">
        <v>0.45833333333333331</v>
      </c>
      <c r="E67" s="123">
        <v>0.54166666666666663</v>
      </c>
      <c r="F67" s="169">
        <f>E67-D67</f>
        <v>8.3333333333333315E-2</v>
      </c>
      <c r="H67" s="124" t="s">
        <v>597</v>
      </c>
      <c r="I67" s="123">
        <f>SUMIFS(F63:F77, C63:C77,H67)</f>
        <v>6.5972222222222154E-2</v>
      </c>
    </row>
    <row r="68" spans="1:9">
      <c r="A68" s="406"/>
      <c r="B68" s="122" t="s">
        <v>655</v>
      </c>
      <c r="C68" s="122" t="s">
        <v>602</v>
      </c>
      <c r="D68" s="123">
        <v>0.54166666666666663</v>
      </c>
      <c r="E68" s="123">
        <v>0.56944444444444442</v>
      </c>
      <c r="F68" s="169">
        <f>E68-D68</f>
        <v>2.777777777777779E-2</v>
      </c>
      <c r="H68" s="124" t="s">
        <v>604</v>
      </c>
      <c r="I68" s="123">
        <f>SUMIFS(F63:F77, C63:C77,H68)</f>
        <v>1.2500000000000067E-2</v>
      </c>
    </row>
    <row r="69" spans="1:9">
      <c r="A69" s="406"/>
      <c r="B69" s="122" t="s">
        <v>1257</v>
      </c>
      <c r="C69" s="122" t="s">
        <v>594</v>
      </c>
      <c r="D69" s="123">
        <v>0.56944444444444442</v>
      </c>
      <c r="E69" s="123">
        <v>0.625</v>
      </c>
      <c r="F69" s="169">
        <f>E69-D69</f>
        <v>5.555555555555558E-2</v>
      </c>
      <c r="H69" s="124" t="s">
        <v>602</v>
      </c>
      <c r="I69" s="123">
        <f>SUMIFS(F63:F77, C63:C77,H69)</f>
        <v>3.819444444444442E-2</v>
      </c>
    </row>
    <row r="70" spans="1:9">
      <c r="A70" s="406"/>
      <c r="B70" s="122" t="s">
        <v>1236</v>
      </c>
      <c r="C70" s="122" t="s">
        <v>594</v>
      </c>
      <c r="D70" s="123">
        <v>0.625</v>
      </c>
      <c r="E70" s="123">
        <v>0.69791666666666663</v>
      </c>
      <c r="F70" s="169">
        <f>E70-D70</f>
        <v>7.291666666666663E-2</v>
      </c>
      <c r="H70" s="120" t="s">
        <v>608</v>
      </c>
      <c r="I70" s="121">
        <f>SUM(I64:I69)</f>
        <v>0.4631944444444443</v>
      </c>
    </row>
    <row r="71" spans="1:9">
      <c r="A71" s="406"/>
      <c r="B71" s="122" t="s">
        <v>604</v>
      </c>
      <c r="C71" s="122" t="s">
        <v>604</v>
      </c>
      <c r="D71" s="123">
        <v>0.70624999999999993</v>
      </c>
      <c r="E71" s="123">
        <v>0.71875</v>
      </c>
      <c r="F71" s="169">
        <f>E71-D71</f>
        <v>1.2500000000000067E-2</v>
      </c>
      <c r="I71" s="125"/>
    </row>
    <row r="72" spans="1:9">
      <c r="A72" s="406"/>
      <c r="B72" s="122" t="s">
        <v>1238</v>
      </c>
      <c r="C72" s="122" t="s">
        <v>594</v>
      </c>
      <c r="D72" s="123">
        <v>0.73958333333333337</v>
      </c>
      <c r="E72" s="123">
        <v>0.78125</v>
      </c>
      <c r="F72" s="169">
        <f>E72-D72</f>
        <v>4.166666666666663E-2</v>
      </c>
      <c r="I72" s="125"/>
    </row>
    <row r="73" spans="1:9">
      <c r="A73" s="406"/>
      <c r="B73" s="122" t="s">
        <v>1258</v>
      </c>
      <c r="C73" s="122" t="s">
        <v>597</v>
      </c>
      <c r="D73" s="123">
        <v>0.78819444444444453</v>
      </c>
      <c r="E73" s="123">
        <v>0.8125</v>
      </c>
      <c r="F73" s="169">
        <f>E73-D73</f>
        <v>2.4305555555555469E-2</v>
      </c>
    </row>
    <row r="74" spans="1:9">
      <c r="A74" s="406"/>
      <c r="B74" s="122" t="s">
        <v>1259</v>
      </c>
      <c r="C74" s="122" t="s">
        <v>598</v>
      </c>
      <c r="D74" s="123">
        <v>0.95833333333333337</v>
      </c>
      <c r="E74" s="123">
        <v>0.99930555555555556</v>
      </c>
      <c r="F74" s="169">
        <f>E74-D74</f>
        <v>4.0972222222222188E-2</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2" t="s">
        <v>1234</v>
      </c>
      <c r="C78" s="128" t="s">
        <v>594</v>
      </c>
      <c r="D78" s="129">
        <v>0.3611111111111111</v>
      </c>
      <c r="E78" s="129">
        <v>0.39583333333333331</v>
      </c>
      <c r="F78" s="129">
        <f>E78-D78</f>
        <v>3.472222222222221E-2</v>
      </c>
      <c r="H78" s="121" t="s">
        <v>595</v>
      </c>
      <c r="I78" s="121" t="s">
        <v>596</v>
      </c>
    </row>
    <row r="79" spans="1:9">
      <c r="A79" s="406"/>
      <c r="B79" s="122" t="s">
        <v>631</v>
      </c>
      <c r="C79" s="122" t="s">
        <v>600</v>
      </c>
      <c r="D79" s="123">
        <v>0.39652777777777781</v>
      </c>
      <c r="E79" s="123">
        <v>0.44444444444444442</v>
      </c>
      <c r="F79" s="123">
        <f>E79-D79</f>
        <v>4.7916666666666607E-2</v>
      </c>
      <c r="H79" s="124" t="s">
        <v>594</v>
      </c>
      <c r="I79" s="123">
        <f>SUMIFS(F78:F92, C78:C92,H79)</f>
        <v>0.36319444444444432</v>
      </c>
    </row>
    <row r="80" spans="1:9">
      <c r="A80" s="407"/>
      <c r="B80" s="122" t="s">
        <v>812</v>
      </c>
      <c r="C80" s="122" t="s">
        <v>602</v>
      </c>
      <c r="D80" s="123">
        <v>0.44513888888888892</v>
      </c>
      <c r="E80" s="123">
        <v>0.45763888888888887</v>
      </c>
      <c r="F80" s="123">
        <f>E80-D80</f>
        <v>1.2499999999999956E-2</v>
      </c>
      <c r="H80" s="124" t="s">
        <v>598</v>
      </c>
      <c r="I80" s="123">
        <f>SUMIFS(F78:F92, C78:C92,H80)</f>
        <v>2.430555555555558E-2</v>
      </c>
    </row>
    <row r="81" spans="1:9">
      <c r="A81" s="406"/>
      <c r="B81" t="s">
        <v>1260</v>
      </c>
      <c r="C81" s="122" t="s">
        <v>594</v>
      </c>
      <c r="D81" s="123">
        <v>0.45833333333333331</v>
      </c>
      <c r="E81" s="123">
        <v>0.5</v>
      </c>
      <c r="F81" s="123">
        <f>E81-D81</f>
        <v>4.1666666666666685E-2</v>
      </c>
      <c r="H81" s="124" t="s">
        <v>600</v>
      </c>
      <c r="I81" s="123">
        <f>SUMIFS(F78:F92, C78:C92,H81)</f>
        <v>8.8888888888888906E-2</v>
      </c>
    </row>
    <row r="82" spans="1:9">
      <c r="A82" s="406"/>
      <c r="B82" s="122" t="s">
        <v>1261</v>
      </c>
      <c r="C82" s="122" t="s">
        <v>594</v>
      </c>
      <c r="D82" s="123">
        <v>0.50069444444444444</v>
      </c>
      <c r="E82" s="123">
        <v>0.5625</v>
      </c>
      <c r="F82" s="123">
        <f>E82-D82</f>
        <v>6.1805555555555558E-2</v>
      </c>
      <c r="H82" s="124" t="s">
        <v>597</v>
      </c>
      <c r="I82" s="123">
        <f>SUMIFS(F78:F92, C78:C92,H82)</f>
        <v>0</v>
      </c>
    </row>
    <row r="83" spans="1:9">
      <c r="A83" s="406"/>
      <c r="B83" s="122" t="s">
        <v>609</v>
      </c>
      <c r="C83" s="122" t="s">
        <v>602</v>
      </c>
      <c r="D83" s="123">
        <v>0.56319444444444444</v>
      </c>
      <c r="E83" s="123">
        <v>0.58333333333333337</v>
      </c>
      <c r="F83" s="123">
        <f>E83-D83</f>
        <v>2.0138888888888928E-2</v>
      </c>
      <c r="H83" s="124" t="s">
        <v>604</v>
      </c>
      <c r="I83" s="123">
        <f>SUMIFS(F78:F92, C78:C92,H83)</f>
        <v>2.777777777777779E-2</v>
      </c>
    </row>
    <row r="84" spans="1:9" ht="14.25" customHeight="1">
      <c r="A84" s="406"/>
      <c r="B84" s="122" t="s">
        <v>1262</v>
      </c>
      <c r="C84" s="122" t="s">
        <v>594</v>
      </c>
      <c r="D84" s="123">
        <v>0.58402777777777781</v>
      </c>
      <c r="E84" s="123">
        <v>0.65972222222222221</v>
      </c>
      <c r="F84" s="123">
        <f>E84-D84</f>
        <v>7.5694444444444398E-2</v>
      </c>
      <c r="H84" s="124" t="s">
        <v>602</v>
      </c>
      <c r="I84" s="123">
        <f>SUMIFS(F78:F92, C78:C92,H84)</f>
        <v>3.8888888888888862E-2</v>
      </c>
    </row>
    <row r="85" spans="1:9">
      <c r="A85" s="406"/>
      <c r="B85" s="122" t="s">
        <v>1231</v>
      </c>
      <c r="C85" s="122" t="s">
        <v>602</v>
      </c>
      <c r="D85" s="123">
        <v>0.66041666666666665</v>
      </c>
      <c r="E85" s="123">
        <v>0.66666666666666663</v>
      </c>
      <c r="F85" s="123">
        <f>E85-D85</f>
        <v>6.2499999999999778E-3</v>
      </c>
      <c r="H85" s="120" t="s">
        <v>608</v>
      </c>
      <c r="I85" s="121">
        <f>SUM(I79:I84)</f>
        <v>0.54305555555555551</v>
      </c>
    </row>
    <row r="86" spans="1:9">
      <c r="A86" s="406"/>
      <c r="B86" s="122" t="s">
        <v>1237</v>
      </c>
      <c r="C86" s="122" t="s">
        <v>600</v>
      </c>
      <c r="D86" s="123">
        <v>0.66736111111111107</v>
      </c>
      <c r="E86" s="123">
        <v>0.70833333333333337</v>
      </c>
      <c r="F86" s="123">
        <f>E86-D86</f>
        <v>4.0972222222222299E-2</v>
      </c>
      <c r="I86" s="125"/>
    </row>
    <row r="87" spans="1:9">
      <c r="A87" s="406"/>
      <c r="B87" s="122" t="s">
        <v>1238</v>
      </c>
      <c r="C87" s="122" t="s">
        <v>594</v>
      </c>
      <c r="D87" s="123">
        <v>0.70833333333333337</v>
      </c>
      <c r="E87" s="123">
        <v>0.78125</v>
      </c>
      <c r="F87" s="123">
        <f>E87-D87</f>
        <v>7.291666666666663E-2</v>
      </c>
      <c r="I87" s="125"/>
    </row>
    <row r="88" spans="1:9">
      <c r="A88" s="406"/>
      <c r="B88" s="122" t="s">
        <v>719</v>
      </c>
      <c r="C88" s="122" t="s">
        <v>604</v>
      </c>
      <c r="D88" s="123">
        <v>0.78472222222222221</v>
      </c>
      <c r="E88" s="123">
        <v>0.8125</v>
      </c>
      <c r="F88" s="123">
        <f>E88-D88</f>
        <v>2.777777777777779E-2</v>
      </c>
    </row>
    <row r="89" spans="1:9">
      <c r="A89" s="406"/>
      <c r="B89" s="122"/>
      <c r="C89" s="122" t="s">
        <v>598</v>
      </c>
      <c r="D89" s="123">
        <v>0.81597222222222221</v>
      </c>
      <c r="E89" s="123">
        <v>0.84027777777777779</v>
      </c>
      <c r="F89" s="123">
        <f>E89-D89</f>
        <v>2.430555555555558E-2</v>
      </c>
    </row>
    <row r="90" spans="1:9">
      <c r="A90" s="406"/>
      <c r="B90" s="122"/>
      <c r="C90" s="122" t="s">
        <v>594</v>
      </c>
      <c r="D90" s="123">
        <v>0.84027777777777779</v>
      </c>
      <c r="E90" s="123">
        <v>0.91666666666666663</v>
      </c>
      <c r="F90" s="123">
        <f>E90-D90</f>
        <v>7.638888888888884E-2</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1263</v>
      </c>
      <c r="C94" s="122" t="s">
        <v>602</v>
      </c>
      <c r="D94" s="123">
        <v>0.38194444444444442</v>
      </c>
      <c r="E94" s="123">
        <v>0.39583333333333331</v>
      </c>
      <c r="F94" s="123">
        <f>E94-D94</f>
        <v>1.3888888888888895E-2</v>
      </c>
      <c r="H94" s="124" t="s">
        <v>594</v>
      </c>
      <c r="I94" s="123">
        <f>SUMIFS(F93:F107, C93:C107,H94)</f>
        <v>0.2645833333333335</v>
      </c>
    </row>
    <row r="95" spans="1:9">
      <c r="A95" s="393"/>
      <c r="B95" s="122" t="s">
        <v>676</v>
      </c>
      <c r="C95" s="122" t="s">
        <v>600</v>
      </c>
      <c r="D95" s="123">
        <v>0.39583333333333331</v>
      </c>
      <c r="E95" s="123">
        <v>0.44444444444444442</v>
      </c>
      <c r="F95" s="123">
        <f>E95-D95</f>
        <v>4.8611111111111105E-2</v>
      </c>
      <c r="H95" s="124" t="s">
        <v>598</v>
      </c>
      <c r="I95" s="123">
        <f>SUMIFS(F93:F107, C93:C107,H95)</f>
        <v>0</v>
      </c>
    </row>
    <row r="96" spans="1:9">
      <c r="A96" s="393"/>
      <c r="B96" s="122" t="s">
        <v>807</v>
      </c>
      <c r="C96" s="122" t="s">
        <v>594</v>
      </c>
      <c r="D96" s="123">
        <v>0.4513888888888889</v>
      </c>
      <c r="E96" s="123">
        <v>0.46527777777777773</v>
      </c>
      <c r="F96" s="123">
        <f>E96-D96</f>
        <v>1.388888888888884E-2</v>
      </c>
      <c r="H96" s="124" t="s">
        <v>600</v>
      </c>
      <c r="I96" s="123">
        <f>SUMIFS(F93:F107, C93:C107,H96)</f>
        <v>4.8611111111111105E-2</v>
      </c>
    </row>
    <row r="97" spans="1:9">
      <c r="A97" s="393"/>
      <c r="B97" s="122" t="s">
        <v>1264</v>
      </c>
      <c r="C97" s="122" t="s">
        <v>594</v>
      </c>
      <c r="D97" s="123">
        <v>0.46527777777777773</v>
      </c>
      <c r="E97" s="123">
        <v>0.49374999999999997</v>
      </c>
      <c r="F97" s="123">
        <f>E97-D97</f>
        <v>2.8472222222222232E-2</v>
      </c>
      <c r="H97" s="124" t="s">
        <v>597</v>
      </c>
      <c r="I97" s="123">
        <f>SUMIFS(F93:F107, C93:C107,H97)</f>
        <v>3.1249999999999944E-2</v>
      </c>
    </row>
    <row r="98" spans="1:9">
      <c r="A98" s="393"/>
      <c r="B98" t="s">
        <v>1178</v>
      </c>
      <c r="C98" s="122" t="s">
        <v>602</v>
      </c>
      <c r="D98" s="123">
        <v>0.49374999999999997</v>
      </c>
      <c r="E98" s="123">
        <v>0.50694444444444442</v>
      </c>
      <c r="F98" s="123">
        <f>E98-D98</f>
        <v>1.3194444444444453E-2</v>
      </c>
      <c r="H98" s="124" t="s">
        <v>604</v>
      </c>
      <c r="I98" s="123">
        <f>SUMIFS(F93:F107, C93:C107,H98)</f>
        <v>2.4305555555555469E-2</v>
      </c>
    </row>
    <row r="99" spans="1:9">
      <c r="A99" s="393"/>
      <c r="B99" s="147" t="s">
        <v>1265</v>
      </c>
      <c r="C99" s="122" t="s">
        <v>594</v>
      </c>
      <c r="D99" s="123">
        <v>0.50694444444444442</v>
      </c>
      <c r="E99" s="123">
        <v>0.58333333333333337</v>
      </c>
      <c r="F99" s="123">
        <f>E99-D99</f>
        <v>7.6388888888888951E-2</v>
      </c>
      <c r="H99" s="124" t="s">
        <v>602</v>
      </c>
      <c r="I99" s="123">
        <f>SUMIFS(F93:F107, C93:C107,H99)</f>
        <v>5.8333333333333237E-2</v>
      </c>
    </row>
    <row r="100" spans="1:9">
      <c r="A100" s="393"/>
      <c r="B100" s="122" t="s">
        <v>655</v>
      </c>
      <c r="C100" s="122" t="s">
        <v>602</v>
      </c>
      <c r="D100" s="123">
        <v>0.58333333333333337</v>
      </c>
      <c r="E100" s="123">
        <v>0.60416666666666663</v>
      </c>
      <c r="F100" s="123">
        <f>E100-D100</f>
        <v>2.0833333333333259E-2</v>
      </c>
      <c r="H100" s="120" t="s">
        <v>608</v>
      </c>
      <c r="I100" s="121">
        <f>SUM(I94:I99)</f>
        <v>0.42708333333333326</v>
      </c>
    </row>
    <row r="101" spans="1:9">
      <c r="A101" s="393"/>
      <c r="B101" s="122" t="s">
        <v>1266</v>
      </c>
      <c r="C101" s="122" t="s">
        <v>594</v>
      </c>
      <c r="D101" s="123">
        <v>0.60416666666666663</v>
      </c>
      <c r="E101" s="123">
        <v>0.69097222222222221</v>
      </c>
      <c r="F101" s="123">
        <f>E101-D101</f>
        <v>8.680555555555558E-2</v>
      </c>
      <c r="I101" s="125"/>
    </row>
    <row r="102" spans="1:9">
      <c r="A102" s="393"/>
      <c r="B102" t="s">
        <v>798</v>
      </c>
      <c r="C102" s="122" t="s">
        <v>604</v>
      </c>
      <c r="D102" s="123">
        <v>0.69444444444444453</v>
      </c>
      <c r="E102" s="123">
        <v>0.71875</v>
      </c>
      <c r="F102" s="123">
        <f>E102-D102</f>
        <v>2.4305555555555469E-2</v>
      </c>
      <c r="I102" s="125"/>
    </row>
    <row r="103" spans="1:9">
      <c r="A103" s="393"/>
      <c r="B103" t="s">
        <v>1162</v>
      </c>
      <c r="C103" s="122" t="s">
        <v>602</v>
      </c>
      <c r="D103" s="123">
        <v>0.72222222222222221</v>
      </c>
      <c r="E103" s="123">
        <v>0.73263888888888884</v>
      </c>
      <c r="F103" s="123">
        <f>E103-D103</f>
        <v>1.041666666666663E-2</v>
      </c>
    </row>
    <row r="104" spans="1:9">
      <c r="A104" s="393"/>
      <c r="B104" s="122" t="s">
        <v>1267</v>
      </c>
      <c r="C104" s="122" t="s">
        <v>597</v>
      </c>
      <c r="D104" s="123">
        <v>0.73263888888888884</v>
      </c>
      <c r="E104" s="123">
        <v>0.74305555555555547</v>
      </c>
      <c r="F104" s="123">
        <f>E104-D104</f>
        <v>1.041666666666663E-2</v>
      </c>
    </row>
    <row r="105" spans="1:9">
      <c r="A105" s="393"/>
      <c r="B105" s="122" t="s">
        <v>1254</v>
      </c>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1268</v>
      </c>
      <c r="C108" s="122" t="s">
        <v>600</v>
      </c>
      <c r="D108" s="129">
        <v>0.35416666666666669</v>
      </c>
      <c r="E108" s="129">
        <v>0.39583333333333331</v>
      </c>
      <c r="F108" s="129">
        <f t="shared" ref="F108:F119" si="0">E108-D108</f>
        <v>4.166666666666663E-2</v>
      </c>
      <c r="H108" s="121" t="s">
        <v>595</v>
      </c>
      <c r="I108" s="121" t="s">
        <v>596</v>
      </c>
    </row>
    <row r="109" spans="1:9">
      <c r="A109" s="393"/>
      <c r="B109" s="122" t="s">
        <v>631</v>
      </c>
      <c r="C109" s="122" t="s">
        <v>600</v>
      </c>
      <c r="D109" s="123">
        <v>0.39583333333333331</v>
      </c>
      <c r="E109" s="123">
        <v>0.44444444444444442</v>
      </c>
      <c r="F109" s="129">
        <f t="shared" si="0"/>
        <v>4.8611111111111105E-2</v>
      </c>
      <c r="H109" s="124" t="s">
        <v>594</v>
      </c>
      <c r="I109" s="123">
        <f>SUMIFS(F108:F122, C108:C122,H109)</f>
        <v>0.10416666666666674</v>
      </c>
    </row>
    <row r="110" spans="1:9">
      <c r="A110" s="393"/>
      <c r="B110" s="122" t="s">
        <v>601</v>
      </c>
      <c r="C110" s="122" t="s">
        <v>602</v>
      </c>
      <c r="D110" s="123">
        <v>0.44444444444444442</v>
      </c>
      <c r="E110" s="123">
        <v>0.4548611111111111</v>
      </c>
      <c r="F110" s="129">
        <f t="shared" si="0"/>
        <v>1.0416666666666685E-2</v>
      </c>
      <c r="H110" s="124" t="s">
        <v>598</v>
      </c>
      <c r="I110" s="123">
        <f>SUMIFS(F108:F122, C108:C122,H110)</f>
        <v>2.0833333333333259E-2</v>
      </c>
    </row>
    <row r="111" spans="1:9">
      <c r="A111" s="393"/>
      <c r="B111" s="122" t="s">
        <v>1269</v>
      </c>
      <c r="C111" s="122" t="s">
        <v>600</v>
      </c>
      <c r="D111" s="123">
        <v>0.4548611111111111</v>
      </c>
      <c r="E111" s="123">
        <v>0.5</v>
      </c>
      <c r="F111" s="129">
        <f t="shared" si="0"/>
        <v>4.5138888888888895E-2</v>
      </c>
      <c r="H111" s="124" t="s">
        <v>600</v>
      </c>
      <c r="I111" s="123">
        <f>SUMIFS(F108:F122, C108:C122,H111)</f>
        <v>0.23263888888888895</v>
      </c>
    </row>
    <row r="112" spans="1:9">
      <c r="A112" s="393"/>
      <c r="B112" s="122" t="s">
        <v>1270</v>
      </c>
      <c r="C112" s="122" t="s">
        <v>594</v>
      </c>
      <c r="D112" s="123">
        <v>0.5</v>
      </c>
      <c r="E112" s="123">
        <v>0.5625</v>
      </c>
      <c r="F112" s="129">
        <f t="shared" si="0"/>
        <v>6.25E-2</v>
      </c>
      <c r="H112" s="124" t="s">
        <v>597</v>
      </c>
      <c r="I112" s="123">
        <f>SUMIFS(F108:F122, C108:C122,H112)</f>
        <v>6.9444444444445308E-3</v>
      </c>
    </row>
    <row r="113" spans="1:9">
      <c r="A113" s="393"/>
      <c r="B113" s="147" t="s">
        <v>655</v>
      </c>
      <c r="C113" s="122" t="s">
        <v>602</v>
      </c>
      <c r="D113" s="123">
        <v>0.5625</v>
      </c>
      <c r="E113" s="123">
        <v>0.58333333333333337</v>
      </c>
      <c r="F113" s="129">
        <f t="shared" si="0"/>
        <v>2.083333333333337E-2</v>
      </c>
      <c r="H113" s="124" t="s">
        <v>604</v>
      </c>
      <c r="I113" s="123">
        <f>SUMIFS(F108:F122, C108:C122,H113)</f>
        <v>1.388888888888884E-2</v>
      </c>
    </row>
    <row r="114" spans="1:9">
      <c r="A114" s="393"/>
      <c r="B114" t="s">
        <v>1271</v>
      </c>
      <c r="C114" s="122" t="s">
        <v>600</v>
      </c>
      <c r="D114" s="123">
        <v>0.58333333333333337</v>
      </c>
      <c r="E114" s="123">
        <v>0.61458333333333337</v>
      </c>
      <c r="F114" s="129">
        <f t="shared" si="0"/>
        <v>3.125E-2</v>
      </c>
      <c r="H114" s="124" t="s">
        <v>602</v>
      </c>
      <c r="I114" s="123">
        <f>SUMIFS(F108:F122, C108:C122,H114)</f>
        <v>4.1666666666666685E-2</v>
      </c>
    </row>
    <row r="115" spans="1:9">
      <c r="A115" s="393"/>
      <c r="B115" s="122" t="s">
        <v>1272</v>
      </c>
      <c r="C115" s="122" t="s">
        <v>600</v>
      </c>
      <c r="D115" s="123">
        <v>0.61458333333333337</v>
      </c>
      <c r="E115" s="123">
        <v>0.65277777777777779</v>
      </c>
      <c r="F115" s="129">
        <f t="shared" si="0"/>
        <v>3.819444444444442E-2</v>
      </c>
      <c r="H115" s="120" t="s">
        <v>608</v>
      </c>
      <c r="I115" s="121">
        <f>SUM(I109:I114)</f>
        <v>0.42013888888888901</v>
      </c>
    </row>
    <row r="116" spans="1:9">
      <c r="A116" s="393"/>
      <c r="B116" s="122" t="s">
        <v>1273</v>
      </c>
      <c r="C116" s="122" t="s">
        <v>594</v>
      </c>
      <c r="D116" s="123">
        <v>0.65277777777777779</v>
      </c>
      <c r="E116" s="123">
        <v>0.69444444444444453</v>
      </c>
      <c r="F116" s="129">
        <f t="shared" si="0"/>
        <v>4.1666666666666741E-2</v>
      </c>
      <c r="I116" s="125"/>
    </row>
    <row r="117" spans="1:9">
      <c r="A117" s="393"/>
      <c r="B117" s="122" t="s">
        <v>1274</v>
      </c>
      <c r="C117" s="122" t="s">
        <v>598</v>
      </c>
      <c r="D117" s="123">
        <v>0.69444444444444453</v>
      </c>
      <c r="E117" s="123">
        <v>0.70486111111111116</v>
      </c>
      <c r="F117" s="129">
        <f t="shared" si="0"/>
        <v>1.041666666666663E-2</v>
      </c>
      <c r="I117" s="125"/>
    </row>
    <row r="118" spans="1:9">
      <c r="A118" s="393"/>
      <c r="B118" s="122" t="s">
        <v>604</v>
      </c>
      <c r="C118" s="122" t="s">
        <v>604</v>
      </c>
      <c r="D118" s="123">
        <v>0.70486111111111116</v>
      </c>
      <c r="E118" s="123">
        <v>0.71875</v>
      </c>
      <c r="F118" s="129">
        <f t="shared" si="0"/>
        <v>1.388888888888884E-2</v>
      </c>
    </row>
    <row r="119" spans="1:9">
      <c r="A119" s="393"/>
      <c r="B119" s="122" t="s">
        <v>926</v>
      </c>
      <c r="C119" s="122" t="s">
        <v>602</v>
      </c>
      <c r="D119" s="123">
        <v>0.71875</v>
      </c>
      <c r="E119" s="123">
        <v>0.72916666666666663</v>
      </c>
      <c r="F119" s="162">
        <f t="shared" si="0"/>
        <v>1.041666666666663E-2</v>
      </c>
    </row>
    <row r="120" spans="1:9">
      <c r="A120" s="393"/>
      <c r="B120" s="122" t="s">
        <v>1275</v>
      </c>
      <c r="C120" s="122" t="s">
        <v>598</v>
      </c>
      <c r="D120" s="123">
        <v>0.73263888888888884</v>
      </c>
      <c r="E120" s="164">
        <v>0.74305555555555547</v>
      </c>
      <c r="F120" s="137">
        <f>E120-D120</f>
        <v>1.041666666666663E-2</v>
      </c>
    </row>
    <row r="121" spans="1:9">
      <c r="A121" s="393"/>
      <c r="B121" s="122" t="s">
        <v>1276</v>
      </c>
      <c r="C121" s="122" t="s">
        <v>600</v>
      </c>
      <c r="D121" s="123">
        <v>0.74305555555555547</v>
      </c>
      <c r="E121" s="164">
        <v>0.77083333333333337</v>
      </c>
      <c r="F121" s="137">
        <f>E121-D121</f>
        <v>2.7777777777777901E-2</v>
      </c>
    </row>
    <row r="122" spans="1:9">
      <c r="A122" s="394"/>
      <c r="B122" s="126" t="s">
        <v>947</v>
      </c>
      <c r="C122" s="126" t="s">
        <v>597</v>
      </c>
      <c r="D122" s="127">
        <v>0.77430555555555547</v>
      </c>
      <c r="E122" s="165">
        <v>0.78125</v>
      </c>
      <c r="F122" s="139">
        <f>E122-D122</f>
        <v>6.9444444444445308E-3</v>
      </c>
    </row>
    <row r="123" spans="1:9">
      <c r="A123" s="402" t="s">
        <v>16</v>
      </c>
      <c r="B123" s="122" t="s">
        <v>631</v>
      </c>
      <c r="C123" s="122" t="s">
        <v>598</v>
      </c>
      <c r="D123" s="135">
        <v>0.39583333333333331</v>
      </c>
      <c r="E123" s="135">
        <v>0.44097222222222227</v>
      </c>
      <c r="F123" s="163">
        <f>E123-D123</f>
        <v>4.5138888888888951E-2</v>
      </c>
      <c r="H123" s="131" t="s">
        <v>595</v>
      </c>
      <c r="I123" s="131" t="s">
        <v>596</v>
      </c>
    </row>
    <row r="124" spans="1:9">
      <c r="A124" s="403"/>
      <c r="B124" s="122" t="s">
        <v>1162</v>
      </c>
      <c r="C124" s="122" t="s">
        <v>602</v>
      </c>
      <c r="D124" s="135">
        <v>0.44097222222222227</v>
      </c>
      <c r="E124" s="135">
        <v>0.44791666666666669</v>
      </c>
      <c r="F124" s="141">
        <f>E124-D124</f>
        <v>6.9444444444444198E-3</v>
      </c>
      <c r="H124" s="97" t="s">
        <v>594</v>
      </c>
      <c r="I124" s="125">
        <f>SUMIFS(F123:F137, C123:C137,H124)</f>
        <v>0.24236111111111119</v>
      </c>
    </row>
    <row r="125" spans="1:9">
      <c r="A125" s="403"/>
      <c r="B125" s="122" t="s">
        <v>1277</v>
      </c>
      <c r="C125" s="122" t="s">
        <v>594</v>
      </c>
      <c r="D125" s="135">
        <v>0.44791666666666669</v>
      </c>
      <c r="E125" s="123">
        <v>0.46875</v>
      </c>
      <c r="F125" s="141">
        <f>E125-D125</f>
        <v>2.0833333333333315E-2</v>
      </c>
      <c r="H125" s="97" t="s">
        <v>598</v>
      </c>
      <c r="I125" s="125">
        <f>SUMIFS(F123:F137, C123:C137,H125)</f>
        <v>0.10833333333333339</v>
      </c>
    </row>
    <row r="126" spans="1:9">
      <c r="A126" s="403"/>
      <c r="B126" s="122" t="s">
        <v>1278</v>
      </c>
      <c r="C126" s="122" t="s">
        <v>594</v>
      </c>
      <c r="D126" s="123">
        <v>0.46875</v>
      </c>
      <c r="E126" s="123">
        <v>0.54097222222222219</v>
      </c>
      <c r="F126" s="141">
        <f>E126-D126</f>
        <v>7.2222222222222188E-2</v>
      </c>
      <c r="H126" s="97" t="s">
        <v>600</v>
      </c>
      <c r="I126" s="125">
        <f>SUMIFS(F123:F137, C123:C137,H126)</f>
        <v>0</v>
      </c>
    </row>
    <row r="127" spans="1:9">
      <c r="A127" s="403"/>
      <c r="B127" s="122" t="s">
        <v>655</v>
      </c>
      <c r="C127" s="122" t="s">
        <v>602</v>
      </c>
      <c r="D127" s="123">
        <v>0.54513888888888895</v>
      </c>
      <c r="E127" s="123">
        <v>0.56597222222222221</v>
      </c>
      <c r="F127" s="141">
        <f>E127-D127</f>
        <v>2.0833333333333259E-2</v>
      </c>
      <c r="H127" s="97" t="s">
        <v>597</v>
      </c>
      <c r="I127" s="125">
        <f>SUMIFS(F123:F137, C123:C137,H127)</f>
        <v>2.4305555555555469E-2</v>
      </c>
    </row>
    <row r="128" spans="1:9">
      <c r="A128" s="403"/>
      <c r="B128" s="122" t="s">
        <v>1279</v>
      </c>
      <c r="C128" s="122" t="s">
        <v>594</v>
      </c>
      <c r="D128" s="123">
        <v>0.56944444444444442</v>
      </c>
      <c r="E128" s="123">
        <v>0.67708333333333337</v>
      </c>
      <c r="F128" s="141">
        <f>E128-D128</f>
        <v>0.10763888888888895</v>
      </c>
      <c r="H128" s="97" t="s">
        <v>604</v>
      </c>
      <c r="I128" s="125">
        <f>SUMIFS(F123:F137, C123:C137,H128)</f>
        <v>1.1111111111111072E-2</v>
      </c>
    </row>
    <row r="129" spans="1:9">
      <c r="A129" s="403"/>
      <c r="B129" s="122" t="s">
        <v>807</v>
      </c>
      <c r="C129" s="122" t="s">
        <v>598</v>
      </c>
      <c r="D129" s="123">
        <v>0.67708333333333337</v>
      </c>
      <c r="E129" s="123">
        <v>0.69097222222222221</v>
      </c>
      <c r="F129" s="141">
        <f>E129-D129</f>
        <v>1.388888888888884E-2</v>
      </c>
      <c r="H129" s="97" t="s">
        <v>602</v>
      </c>
      <c r="I129" s="125">
        <f>SUMIFS(F123:F137, C123:C137,H129)</f>
        <v>3.8194444444444309E-2</v>
      </c>
    </row>
    <row r="130" spans="1:9">
      <c r="A130" s="403"/>
      <c r="B130" s="122" t="s">
        <v>1245</v>
      </c>
      <c r="C130" s="122" t="s">
        <v>598</v>
      </c>
      <c r="D130" s="123">
        <v>0.69791666666666663</v>
      </c>
      <c r="E130" s="123">
        <v>0.7055555555555556</v>
      </c>
      <c r="F130" s="141">
        <f>E130-D130</f>
        <v>7.6388888888889728E-3</v>
      </c>
      <c r="H130" s="132" t="s">
        <v>608</v>
      </c>
      <c r="I130" s="131">
        <f>SUM(I124:I129)</f>
        <v>0.42430555555555544</v>
      </c>
    </row>
    <row r="131" spans="1:9">
      <c r="A131" s="403"/>
      <c r="B131" s="122" t="s">
        <v>1246</v>
      </c>
      <c r="C131" s="122" t="s">
        <v>604</v>
      </c>
      <c r="D131" s="123">
        <v>0.7055555555555556</v>
      </c>
      <c r="E131" s="123">
        <v>0.71666666666666667</v>
      </c>
      <c r="F131" s="141">
        <f>E131-D131</f>
        <v>1.1111111111111072E-2</v>
      </c>
      <c r="I131" s="125"/>
    </row>
    <row r="132" spans="1:9">
      <c r="A132" s="403"/>
      <c r="B132" s="122" t="s">
        <v>926</v>
      </c>
      <c r="C132" s="122" t="s">
        <v>602</v>
      </c>
      <c r="D132" s="123">
        <v>0.71875</v>
      </c>
      <c r="E132" s="123">
        <v>0.72916666666666663</v>
      </c>
      <c r="F132" s="141">
        <f>E132-D132</f>
        <v>1.041666666666663E-2</v>
      </c>
      <c r="I132" s="125"/>
    </row>
    <row r="133" spans="1:9">
      <c r="A133" s="403"/>
      <c r="B133" s="122" t="s">
        <v>1280</v>
      </c>
      <c r="C133" s="122" t="s">
        <v>594</v>
      </c>
      <c r="D133" s="123">
        <v>0.72916666666666663</v>
      </c>
      <c r="E133" s="123">
        <v>0.77083333333333337</v>
      </c>
      <c r="F133" s="141">
        <f>E133-D133</f>
        <v>4.1666666666666741E-2</v>
      </c>
    </row>
    <row r="134" spans="1:9">
      <c r="A134" s="403"/>
      <c r="B134" s="122" t="s">
        <v>1281</v>
      </c>
      <c r="C134" s="122" t="s">
        <v>597</v>
      </c>
      <c r="D134" s="123">
        <v>0.77083333333333337</v>
      </c>
      <c r="E134" s="123">
        <v>0.79513888888888884</v>
      </c>
      <c r="F134" s="141">
        <f>E134-D134</f>
        <v>2.4305555555555469E-2</v>
      </c>
    </row>
    <row r="135" spans="1:9">
      <c r="A135" s="403"/>
      <c r="B135" s="122" t="s">
        <v>1282</v>
      </c>
      <c r="C135" s="122" t="s">
        <v>598</v>
      </c>
      <c r="D135" s="123">
        <v>0.875</v>
      </c>
      <c r="E135" s="139">
        <v>0.91666666666666663</v>
      </c>
      <c r="F135" s="141">
        <f>E135-D135</f>
        <v>4.166666666666663E-2</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1283</v>
      </c>
      <c r="C138" s="128" t="s">
        <v>594</v>
      </c>
      <c r="D138" s="129">
        <v>0.36458333333333331</v>
      </c>
      <c r="E138" s="129">
        <v>0.39583333333333331</v>
      </c>
      <c r="F138" s="129">
        <f t="shared" ref="F138:F151" si="1">E138-D138</f>
        <v>3.125E-2</v>
      </c>
      <c r="H138" s="130" t="s">
        <v>595</v>
      </c>
      <c r="I138" s="130" t="s">
        <v>596</v>
      </c>
    </row>
    <row r="139" spans="1:9">
      <c r="A139" s="393"/>
      <c r="B139" s="122" t="s">
        <v>631</v>
      </c>
      <c r="C139" s="122" t="s">
        <v>600</v>
      </c>
      <c r="D139" s="123">
        <v>0.39583333333333331</v>
      </c>
      <c r="E139" s="123">
        <v>0.4375</v>
      </c>
      <c r="F139" s="129">
        <f t="shared" si="1"/>
        <v>4.1666666666666685E-2</v>
      </c>
      <c r="H139" s="124" t="s">
        <v>594</v>
      </c>
      <c r="I139" s="123">
        <f>SUMIFS(F138:F152, C138:C152,H139)</f>
        <v>0.31597222222222221</v>
      </c>
    </row>
    <row r="140" spans="1:9">
      <c r="A140" s="393"/>
      <c r="B140" s="148" t="s">
        <v>1284</v>
      </c>
      <c r="C140" s="122" t="s">
        <v>594</v>
      </c>
      <c r="D140" s="123">
        <v>0.4375</v>
      </c>
      <c r="E140" s="123">
        <v>0.48958333333333331</v>
      </c>
      <c r="F140" s="129">
        <f t="shared" si="1"/>
        <v>5.2083333333333315E-2</v>
      </c>
      <c r="H140" s="124" t="s">
        <v>598</v>
      </c>
      <c r="I140" s="123">
        <f>SUMIFS(F138:F152, C138:C152,H140)</f>
        <v>6.9444444444444441E-3</v>
      </c>
    </row>
    <row r="141" spans="1:9">
      <c r="A141" s="393"/>
      <c r="B141" s="158" t="s">
        <v>1285</v>
      </c>
      <c r="C141" s="122" t="s">
        <v>594</v>
      </c>
      <c r="D141" s="123">
        <v>0.48958333333333331</v>
      </c>
      <c r="E141" s="123">
        <v>0.54166666666666663</v>
      </c>
      <c r="F141" s="129">
        <f t="shared" si="1"/>
        <v>5.2083333333333315E-2</v>
      </c>
      <c r="H141" s="124" t="s">
        <v>600</v>
      </c>
      <c r="I141" s="123">
        <f>SUMIFS(F138:F152, C138:C152,H141)</f>
        <v>4.1666666666666685E-2</v>
      </c>
    </row>
    <row r="142" spans="1:9">
      <c r="A142" s="393"/>
      <c r="B142" s="128" t="s">
        <v>655</v>
      </c>
      <c r="C142" s="122" t="s">
        <v>602</v>
      </c>
      <c r="D142" s="123">
        <v>0.54166666666666663</v>
      </c>
      <c r="E142" s="123">
        <v>0.5625</v>
      </c>
      <c r="F142" s="129">
        <f t="shared" si="1"/>
        <v>2.083333333333337E-2</v>
      </c>
      <c r="H142" s="124" t="s">
        <v>597</v>
      </c>
      <c r="I142" s="123">
        <f>SUMIFS(F138:F152, C138:C152,H142)</f>
        <v>6.9444444444445308E-3</v>
      </c>
    </row>
    <row r="143" spans="1:9">
      <c r="A143" s="393"/>
      <c r="B143" s="147" t="s">
        <v>807</v>
      </c>
      <c r="C143" s="122" t="s">
        <v>598</v>
      </c>
      <c r="D143" s="123">
        <v>0.5625</v>
      </c>
      <c r="E143" s="123">
        <v>0.57291666666666663</v>
      </c>
      <c r="F143" s="155">
        <v>0</v>
      </c>
      <c r="H143" s="124" t="s">
        <v>604</v>
      </c>
      <c r="I143" s="123">
        <f>SUMIFS(F138:F152, C138:C152,H143)</f>
        <v>1.3194444444444398E-2</v>
      </c>
    </row>
    <row r="144" spans="1:9">
      <c r="A144" s="393"/>
      <c r="B144" s="128" t="s">
        <v>1283</v>
      </c>
      <c r="C144" s="128" t="s">
        <v>594</v>
      </c>
      <c r="D144" s="123">
        <v>0.57291666666666663</v>
      </c>
      <c r="E144" s="123">
        <v>0.69791666666666663</v>
      </c>
      <c r="F144" s="129">
        <f>E144-D144</f>
        <v>0.125</v>
      </c>
      <c r="H144" s="124" t="s">
        <v>602</v>
      </c>
      <c r="I144" s="123">
        <f>SUMIFS(F138:F152, C138:C152,H144)</f>
        <v>2.083333333333337E-2</v>
      </c>
    </row>
    <row r="145" spans="1:9">
      <c r="A145" s="393"/>
      <c r="B145" s="147" t="s">
        <v>1286</v>
      </c>
      <c r="C145" s="122" t="s">
        <v>598</v>
      </c>
      <c r="D145" s="123">
        <v>0.69861111111111107</v>
      </c>
      <c r="E145" s="123">
        <v>0.7055555555555556</v>
      </c>
      <c r="F145" s="129">
        <v>6.9444444444444441E-3</v>
      </c>
      <c r="H145" s="120" t="s">
        <v>608</v>
      </c>
      <c r="I145" s="121">
        <f>SUM(I139:I144)</f>
        <v>0.40555555555555561</v>
      </c>
    </row>
    <row r="146" spans="1:9">
      <c r="A146" s="393"/>
      <c r="B146" s="147" t="s">
        <v>682</v>
      </c>
      <c r="C146" s="122" t="s">
        <v>604</v>
      </c>
      <c r="D146" s="127">
        <v>0.7055555555555556</v>
      </c>
      <c r="E146" s="127">
        <v>0.71875</v>
      </c>
      <c r="F146" s="162">
        <f>E146-D146</f>
        <v>1.3194444444444398E-2</v>
      </c>
    </row>
    <row r="147" spans="1:9">
      <c r="A147" s="393"/>
      <c r="B147" s="147" t="s">
        <v>1287</v>
      </c>
      <c r="C147" s="178" t="s">
        <v>594</v>
      </c>
      <c r="D147" s="179">
        <v>0.71875</v>
      </c>
      <c r="E147" s="179">
        <v>0.77430555555555547</v>
      </c>
      <c r="F147" s="177">
        <v>5.5555555555555552E-2</v>
      </c>
    </row>
    <row r="148" spans="1:9">
      <c r="A148" s="393"/>
      <c r="B148" s="147" t="s">
        <v>719</v>
      </c>
      <c r="C148" s="175" t="s">
        <v>597</v>
      </c>
      <c r="D148" s="129">
        <v>0.77430555555555547</v>
      </c>
      <c r="E148" s="162">
        <v>0.78125</v>
      </c>
      <c r="F148" s="162">
        <f>E148-D148</f>
        <v>6.9444444444445308E-3</v>
      </c>
    </row>
    <row r="149" spans="1:9">
      <c r="A149" s="393"/>
      <c r="C149" s="128"/>
      <c r="E149" s="136"/>
      <c r="F149" s="176">
        <v>0</v>
      </c>
    </row>
    <row r="150" spans="1:9">
      <c r="A150" s="393"/>
      <c r="B150" s="122"/>
      <c r="C150" s="122"/>
      <c r="D150" s="123"/>
      <c r="E150" s="129"/>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105" priority="38" operator="greaterThan">
      <formula>0.25</formula>
    </cfRule>
    <cfRule type="cellIs" dxfId="2104" priority="39" operator="lessThan">
      <formula>0.25</formula>
    </cfRule>
  </conditionalFormatting>
  <conditionalFormatting sqref="I19 I34 I50 I65 I80 I95 I110 I125">
    <cfRule type="cellIs" dxfId="2103" priority="35" operator="lessThan">
      <formula>0.0416666666666667</formula>
    </cfRule>
    <cfRule type="cellIs" dxfId="2102" priority="36" operator="greaterThan">
      <formula>0.0416666666666667</formula>
    </cfRule>
    <cfRule type="cellIs" dxfId="2101" priority="37" operator="greaterThan">
      <formula>0.0416666666666667</formula>
    </cfRule>
  </conditionalFormatting>
  <conditionalFormatting sqref="I20 I35 I51 I66 I81 I96 I111 I126">
    <cfRule type="cellIs" dxfId="2100" priority="33" operator="lessThan">
      <formula>0.0833333333333333</formula>
    </cfRule>
    <cfRule type="cellIs" dxfId="2099" priority="34" operator="greaterThan">
      <formula>0.0833333333333333</formula>
    </cfRule>
  </conditionalFormatting>
  <conditionalFormatting sqref="I21 I36 I52 I67 I82 I97 I112 I127">
    <cfRule type="cellIs" dxfId="2098" priority="31" operator="lessThan">
      <formula>0.0416666666666667</formula>
    </cfRule>
    <cfRule type="cellIs" dxfId="2097" priority="32" operator="greaterThan">
      <formula>0.0416666666666667</formula>
    </cfRule>
  </conditionalFormatting>
  <conditionalFormatting sqref="I22 I37 I53 I68 I83 I98 I113 I128">
    <cfRule type="cellIs" dxfId="2096" priority="29" operator="lessThan">
      <formula>0.0416666666666667</formula>
    </cfRule>
    <cfRule type="cellIs" dxfId="2095" priority="30" operator="greaterThan">
      <formula>0.0416666666666667</formula>
    </cfRule>
  </conditionalFormatting>
  <conditionalFormatting sqref="I23 I38 I54 I69 I84 I99 I114 I129">
    <cfRule type="cellIs" dxfId="2094" priority="27" operator="lessThan">
      <formula>0.0625</formula>
    </cfRule>
    <cfRule type="cellIs" dxfId="2093" priority="28" operator="greaterThan">
      <formula>0.0625</formula>
    </cfRule>
  </conditionalFormatting>
  <conditionalFormatting sqref="I3">
    <cfRule type="cellIs" dxfId="2092" priority="25" operator="greaterThan">
      <formula>0.25</formula>
    </cfRule>
    <cfRule type="cellIs" dxfId="2091" priority="26" operator="lessThan">
      <formula>0.25</formula>
    </cfRule>
  </conditionalFormatting>
  <conditionalFormatting sqref="I4">
    <cfRule type="cellIs" dxfId="2090" priority="22" operator="lessThan">
      <formula>0.0416666666666667</formula>
    </cfRule>
    <cfRule type="cellIs" dxfId="2089" priority="23" operator="greaterThan">
      <formula>0.0416666666666667</formula>
    </cfRule>
    <cfRule type="cellIs" dxfId="2088" priority="24" operator="greaterThan">
      <formula>0.0416666666666667</formula>
    </cfRule>
  </conditionalFormatting>
  <conditionalFormatting sqref="I5">
    <cfRule type="cellIs" dxfId="2087" priority="20" operator="lessThan">
      <formula>0.0833333333333333</formula>
    </cfRule>
    <cfRule type="cellIs" dxfId="2086" priority="21" operator="greaterThan">
      <formula>0.0833333333333333</formula>
    </cfRule>
  </conditionalFormatting>
  <conditionalFormatting sqref="I6">
    <cfRule type="cellIs" dxfId="2085" priority="18" operator="lessThan">
      <formula>0.0416666666666667</formula>
    </cfRule>
    <cfRule type="cellIs" dxfId="2084" priority="19" operator="greaterThan">
      <formula>0.0416666666666667</formula>
    </cfRule>
  </conditionalFormatting>
  <conditionalFormatting sqref="I7">
    <cfRule type="cellIs" dxfId="2083" priority="16" operator="lessThan">
      <formula>0.0416666666666667</formula>
    </cfRule>
    <cfRule type="cellIs" dxfId="2082" priority="17" operator="greaterThan">
      <formula>0.0416666666666667</formula>
    </cfRule>
  </conditionalFormatting>
  <conditionalFormatting sqref="I8">
    <cfRule type="cellIs" dxfId="2081" priority="14" operator="lessThan">
      <formula>0.0625</formula>
    </cfRule>
    <cfRule type="cellIs" dxfId="2080" priority="15" operator="greaterThan">
      <formula>0.0625</formula>
    </cfRule>
  </conditionalFormatting>
  <conditionalFormatting sqref="I139">
    <cfRule type="cellIs" dxfId="2079" priority="12" operator="greaterThan">
      <formula>0.25</formula>
    </cfRule>
    <cfRule type="cellIs" dxfId="2078" priority="13" operator="lessThan">
      <formula>0.25</formula>
    </cfRule>
  </conditionalFormatting>
  <conditionalFormatting sqref="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141">
    <cfRule type="cellIs" dxfId="2074" priority="7" operator="lessThan">
      <formula>0.0833333333333333</formula>
    </cfRule>
    <cfRule type="cellIs" dxfId="2073" priority="8" operator="greaterThan">
      <formula>0.0833333333333333</formula>
    </cfRule>
  </conditionalFormatting>
  <conditionalFormatting sqref="I142">
    <cfRule type="cellIs" dxfId="2072" priority="5" operator="lessThan">
      <formula>0.0416666666666667</formula>
    </cfRule>
    <cfRule type="cellIs" dxfId="2071" priority="6" operator="greaterThan">
      <formula>0.0416666666666667</formula>
    </cfRule>
  </conditionalFormatting>
  <conditionalFormatting sqref="I143">
    <cfRule type="cellIs" dxfId="2070" priority="3" operator="lessThan">
      <formula>0.0416666666666667</formula>
    </cfRule>
    <cfRule type="cellIs" dxfId="2069" priority="4" operator="greaterThan">
      <formula>0.0416666666666667</formula>
    </cfRule>
  </conditionalFormatting>
  <conditionalFormatting sqref="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1229</v>
      </c>
      <c r="C2" t="s">
        <v>594</v>
      </c>
      <c r="D2" s="123">
        <v>0.35416666666666669</v>
      </c>
      <c r="E2" s="123">
        <v>0.41666666666666669</v>
      </c>
      <c r="F2" s="123">
        <f>E2-D2</f>
        <v>6.25E-2</v>
      </c>
      <c r="H2" s="121" t="s">
        <v>595</v>
      </c>
      <c r="I2" s="121" t="s">
        <v>596</v>
      </c>
      <c r="Q2" t="s">
        <v>594</v>
      </c>
    </row>
    <row r="3" spans="1:17">
      <c r="A3" s="393"/>
      <c r="B3" s="122" t="s">
        <v>1288</v>
      </c>
      <c r="C3" s="122" t="s">
        <v>594</v>
      </c>
      <c r="D3" s="123">
        <v>0.41666666666666669</v>
      </c>
      <c r="E3" s="123">
        <v>0.4375</v>
      </c>
      <c r="F3" s="123">
        <f>E3-D3</f>
        <v>2.0833333333333315E-2</v>
      </c>
      <c r="H3" s="124" t="s">
        <v>594</v>
      </c>
      <c r="I3" s="123">
        <f>SUMIFS(F2:F16, C2:C16,H3)</f>
        <v>0.2756944444444443</v>
      </c>
      <c r="Q3" t="s">
        <v>598</v>
      </c>
    </row>
    <row r="4" spans="1:17">
      <c r="A4" s="393"/>
      <c r="B4" s="122" t="s">
        <v>601</v>
      </c>
      <c r="C4" s="122" t="s">
        <v>602</v>
      </c>
      <c r="D4" s="123">
        <v>0.4381944444444445</v>
      </c>
      <c r="E4" s="123">
        <v>0.44791666666666669</v>
      </c>
      <c r="F4" s="123">
        <f>E4-D4</f>
        <v>9.7222222222221877E-3</v>
      </c>
      <c r="H4" s="124" t="s">
        <v>598</v>
      </c>
      <c r="I4" s="123">
        <f>SUMIFS(F2:F16, C2:C16,H4)</f>
        <v>0</v>
      </c>
      <c r="Q4" t="s">
        <v>600</v>
      </c>
    </row>
    <row r="5" spans="1:17">
      <c r="A5" s="393"/>
      <c r="B5" s="122" t="s">
        <v>248</v>
      </c>
      <c r="C5" s="122" t="s">
        <v>600</v>
      </c>
      <c r="D5" s="123">
        <v>0.44861111111111113</v>
      </c>
      <c r="E5" s="123">
        <v>0.47916666666666669</v>
      </c>
      <c r="F5" s="123">
        <f>E5-D5</f>
        <v>3.0555555555555558E-2</v>
      </c>
      <c r="H5" s="124" t="s">
        <v>600</v>
      </c>
      <c r="I5" s="123">
        <f>SUMIFS(F2:F16, C2:C16,H5)</f>
        <v>0.12361111111111117</v>
      </c>
      <c r="Q5" t="s">
        <v>597</v>
      </c>
    </row>
    <row r="6" spans="1:17">
      <c r="A6" s="393"/>
      <c r="B6" s="122" t="s">
        <v>1289</v>
      </c>
      <c r="C6" s="122" t="s">
        <v>600</v>
      </c>
      <c r="D6" s="123">
        <v>0.47986111111111113</v>
      </c>
      <c r="E6" s="123">
        <v>0.52083333333333337</v>
      </c>
      <c r="F6" s="123">
        <f>E6-D6</f>
        <v>4.0972222222222243E-2</v>
      </c>
      <c r="H6" s="124" t="s">
        <v>597</v>
      </c>
      <c r="I6" s="123">
        <f>SUMIFS(F2:F16, C2:C16,H6)</f>
        <v>0</v>
      </c>
      <c r="Q6" t="s">
        <v>604</v>
      </c>
    </row>
    <row r="7" spans="1:17">
      <c r="A7" s="393"/>
      <c r="B7" s="122" t="s">
        <v>1229</v>
      </c>
      <c r="C7" s="122" t="s">
        <v>594</v>
      </c>
      <c r="D7" s="123">
        <v>0.52152777777777781</v>
      </c>
      <c r="E7" s="123">
        <v>0.54166666666666663</v>
      </c>
      <c r="F7" s="123">
        <f>E7-D7</f>
        <v>2.0138888888888817E-2</v>
      </c>
      <c r="H7" s="124" t="s">
        <v>604</v>
      </c>
      <c r="I7" s="123">
        <f>SUMIFS(F2:F16, C2:C16,H7)</f>
        <v>0</v>
      </c>
      <c r="Q7" t="s">
        <v>602</v>
      </c>
    </row>
    <row r="8" spans="1:17">
      <c r="A8" s="393"/>
      <c r="B8" s="122" t="s">
        <v>619</v>
      </c>
      <c r="C8" s="122" t="s">
        <v>602</v>
      </c>
      <c r="D8" s="123">
        <v>0.54236111111111118</v>
      </c>
      <c r="E8" s="123">
        <v>0.5625</v>
      </c>
      <c r="F8" s="123">
        <f>E8-D8</f>
        <v>2.0138888888888817E-2</v>
      </c>
      <c r="H8" s="124" t="s">
        <v>602</v>
      </c>
      <c r="I8" s="123">
        <f>SUMIFS(F2:F16, C2:C16,H8)</f>
        <v>4.3055555555555403E-2</v>
      </c>
    </row>
    <row r="9" spans="1:17">
      <c r="A9" s="393"/>
      <c r="B9" s="122" t="s">
        <v>1290</v>
      </c>
      <c r="C9" s="122" t="s">
        <v>594</v>
      </c>
      <c r="D9" s="123">
        <v>0.56319444444444444</v>
      </c>
      <c r="E9" s="123">
        <v>0.6875</v>
      </c>
      <c r="F9" s="123">
        <f>E9-D9</f>
        <v>0.12430555555555556</v>
      </c>
      <c r="H9" s="120" t="s">
        <v>608</v>
      </c>
      <c r="I9" s="121">
        <f>SUM(I3:I8)</f>
        <v>0.44236111111111087</v>
      </c>
    </row>
    <row r="10" spans="1:17">
      <c r="A10" s="393"/>
      <c r="B10" s="122" t="s">
        <v>1162</v>
      </c>
      <c r="C10" s="122" t="s">
        <v>602</v>
      </c>
      <c r="D10" s="123">
        <v>0.68819444444444444</v>
      </c>
      <c r="E10" s="123">
        <v>0.70138888888888884</v>
      </c>
      <c r="F10" s="123">
        <f>E10-D10</f>
        <v>1.3194444444444398E-2</v>
      </c>
      <c r="I10" s="125"/>
    </row>
    <row r="11" spans="1:17">
      <c r="A11" s="393"/>
      <c r="B11" s="122" t="s">
        <v>1291</v>
      </c>
      <c r="C11" s="122" t="s">
        <v>594</v>
      </c>
      <c r="D11" s="123">
        <v>0.70208333333333339</v>
      </c>
      <c r="E11" s="123">
        <v>0.75</v>
      </c>
      <c r="F11" s="123">
        <f>E11-D11</f>
        <v>4.7916666666666607E-2</v>
      </c>
      <c r="I11" s="125"/>
    </row>
    <row r="12" spans="1:17">
      <c r="A12" s="393"/>
      <c r="B12" s="122" t="s">
        <v>1268</v>
      </c>
      <c r="C12" s="122" t="s">
        <v>600</v>
      </c>
      <c r="D12" s="123">
        <v>0.79166666666666663</v>
      </c>
      <c r="E12" s="123">
        <v>0.84375</v>
      </c>
      <c r="F12" s="123">
        <f>E12-D12</f>
        <v>5.208333333333337E-2</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1292</v>
      </c>
      <c r="C17" s="122" t="s">
        <v>594</v>
      </c>
      <c r="D17" s="123">
        <v>0.36458333333333331</v>
      </c>
      <c r="E17" s="123">
        <v>0.46875</v>
      </c>
      <c r="F17" s="123">
        <f>E17-D17</f>
        <v>0.10416666666666669</v>
      </c>
      <c r="H17" s="121" t="s">
        <v>595</v>
      </c>
      <c r="I17" s="121" t="s">
        <v>596</v>
      </c>
    </row>
    <row r="18" spans="1:9">
      <c r="A18" s="393"/>
      <c r="B18" s="122" t="s">
        <v>638</v>
      </c>
      <c r="C18" s="122" t="s">
        <v>602</v>
      </c>
      <c r="D18" s="123">
        <v>0.46875</v>
      </c>
      <c r="E18" s="123">
        <v>0.4770833333333333</v>
      </c>
      <c r="F18" s="123">
        <f>E18-D18</f>
        <v>8.3333333333333037E-3</v>
      </c>
      <c r="H18" s="124" t="s">
        <v>594</v>
      </c>
      <c r="I18" s="123">
        <f>SUMIFS(F17:F31, C17:C31,H18)</f>
        <v>0.23958333333333331</v>
      </c>
    </row>
    <row r="19" spans="1:9">
      <c r="A19" s="393"/>
      <c r="B19" s="122" t="s">
        <v>676</v>
      </c>
      <c r="C19" s="122" t="s">
        <v>600</v>
      </c>
      <c r="D19" s="123">
        <v>0.47916666666666669</v>
      </c>
      <c r="E19" s="123">
        <v>0.52083333333333337</v>
      </c>
      <c r="F19" s="123">
        <f>E19-D19</f>
        <v>4.1666666666666685E-2</v>
      </c>
      <c r="H19" s="124" t="s">
        <v>598</v>
      </c>
      <c r="I19" s="123">
        <f>SUMIFS(F17:F31, C17:C31,H19)</f>
        <v>0</v>
      </c>
    </row>
    <row r="20" spans="1:9">
      <c r="A20" s="393"/>
      <c r="B20" s="122" t="s">
        <v>1292</v>
      </c>
      <c r="C20" s="122" t="s">
        <v>594</v>
      </c>
      <c r="D20" s="123">
        <v>0.52083333333333337</v>
      </c>
      <c r="E20" s="123">
        <v>0.5625</v>
      </c>
      <c r="F20" s="123">
        <f>E20-D20</f>
        <v>4.166666666666663E-2</v>
      </c>
      <c r="H20" s="124" t="s">
        <v>600</v>
      </c>
      <c r="I20" s="123">
        <f>SUMIFS(F17:F31, C17:C31,H20)</f>
        <v>4.1666666666666685E-2</v>
      </c>
    </row>
    <row r="21" spans="1:9">
      <c r="A21" s="393"/>
      <c r="B21" s="122" t="s">
        <v>655</v>
      </c>
      <c r="C21" s="122" t="s">
        <v>602</v>
      </c>
      <c r="D21" s="123">
        <v>0.5625</v>
      </c>
      <c r="E21" s="123">
        <v>0.58333333333333337</v>
      </c>
      <c r="F21" s="123">
        <f>E21-D21</f>
        <v>2.083333333333337E-2</v>
      </c>
      <c r="H21" s="124" t="s">
        <v>597</v>
      </c>
      <c r="I21" s="123">
        <f>SUMIFS(F17:F31, C17:C31,H21)</f>
        <v>4.7916666666666607E-2</v>
      </c>
    </row>
    <row r="22" spans="1:9">
      <c r="A22" s="393"/>
      <c r="B22" s="122" t="s">
        <v>1293</v>
      </c>
      <c r="C22" s="122" t="s">
        <v>594</v>
      </c>
      <c r="D22" s="123">
        <v>0.58333333333333337</v>
      </c>
      <c r="E22" s="123">
        <v>0.67708333333333337</v>
      </c>
      <c r="F22" s="123">
        <f>E22-D22</f>
        <v>9.375E-2</v>
      </c>
      <c r="H22" s="124" t="s">
        <v>604</v>
      </c>
      <c r="I22" s="123">
        <f>SUMIFS(F17:F31, C17:C31,H22)</f>
        <v>0</v>
      </c>
    </row>
    <row r="23" spans="1:9">
      <c r="A23" s="393"/>
      <c r="B23" s="122" t="s">
        <v>638</v>
      </c>
      <c r="C23" s="122" t="s">
        <v>602</v>
      </c>
      <c r="D23" s="123">
        <v>0.67708333333333337</v>
      </c>
      <c r="E23" s="123">
        <v>0.6875</v>
      </c>
      <c r="F23" s="123">
        <f>E23-D23</f>
        <v>1.041666666666663E-2</v>
      </c>
      <c r="H23" s="124" t="s">
        <v>602</v>
      </c>
      <c r="I23" s="123">
        <f>SUMIFS(F17:F31, C17:C31,H23)</f>
        <v>3.9583333333333304E-2</v>
      </c>
    </row>
    <row r="24" spans="1:9">
      <c r="A24" s="393"/>
      <c r="B24" s="122" t="s">
        <v>1074</v>
      </c>
      <c r="C24" s="122" t="s">
        <v>597</v>
      </c>
      <c r="D24" s="123">
        <v>0.70208333333333339</v>
      </c>
      <c r="E24" s="123">
        <v>0.75</v>
      </c>
      <c r="F24" s="123">
        <f>E24-D24</f>
        <v>4.7916666666666607E-2</v>
      </c>
      <c r="H24" s="120" t="s">
        <v>608</v>
      </c>
      <c r="I24" s="121">
        <f>SUM(I18:I23)</f>
        <v>0.36874999999999991</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1294</v>
      </c>
      <c r="C32" s="122" t="s">
        <v>594</v>
      </c>
      <c r="D32" s="135">
        <v>0.35416666666666669</v>
      </c>
      <c r="E32" s="135">
        <v>0.39583333333333331</v>
      </c>
      <c r="F32" s="123">
        <f>E32-D32</f>
        <v>4.166666666666663E-2</v>
      </c>
      <c r="H32" s="121" t="s">
        <v>595</v>
      </c>
      <c r="I32" s="121" t="s">
        <v>596</v>
      </c>
    </row>
    <row r="33" spans="1:9">
      <c r="A33" s="393"/>
      <c r="B33" s="122" t="s">
        <v>1295</v>
      </c>
      <c r="C33" s="122" t="s">
        <v>594</v>
      </c>
      <c r="D33" s="135">
        <v>0.39583333333333331</v>
      </c>
      <c r="E33" s="135">
        <v>0.46527777777777773</v>
      </c>
      <c r="F33" s="123">
        <f>E33-D33</f>
        <v>6.944444444444442E-2</v>
      </c>
      <c r="H33" s="124" t="s">
        <v>594</v>
      </c>
      <c r="I33" s="123">
        <f>SUMIFS(F32:F47, C32:C47,H33)</f>
        <v>0.21527777777777768</v>
      </c>
    </row>
    <row r="34" spans="1:9">
      <c r="A34" s="393"/>
      <c r="B34" s="122" t="s">
        <v>638</v>
      </c>
      <c r="C34" s="122" t="s">
        <v>602</v>
      </c>
      <c r="D34" s="135">
        <v>0.46875</v>
      </c>
      <c r="E34" s="135">
        <v>0.47916666666666669</v>
      </c>
      <c r="F34" s="123">
        <f>E34-D34</f>
        <v>1.0416666666666685E-2</v>
      </c>
      <c r="H34" s="124" t="s">
        <v>598</v>
      </c>
      <c r="I34" s="123">
        <f>SUMIFS(F32:F47, C32:C47,H34)</f>
        <v>1.041666666666663E-2</v>
      </c>
    </row>
    <row r="35" spans="1:9">
      <c r="A35" s="393"/>
      <c r="B35" s="122" t="s">
        <v>676</v>
      </c>
      <c r="C35" s="122" t="s">
        <v>600</v>
      </c>
      <c r="D35" s="135">
        <v>0.47916666666666669</v>
      </c>
      <c r="E35" s="123">
        <v>0.52083333333333337</v>
      </c>
      <c r="F35" s="123">
        <f>E35-D35</f>
        <v>4.1666666666666685E-2</v>
      </c>
      <c r="H35" s="124" t="s">
        <v>600</v>
      </c>
      <c r="I35" s="123">
        <f>SUMIFS(F32:F47, C32:C47,H35)</f>
        <v>4.1666666666666685E-2</v>
      </c>
    </row>
    <row r="36" spans="1:9">
      <c r="A36" s="393"/>
      <c r="B36" s="122" t="s">
        <v>655</v>
      </c>
      <c r="C36" s="122" t="s">
        <v>602</v>
      </c>
      <c r="D36" s="123">
        <v>0.54166666666666663</v>
      </c>
      <c r="E36" s="123">
        <v>0.57291666666666663</v>
      </c>
      <c r="F36" s="123">
        <f>E36-D36</f>
        <v>3.125E-2</v>
      </c>
      <c r="H36" s="124" t="s">
        <v>597</v>
      </c>
      <c r="I36" s="123">
        <f>SUMIFS(F32:F47, C32:C47,H36)</f>
        <v>3.125E-2</v>
      </c>
    </row>
    <row r="37" spans="1:9">
      <c r="A37" s="393"/>
      <c r="B37" s="122" t="s">
        <v>1296</v>
      </c>
      <c r="C37" s="122" t="s">
        <v>594</v>
      </c>
      <c r="D37" s="123">
        <v>0.58333333333333337</v>
      </c>
      <c r="E37" s="123">
        <v>0.64583333333333337</v>
      </c>
      <c r="F37" s="123">
        <f>E37-D37</f>
        <v>6.25E-2</v>
      </c>
      <c r="H37" s="124" t="s">
        <v>604</v>
      </c>
      <c r="I37" s="123">
        <f>SUMIFS(F32:F47, C32:C47,H37)</f>
        <v>0</v>
      </c>
    </row>
    <row r="38" spans="1:9">
      <c r="A38" s="393"/>
      <c r="B38" s="122" t="s">
        <v>1074</v>
      </c>
      <c r="C38" s="122" t="s">
        <v>597</v>
      </c>
      <c r="D38" s="123">
        <v>0.64583333333333337</v>
      </c>
      <c r="E38" s="123">
        <v>0.67708333333333337</v>
      </c>
      <c r="F38" s="123">
        <f>E38-D38</f>
        <v>3.125E-2</v>
      </c>
      <c r="H38" s="124" t="s">
        <v>602</v>
      </c>
      <c r="I38" s="123">
        <f>SUMIFS(F32:F47, C32:C47,H38)</f>
        <v>4.1666666666666685E-2</v>
      </c>
    </row>
    <row r="39" spans="1:9">
      <c r="A39" s="393"/>
      <c r="B39" s="122" t="s">
        <v>1297</v>
      </c>
      <c r="C39" s="122" t="s">
        <v>594</v>
      </c>
      <c r="D39" s="123">
        <v>0.67708333333333337</v>
      </c>
      <c r="E39" s="123">
        <v>0.71875</v>
      </c>
      <c r="F39" s="123">
        <f>E39-D39</f>
        <v>4.166666666666663E-2</v>
      </c>
      <c r="H39" s="120" t="s">
        <v>608</v>
      </c>
      <c r="I39" s="121">
        <f>SUM(I33:I38)</f>
        <v>0.34027777777777768</v>
      </c>
    </row>
    <row r="40" spans="1:9">
      <c r="A40" s="393"/>
      <c r="B40" s="122" t="s">
        <v>807</v>
      </c>
      <c r="C40" s="122" t="s">
        <v>598</v>
      </c>
      <c r="D40" s="123">
        <v>0.71875</v>
      </c>
      <c r="E40" s="123">
        <v>0.72916666666666663</v>
      </c>
      <c r="F40" s="123">
        <f>E40-D40</f>
        <v>1.041666666666663E-2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807</v>
      </c>
      <c r="C48" s="122" t="s">
        <v>597</v>
      </c>
      <c r="D48" s="123">
        <v>0.375</v>
      </c>
      <c r="E48" s="123">
        <v>0.39583333333333331</v>
      </c>
      <c r="F48" s="123">
        <f>E48-D48</f>
        <v>2.0833333333333315E-2</v>
      </c>
      <c r="H48" s="121" t="s">
        <v>595</v>
      </c>
      <c r="I48" s="121" t="s">
        <v>596</v>
      </c>
    </row>
    <row r="49" spans="1:9">
      <c r="A49" s="393"/>
      <c r="B49" s="122" t="s">
        <v>1298</v>
      </c>
      <c r="C49" s="122" t="s">
        <v>594</v>
      </c>
      <c r="D49" s="123">
        <v>0.39583333333333331</v>
      </c>
      <c r="E49" s="123">
        <v>0.44791666666666669</v>
      </c>
      <c r="F49" s="123">
        <f>E49-D49</f>
        <v>5.208333333333337E-2</v>
      </c>
      <c r="H49" s="124" t="s">
        <v>594</v>
      </c>
      <c r="I49" s="123">
        <f>SUMIFS(F48:F62, C48:C62,H49)</f>
        <v>0.23958333333333331</v>
      </c>
    </row>
    <row r="50" spans="1:9">
      <c r="A50" s="393"/>
      <c r="B50" s="122" t="s">
        <v>1299</v>
      </c>
      <c r="C50" s="122" t="s">
        <v>594</v>
      </c>
      <c r="D50" s="123">
        <v>0.44791666666666669</v>
      </c>
      <c r="E50" s="123">
        <v>0.45833333333333331</v>
      </c>
      <c r="F50" s="123">
        <f>E50-D50</f>
        <v>1.041666666666663E-2</v>
      </c>
      <c r="H50" s="124" t="s">
        <v>598</v>
      </c>
      <c r="I50" s="123">
        <f>SUMIFS(F48:F62, C48:C62,H50)</f>
        <v>0</v>
      </c>
    </row>
    <row r="51" spans="1:9">
      <c r="A51" s="393"/>
      <c r="B51" s="122" t="s">
        <v>1300</v>
      </c>
      <c r="C51" s="122" t="s">
        <v>594</v>
      </c>
      <c r="D51" s="123">
        <v>0.45833333333333331</v>
      </c>
      <c r="E51" s="123">
        <v>0.54166666666666663</v>
      </c>
      <c r="F51" s="123">
        <f>E51-D51</f>
        <v>8.3333333333333315E-2</v>
      </c>
      <c r="H51" s="124" t="s">
        <v>600</v>
      </c>
      <c r="I51" s="123">
        <f>SUMIFS(F48:F62, C48:C62,H51)</f>
        <v>4.861111111111116E-2</v>
      </c>
    </row>
    <row r="52" spans="1:9">
      <c r="A52" s="393"/>
      <c r="B52" s="122" t="s">
        <v>655</v>
      </c>
      <c r="C52" s="122" t="s">
        <v>602</v>
      </c>
      <c r="D52" s="123">
        <v>0.54166666666666663</v>
      </c>
      <c r="E52" s="123">
        <v>0.57638888888888895</v>
      </c>
      <c r="F52" s="123">
        <f>E52-D52</f>
        <v>3.4722222222222321E-2</v>
      </c>
      <c r="H52" s="124" t="s">
        <v>597</v>
      </c>
      <c r="I52" s="123">
        <f>SUMIFS(F48:F62, C48:C62,H52)</f>
        <v>6.2499999999999979E-2</v>
      </c>
    </row>
    <row r="53" spans="1:9">
      <c r="A53" s="393"/>
      <c r="B53" s="147" t="s">
        <v>1301</v>
      </c>
      <c r="C53" s="122" t="s">
        <v>594</v>
      </c>
      <c r="D53" s="123">
        <v>0.57638888888888895</v>
      </c>
      <c r="E53" s="123">
        <v>0.59722222222222221</v>
      </c>
      <c r="F53" s="123">
        <f>E53-D53</f>
        <v>2.0833333333333259E-2</v>
      </c>
      <c r="H53" s="124" t="s">
        <v>604</v>
      </c>
      <c r="I53" s="123">
        <f>SUMIFS(F48:F62, C48:C62,H53)</f>
        <v>0</v>
      </c>
    </row>
    <row r="54" spans="1:9">
      <c r="A54" s="393"/>
      <c r="B54" s="147" t="s">
        <v>1302</v>
      </c>
      <c r="C54" s="122" t="s">
        <v>600</v>
      </c>
      <c r="D54" s="123">
        <v>0.59722222222222221</v>
      </c>
      <c r="E54" s="123">
        <v>0.64583333333333337</v>
      </c>
      <c r="F54" s="123">
        <f>E54-D54</f>
        <v>4.861111111111116E-2</v>
      </c>
      <c r="H54" s="124" t="s">
        <v>602</v>
      </c>
      <c r="I54" s="123">
        <f>SUMIFS(F48:F62, C48:C62,H54)</f>
        <v>4.5138888888888951E-2</v>
      </c>
    </row>
    <row r="55" spans="1:9">
      <c r="A55" s="393"/>
      <c r="B55" t="s">
        <v>1011</v>
      </c>
      <c r="C55" s="122" t="s">
        <v>602</v>
      </c>
      <c r="D55" s="123">
        <v>0.64583333333333337</v>
      </c>
      <c r="E55" s="123">
        <v>0.65625</v>
      </c>
      <c r="F55" s="123">
        <f>E55-D55</f>
        <v>1.041666666666663E-2</v>
      </c>
      <c r="H55" s="120" t="s">
        <v>608</v>
      </c>
      <c r="I55" s="121">
        <f>SUM(I49:I54)</f>
        <v>0.39583333333333343</v>
      </c>
    </row>
    <row r="56" spans="1:9">
      <c r="A56" s="393"/>
      <c r="B56" s="122" t="s">
        <v>1303</v>
      </c>
      <c r="C56" s="122" t="s">
        <v>594</v>
      </c>
      <c r="D56" s="123">
        <v>0.66666666666666663</v>
      </c>
      <c r="E56" s="123">
        <v>0.73958333333333337</v>
      </c>
      <c r="F56" s="123">
        <f>E56-D56</f>
        <v>7.2916666666666741E-2</v>
      </c>
      <c r="I56" s="125"/>
    </row>
    <row r="57" spans="1:9">
      <c r="A57" s="393"/>
      <c r="C57" s="122" t="s">
        <v>602</v>
      </c>
      <c r="D57" s="123"/>
      <c r="E57" s="123"/>
      <c r="F57" s="123">
        <f>E57-D57</f>
        <v>0</v>
      </c>
      <c r="I57" s="125"/>
    </row>
    <row r="58" spans="1:9">
      <c r="A58" s="393"/>
      <c r="C58" s="122" t="s">
        <v>600</v>
      </c>
      <c r="D58" s="123"/>
      <c r="E58" s="123"/>
      <c r="F58" s="123">
        <f>E58-D58</f>
        <v>0</v>
      </c>
    </row>
    <row r="59" spans="1:9">
      <c r="A59" s="393"/>
      <c r="B59" s="122"/>
      <c r="C59" s="122" t="s">
        <v>594</v>
      </c>
      <c r="D59" s="123"/>
      <c r="E59" s="123"/>
      <c r="F59" s="123">
        <f>E59-D59</f>
        <v>0</v>
      </c>
    </row>
    <row r="60" spans="1:9">
      <c r="A60" s="393"/>
      <c r="B60" s="122"/>
      <c r="C60" s="122" t="s">
        <v>604</v>
      </c>
      <c r="D60" s="123"/>
      <c r="E60" s="123"/>
      <c r="F60" s="123">
        <f>E60-D60</f>
        <v>0</v>
      </c>
    </row>
    <row r="61" spans="1:9">
      <c r="A61" s="393"/>
      <c r="B61" s="122"/>
      <c r="C61" s="122" t="s">
        <v>597</v>
      </c>
      <c r="D61" s="123"/>
      <c r="E61" s="123"/>
      <c r="F61" s="123">
        <v>2.4305555555555556E-2</v>
      </c>
    </row>
    <row r="62" spans="1:9">
      <c r="A62" s="394"/>
      <c r="B62" s="45"/>
      <c r="C62" s="126" t="s">
        <v>597</v>
      </c>
      <c r="D62" s="127"/>
      <c r="E62" s="127"/>
      <c r="F62" s="127">
        <v>1.7361111111111112E-2</v>
      </c>
    </row>
    <row r="63" spans="1:9">
      <c r="A63" s="405" t="s">
        <v>12</v>
      </c>
      <c r="B63" s="166" t="s">
        <v>1304</v>
      </c>
      <c r="C63" s="166" t="s">
        <v>594</v>
      </c>
      <c r="D63" s="123">
        <v>0.36458333333333331</v>
      </c>
      <c r="E63" s="123">
        <v>0.44791666666666669</v>
      </c>
      <c r="F63" s="168">
        <f>E63-D63</f>
        <v>8.333333333333337E-2</v>
      </c>
      <c r="H63" s="121" t="s">
        <v>595</v>
      </c>
      <c r="I63" s="121" t="s">
        <v>596</v>
      </c>
    </row>
    <row r="64" spans="1:9">
      <c r="A64" s="406"/>
      <c r="B64" s="126" t="s">
        <v>796</v>
      </c>
      <c r="C64" s="122" t="s">
        <v>594</v>
      </c>
      <c r="D64" s="123">
        <v>0.44791666666666669</v>
      </c>
      <c r="E64" s="123">
        <v>0.45833333333333331</v>
      </c>
      <c r="F64" s="169">
        <f>E64-D64</f>
        <v>1.041666666666663E-2</v>
      </c>
      <c r="H64" s="124" t="s">
        <v>594</v>
      </c>
      <c r="I64" s="123">
        <f>SUMIFS(F63:F77, C63:C77,H64)</f>
        <v>0.3576388888888889</v>
      </c>
    </row>
    <row r="65" spans="1:9">
      <c r="A65" s="407"/>
      <c r="B65" s="144" t="s">
        <v>1162</v>
      </c>
      <c r="C65" s="145" t="s">
        <v>602</v>
      </c>
      <c r="D65" s="171">
        <v>0.45833333333333331</v>
      </c>
      <c r="E65" s="171">
        <v>0.46875</v>
      </c>
      <c r="F65" s="169">
        <f>E65-D65</f>
        <v>1.0416666666666685E-2</v>
      </c>
      <c r="H65" s="124" t="s">
        <v>598</v>
      </c>
      <c r="I65" s="123">
        <f>SUMIFS(F63:F77, C63:C77,H65)</f>
        <v>0</v>
      </c>
    </row>
    <row r="66" spans="1:9">
      <c r="A66" s="406"/>
      <c r="B66" s="45" t="s">
        <v>1305</v>
      </c>
      <c r="C66" s="122" t="s">
        <v>594</v>
      </c>
      <c r="D66" s="123">
        <v>0.46875</v>
      </c>
      <c r="E66" s="123">
        <v>0.47916666666666669</v>
      </c>
      <c r="F66" s="169">
        <f>E66-D66</f>
        <v>1.0416666666666685E-2</v>
      </c>
      <c r="H66" s="124" t="s">
        <v>600</v>
      </c>
      <c r="I66" s="123">
        <f>SUMIFS(F63:F77, C63:C77,H66)</f>
        <v>0</v>
      </c>
    </row>
    <row r="67" spans="1:9">
      <c r="A67" s="406"/>
      <c r="B67" s="122" t="s">
        <v>1289</v>
      </c>
      <c r="C67" s="122" t="s">
        <v>597</v>
      </c>
      <c r="D67" s="123">
        <v>0.47916666666666669</v>
      </c>
      <c r="E67" s="123">
        <v>0.52083333333333337</v>
      </c>
      <c r="F67" s="169">
        <f>E67-D67</f>
        <v>4.1666666666666685E-2</v>
      </c>
      <c r="H67" s="124" t="s">
        <v>597</v>
      </c>
      <c r="I67" s="123">
        <f>SUMIFS(F63:F77, C63:C77,H67)</f>
        <v>6.2500000000000056E-2</v>
      </c>
    </row>
    <row r="68" spans="1:9">
      <c r="A68" s="406"/>
      <c r="B68" s="122" t="s">
        <v>1306</v>
      </c>
      <c r="C68" s="122" t="s">
        <v>594</v>
      </c>
      <c r="D68" s="171">
        <v>0.52083333333333337</v>
      </c>
      <c r="E68" s="171">
        <v>0.55208333333333337</v>
      </c>
      <c r="F68" s="169">
        <f>E68-D68</f>
        <v>3.125E-2</v>
      </c>
      <c r="H68" s="124" t="s">
        <v>604</v>
      </c>
      <c r="I68" s="123">
        <f>SUMIFS(F63:F77, C63:C77,H68)</f>
        <v>0</v>
      </c>
    </row>
    <row r="69" spans="1:9">
      <c r="A69" s="406"/>
      <c r="B69" s="122" t="s">
        <v>638</v>
      </c>
      <c r="C69" s="122" t="s">
        <v>602</v>
      </c>
      <c r="D69" s="123">
        <v>0.55208333333333337</v>
      </c>
      <c r="E69" s="123">
        <v>0.57638888888888895</v>
      </c>
      <c r="F69" s="169">
        <f>E69-D69</f>
        <v>2.430555555555558E-2</v>
      </c>
      <c r="H69" s="124" t="s">
        <v>602</v>
      </c>
      <c r="I69" s="123">
        <f>SUMIFS(F63:F77, C63:C77,H69)</f>
        <v>3.9583333333333359E-2</v>
      </c>
    </row>
    <row r="70" spans="1:9">
      <c r="A70" s="406"/>
      <c r="B70" s="122" t="s">
        <v>1307</v>
      </c>
      <c r="C70" s="122" t="s">
        <v>594</v>
      </c>
      <c r="D70" s="123">
        <v>0.57638888888888895</v>
      </c>
      <c r="E70" s="123">
        <v>0.65625</v>
      </c>
      <c r="F70" s="169">
        <f>E70-D70</f>
        <v>7.9861111111111049E-2</v>
      </c>
      <c r="H70" s="120" t="s">
        <v>608</v>
      </c>
      <c r="I70" s="121">
        <f>SUM(I64:I69)</f>
        <v>0.45972222222222231</v>
      </c>
    </row>
    <row r="71" spans="1:9">
      <c r="A71" s="406"/>
      <c r="B71" s="122" t="s">
        <v>1074</v>
      </c>
      <c r="C71" s="122" t="s">
        <v>597</v>
      </c>
      <c r="D71" s="171">
        <v>0.65625</v>
      </c>
      <c r="E71" s="171">
        <v>0.67708333333333337</v>
      </c>
      <c r="F71" s="169">
        <f>E71-D71</f>
        <v>2.083333333333337E-2</v>
      </c>
      <c r="I71" s="125"/>
    </row>
    <row r="72" spans="1:9">
      <c r="A72" s="406"/>
      <c r="B72" s="45" t="s">
        <v>1308</v>
      </c>
      <c r="C72" s="122" t="s">
        <v>594</v>
      </c>
      <c r="D72" s="123">
        <v>0.67708333333333337</v>
      </c>
      <c r="E72" s="123">
        <v>0.71875</v>
      </c>
      <c r="F72" s="169">
        <f>E72-D72</f>
        <v>4.166666666666663E-2</v>
      </c>
      <c r="I72" s="125"/>
    </row>
    <row r="73" spans="1:9">
      <c r="A73" s="406"/>
      <c r="B73" s="122" t="s">
        <v>1309</v>
      </c>
      <c r="C73" s="122" t="s">
        <v>594</v>
      </c>
      <c r="D73" s="123">
        <v>0.71875</v>
      </c>
      <c r="E73" s="123">
        <v>0.75347222222222221</v>
      </c>
      <c r="F73" s="169">
        <f>E73-D73</f>
        <v>3.472222222222221E-2</v>
      </c>
    </row>
    <row r="74" spans="1:9">
      <c r="A74" s="406"/>
      <c r="B74" s="122" t="s">
        <v>1162</v>
      </c>
      <c r="C74" s="122" t="s">
        <v>602</v>
      </c>
      <c r="D74" s="171">
        <v>0.75347222222222221</v>
      </c>
      <c r="E74" s="171">
        <v>0.7583333333333333</v>
      </c>
      <c r="F74" s="169">
        <f>E74-D74</f>
        <v>4.8611111111110938E-3</v>
      </c>
    </row>
    <row r="75" spans="1:9">
      <c r="A75" s="406"/>
      <c r="B75" s="122" t="s">
        <v>1310</v>
      </c>
      <c r="C75" s="122" t="s">
        <v>594</v>
      </c>
      <c r="D75" s="123">
        <v>0.7583333333333333</v>
      </c>
      <c r="E75" s="123">
        <v>0.77222222222222225</v>
      </c>
      <c r="F75" s="169">
        <f>E75-D75</f>
        <v>1.3888888888888951E-2</v>
      </c>
    </row>
    <row r="76" spans="1:9">
      <c r="A76" s="406"/>
      <c r="B76" s="122"/>
      <c r="C76" s="122" t="s">
        <v>594</v>
      </c>
      <c r="D76" s="123">
        <v>0</v>
      </c>
      <c r="E76" s="123">
        <v>0</v>
      </c>
      <c r="F76" s="169">
        <f>E76-D76</f>
        <v>0</v>
      </c>
    </row>
    <row r="77" spans="1:9">
      <c r="A77" s="408"/>
      <c r="B77" s="170" t="s">
        <v>1311</v>
      </c>
      <c r="C77" s="170" t="s">
        <v>594</v>
      </c>
      <c r="D77" s="171">
        <v>0.9375</v>
      </c>
      <c r="E77" s="171">
        <v>0.98958333333333337</v>
      </c>
      <c r="F77" s="172">
        <f>E77-D77</f>
        <v>5.208333333333337E-2</v>
      </c>
    </row>
    <row r="78" spans="1:9">
      <c r="A78" s="405" t="s">
        <v>28</v>
      </c>
      <c r="B78" s="128" t="s">
        <v>1312</v>
      </c>
      <c r="C78" s="128" t="s">
        <v>594</v>
      </c>
      <c r="D78" s="129">
        <v>0.375</v>
      </c>
      <c r="E78" s="129">
        <v>0.44444444444444442</v>
      </c>
      <c r="F78" s="129">
        <f>E78-D78</f>
        <v>6.944444444444442E-2</v>
      </c>
      <c r="H78" s="121" t="s">
        <v>595</v>
      </c>
      <c r="I78" s="121" t="s">
        <v>596</v>
      </c>
    </row>
    <row r="79" spans="1:9">
      <c r="A79" s="406"/>
      <c r="B79" s="122" t="s">
        <v>812</v>
      </c>
      <c r="C79" s="122" t="s">
        <v>602</v>
      </c>
      <c r="D79" s="123">
        <v>0.44444444444444442</v>
      </c>
      <c r="E79" s="123">
        <v>0.45833333333333331</v>
      </c>
      <c r="F79" s="129">
        <f t="shared" ref="F79:F90" si="0">E79-D79</f>
        <v>1.3888888888888895E-2</v>
      </c>
      <c r="H79" s="124" t="s">
        <v>594</v>
      </c>
      <c r="I79" s="123">
        <f>SUMIFS(F78:F92, C78:C92,H79)</f>
        <v>0.21388888888888868</v>
      </c>
    </row>
    <row r="80" spans="1:9">
      <c r="A80" s="407"/>
      <c r="B80" s="122" t="s">
        <v>631</v>
      </c>
      <c r="C80" s="122" t="s">
        <v>600</v>
      </c>
      <c r="D80" s="123">
        <v>0.47916666666666669</v>
      </c>
      <c r="E80" s="123">
        <v>0.52083333333333337</v>
      </c>
      <c r="F80" s="129">
        <f t="shared" si="0"/>
        <v>4.1666666666666685E-2</v>
      </c>
      <c r="H80" s="124" t="s">
        <v>598</v>
      </c>
      <c r="I80" s="123">
        <f>SUMIFS(F78:F92, C78:C92,H80)</f>
        <v>1.041666666666663E-2</v>
      </c>
    </row>
    <row r="81" spans="1:9">
      <c r="A81" s="406"/>
      <c r="B81" s="122" t="s">
        <v>1313</v>
      </c>
      <c r="C81" s="122" t="s">
        <v>594</v>
      </c>
      <c r="D81" s="123">
        <v>0.52152777777777781</v>
      </c>
      <c r="E81" s="123">
        <v>0.5625</v>
      </c>
      <c r="F81" s="129">
        <f t="shared" si="0"/>
        <v>4.0972222222222188E-2</v>
      </c>
      <c r="H81" s="124" t="s">
        <v>600</v>
      </c>
      <c r="I81" s="123">
        <f>SUMIFS(F78:F92, C78:C92,H81)</f>
        <v>0.15624999999999994</v>
      </c>
    </row>
    <row r="82" spans="1:9">
      <c r="A82" s="406"/>
      <c r="B82" s="122" t="s">
        <v>655</v>
      </c>
      <c r="C82" s="122" t="s">
        <v>602</v>
      </c>
      <c r="D82" s="123">
        <v>0.56319444444444444</v>
      </c>
      <c r="E82" s="123">
        <v>0.58333333333333337</v>
      </c>
      <c r="F82" s="129">
        <f t="shared" si="0"/>
        <v>2.0138888888888928E-2</v>
      </c>
      <c r="H82" s="124" t="s">
        <v>597</v>
      </c>
      <c r="I82" s="123">
        <f>SUMIFS(F78:F92, C78:C92,H82)</f>
        <v>3.125E-2</v>
      </c>
    </row>
    <row r="83" spans="1:9">
      <c r="A83" s="406"/>
      <c r="B83" s="122" t="s">
        <v>1314</v>
      </c>
      <c r="C83" s="122" t="s">
        <v>594</v>
      </c>
      <c r="D83" s="123">
        <v>0.58333333333333337</v>
      </c>
      <c r="E83" s="123">
        <v>0.64513888888888882</v>
      </c>
      <c r="F83" s="129">
        <f t="shared" si="0"/>
        <v>6.1805555555555447E-2</v>
      </c>
      <c r="H83" s="124" t="s">
        <v>604</v>
      </c>
      <c r="I83" s="123">
        <f>SUMIFS(F78:F92, C78:C92,H83)</f>
        <v>0</v>
      </c>
    </row>
    <row r="84" spans="1:9">
      <c r="A84" s="406"/>
      <c r="B84" s="122" t="s">
        <v>1074</v>
      </c>
      <c r="C84" s="122" t="s">
        <v>597</v>
      </c>
      <c r="D84" s="123">
        <v>0.64583333333333337</v>
      </c>
      <c r="E84" s="123">
        <v>0.67708333333333337</v>
      </c>
      <c r="F84" s="129">
        <f t="shared" si="0"/>
        <v>3.125E-2</v>
      </c>
      <c r="H84" s="124" t="s">
        <v>602</v>
      </c>
      <c r="I84" s="123">
        <f>SUMIFS(F78:F92, C78:C92,H84)</f>
        <v>3.4027777777777823E-2</v>
      </c>
    </row>
    <row r="85" spans="1:9">
      <c r="A85" s="406"/>
      <c r="B85" s="122" t="s">
        <v>1297</v>
      </c>
      <c r="C85" s="122" t="s">
        <v>594</v>
      </c>
      <c r="D85" s="123">
        <v>0.67708333333333337</v>
      </c>
      <c r="E85" s="123">
        <v>0.71875</v>
      </c>
      <c r="F85" s="129">
        <f t="shared" si="0"/>
        <v>4.166666666666663E-2</v>
      </c>
      <c r="H85" s="120" t="s">
        <v>608</v>
      </c>
      <c r="I85" s="121">
        <f>SUM(I79:I84)</f>
        <v>0.44583333333333308</v>
      </c>
    </row>
    <row r="86" spans="1:9">
      <c r="A86" s="406"/>
      <c r="B86" s="122" t="s">
        <v>807</v>
      </c>
      <c r="C86" s="122" t="s">
        <v>598</v>
      </c>
      <c r="D86" s="123">
        <v>0.71875</v>
      </c>
      <c r="E86" s="123">
        <v>0.72916666666666663</v>
      </c>
      <c r="F86" s="129">
        <f t="shared" si="0"/>
        <v>1.041666666666663E-2</v>
      </c>
      <c r="I86" s="125"/>
    </row>
    <row r="87" spans="1:9">
      <c r="A87" s="406"/>
      <c r="B87" s="122" t="s">
        <v>1315</v>
      </c>
      <c r="C87" s="122" t="s">
        <v>600</v>
      </c>
      <c r="D87" s="123">
        <v>0.83333333333333337</v>
      </c>
      <c r="E87" s="123">
        <v>0.94791666666666663</v>
      </c>
      <c r="F87" s="129">
        <f t="shared" si="0"/>
        <v>0.11458333333333326</v>
      </c>
      <c r="I87" s="125"/>
    </row>
    <row r="88" spans="1:9">
      <c r="A88" s="406"/>
      <c r="B88" s="122"/>
      <c r="C88" s="122"/>
      <c r="D88" s="123"/>
      <c r="E88" s="123"/>
      <c r="F88" s="129">
        <f t="shared" si="0"/>
        <v>0</v>
      </c>
    </row>
    <row r="89" spans="1:9">
      <c r="A89" s="406"/>
      <c r="F89" s="129">
        <f t="shared" si="0"/>
        <v>0</v>
      </c>
    </row>
    <row r="90" spans="1:9">
      <c r="A90" s="406"/>
      <c r="F90" s="129">
        <f t="shared" si="0"/>
        <v>0</v>
      </c>
    </row>
    <row r="91" spans="1:9">
      <c r="A91" s="406"/>
      <c r="B91" s="122"/>
      <c r="C91" s="122"/>
      <c r="D91" s="123"/>
      <c r="E91" s="123"/>
      <c r="F91" s="123">
        <f>E91-D91</f>
        <v>0</v>
      </c>
    </row>
    <row r="92" spans="1:9">
      <c r="A92" s="408"/>
      <c r="B92" s="122"/>
      <c r="C92" s="122"/>
      <c r="D92" s="123"/>
      <c r="E92" s="123"/>
      <c r="F92" s="123">
        <f>E92-D92</f>
        <v>0</v>
      </c>
    </row>
    <row r="93" spans="1:9">
      <c r="A93" s="393" t="s">
        <v>661</v>
      </c>
      <c r="B93" s="122" t="s">
        <v>807</v>
      </c>
      <c r="C93" s="122" t="s">
        <v>597</v>
      </c>
      <c r="D93" s="123">
        <v>0.3611111111111111</v>
      </c>
      <c r="E93" s="123">
        <v>0.375</v>
      </c>
      <c r="F93" s="123">
        <f>E93-D93</f>
        <v>1.3888888888888895E-2</v>
      </c>
      <c r="H93" s="121" t="s">
        <v>595</v>
      </c>
      <c r="I93" s="121" t="s">
        <v>596</v>
      </c>
    </row>
    <row r="94" spans="1:9">
      <c r="A94" s="393"/>
      <c r="B94" s="122" t="s">
        <v>1316</v>
      </c>
      <c r="C94" s="122" t="s">
        <v>594</v>
      </c>
      <c r="D94" s="123">
        <v>0.375</v>
      </c>
      <c r="E94" s="123">
        <v>0.47916666666666669</v>
      </c>
      <c r="F94" s="123">
        <f>E94-D94</f>
        <v>0.10416666666666669</v>
      </c>
      <c r="H94" s="124" t="s">
        <v>594</v>
      </c>
      <c r="I94" s="123">
        <f>SUMIFS(F93:F107, C93:C107,H94)</f>
        <v>0.27083333333333343</v>
      </c>
    </row>
    <row r="95" spans="1:9">
      <c r="A95" s="393"/>
      <c r="B95" s="122" t="s">
        <v>1299</v>
      </c>
      <c r="C95" s="122" t="s">
        <v>600</v>
      </c>
      <c r="D95" s="123">
        <v>0.47916666666666669</v>
      </c>
      <c r="E95" s="123">
        <v>0.5</v>
      </c>
      <c r="F95" s="123">
        <f>E95-D95</f>
        <v>2.0833333333333315E-2</v>
      </c>
      <c r="H95" s="124" t="s">
        <v>598</v>
      </c>
      <c r="I95" s="123">
        <f>SUMIFS(F93:F107, C93:C107,H95)</f>
        <v>0</v>
      </c>
    </row>
    <row r="96" spans="1:9">
      <c r="A96" s="393"/>
      <c r="B96" s="122" t="s">
        <v>1300</v>
      </c>
      <c r="C96" s="122" t="s">
        <v>594</v>
      </c>
      <c r="D96" s="123">
        <v>0.5</v>
      </c>
      <c r="E96" s="123">
        <v>0.54861111111111105</v>
      </c>
      <c r="F96" s="123">
        <f>E96-D96</f>
        <v>4.8611111111111049E-2</v>
      </c>
      <c r="H96" s="124" t="s">
        <v>600</v>
      </c>
      <c r="I96" s="123">
        <f>SUMIFS(F93:F107, C93:C107,H96)</f>
        <v>0.10069444444444436</v>
      </c>
    </row>
    <row r="97" spans="1:9">
      <c r="A97" s="393"/>
      <c r="B97" s="122" t="s">
        <v>655</v>
      </c>
      <c r="C97" s="122" t="s">
        <v>602</v>
      </c>
      <c r="D97" s="123">
        <v>0.54861111111111105</v>
      </c>
      <c r="E97" s="123">
        <v>0.57638888888888895</v>
      </c>
      <c r="F97" s="123">
        <f>E97-D97</f>
        <v>2.7777777777777901E-2</v>
      </c>
      <c r="H97" s="124" t="s">
        <v>597</v>
      </c>
      <c r="I97" s="123">
        <f>SUMIFS(F93:F107, C93:C107,H97)</f>
        <v>1.3888888888888895E-2</v>
      </c>
    </row>
    <row r="98" spans="1:9">
      <c r="A98" s="393"/>
      <c r="B98" s="147" t="s">
        <v>1317</v>
      </c>
      <c r="C98" s="122" t="s">
        <v>594</v>
      </c>
      <c r="D98" s="123">
        <v>0.54166666666666663</v>
      </c>
      <c r="E98" s="123">
        <v>0.60763888888888895</v>
      </c>
      <c r="F98" s="123">
        <f>E98-D98</f>
        <v>6.5972222222222321E-2</v>
      </c>
      <c r="H98" s="124" t="s">
        <v>604</v>
      </c>
      <c r="I98" s="123">
        <f>SUMIFS(F93:F107, C93:C107,H98)</f>
        <v>0</v>
      </c>
    </row>
    <row r="99" spans="1:9">
      <c r="A99" s="393"/>
      <c r="B99" s="147" t="s">
        <v>1302</v>
      </c>
      <c r="C99" s="122" t="s">
        <v>600</v>
      </c>
      <c r="D99" s="123">
        <v>0.60763888888888895</v>
      </c>
      <c r="E99" s="123">
        <v>0.6875</v>
      </c>
      <c r="F99" s="123">
        <f>E99-D99</f>
        <v>7.9861111111111049E-2</v>
      </c>
      <c r="H99" s="124" t="s">
        <v>602</v>
      </c>
      <c r="I99" s="123">
        <f>SUMIFS(F93:F107, C93:C107,H99)</f>
        <v>3.8194444444444531E-2</v>
      </c>
    </row>
    <row r="100" spans="1:9">
      <c r="A100" s="393"/>
      <c r="B100" t="s">
        <v>1011</v>
      </c>
      <c r="C100" s="122" t="s">
        <v>602</v>
      </c>
      <c r="D100" s="123">
        <v>0.6875</v>
      </c>
      <c r="E100" s="123">
        <v>0.69791666666666663</v>
      </c>
      <c r="F100" s="123">
        <f>E100-D100</f>
        <v>1.041666666666663E-2</v>
      </c>
      <c r="H100" s="120" t="s">
        <v>608</v>
      </c>
      <c r="I100" s="121">
        <f>SUM(I94:I99)</f>
        <v>0.42361111111111122</v>
      </c>
    </row>
    <row r="101" spans="1:9">
      <c r="A101" s="393"/>
      <c r="B101" s="122" t="s">
        <v>1318</v>
      </c>
      <c r="C101" s="122" t="s">
        <v>594</v>
      </c>
      <c r="D101" s="123">
        <v>0.69791666666666663</v>
      </c>
      <c r="E101" s="123">
        <v>0.75</v>
      </c>
      <c r="F101" s="123">
        <f>E101-D101</f>
        <v>5.208333333333337E-2</v>
      </c>
      <c r="I101" s="125"/>
    </row>
    <row r="102" spans="1:9">
      <c r="A102" s="393"/>
      <c r="B102" t="s">
        <v>1319</v>
      </c>
      <c r="C102" s="122" t="s">
        <v>604</v>
      </c>
      <c r="D102" s="123"/>
      <c r="E102" s="123"/>
      <c r="F102" s="123">
        <f>E102-D102</f>
        <v>0</v>
      </c>
      <c r="I102" s="125"/>
    </row>
    <row r="103" spans="1:9">
      <c r="A103" s="393"/>
      <c r="C103" s="122" t="s">
        <v>602</v>
      </c>
      <c r="D103" s="123"/>
      <c r="E103" s="123"/>
      <c r="F103" s="123">
        <f>E103-D103</f>
        <v>0</v>
      </c>
    </row>
    <row r="104" spans="1:9">
      <c r="A104" s="393"/>
      <c r="B104" s="122"/>
      <c r="C104" s="122" t="s">
        <v>597</v>
      </c>
      <c r="D104" s="123"/>
      <c r="E104" s="123"/>
      <c r="F104" s="123">
        <f>E104-D104</f>
        <v>0</v>
      </c>
    </row>
    <row r="105" spans="1:9">
      <c r="A105" s="393"/>
      <c r="B105" s="122"/>
      <c r="C105" s="122" t="s">
        <v>594</v>
      </c>
      <c r="D105" s="123"/>
      <c r="E105" s="123"/>
      <c r="F105" s="123">
        <f>E105-D105</f>
        <v>0</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1302</v>
      </c>
      <c r="C108" s="122" t="s">
        <v>600</v>
      </c>
      <c r="D108" s="129">
        <v>0.35416666666666669</v>
      </c>
      <c r="E108" s="129">
        <v>0.4375</v>
      </c>
      <c r="F108" s="129">
        <f t="shared" ref="F108:F119" si="1">E108-D108</f>
        <v>8.3333333333333315E-2</v>
      </c>
      <c r="H108" s="121" t="s">
        <v>595</v>
      </c>
      <c r="I108" s="121" t="s">
        <v>596</v>
      </c>
    </row>
    <row r="109" spans="1:9">
      <c r="A109" s="393"/>
      <c r="B109" s="122" t="s">
        <v>601</v>
      </c>
      <c r="C109" s="122" t="s">
        <v>602</v>
      </c>
      <c r="D109" s="123">
        <v>0.4375</v>
      </c>
      <c r="E109" s="123">
        <v>0.44791666666666669</v>
      </c>
      <c r="F109" s="129">
        <f t="shared" si="1"/>
        <v>1.0416666666666685E-2</v>
      </c>
      <c r="H109" s="124" t="s">
        <v>594</v>
      </c>
      <c r="I109" s="123">
        <f>SUMIFS(F108:F122, C108:C122,H109)</f>
        <v>0.19791666666666674</v>
      </c>
    </row>
    <row r="110" spans="1:9">
      <c r="A110" s="393"/>
      <c r="B110" s="122" t="s">
        <v>1320</v>
      </c>
      <c r="C110" s="122" t="s">
        <v>594</v>
      </c>
      <c r="D110" s="123">
        <v>0.44791666666666669</v>
      </c>
      <c r="E110" s="123">
        <v>0.47916666666666669</v>
      </c>
      <c r="F110" s="129">
        <f t="shared" si="1"/>
        <v>3.125E-2</v>
      </c>
      <c r="H110" s="124" t="s">
        <v>598</v>
      </c>
      <c r="I110" s="123">
        <f>SUMIFS(F108:F122, C108:C122,H110)</f>
        <v>0</v>
      </c>
    </row>
    <row r="111" spans="1:9">
      <c r="A111" s="393"/>
      <c r="B111" s="122" t="s">
        <v>1163</v>
      </c>
      <c r="C111" s="122" t="s">
        <v>600</v>
      </c>
      <c r="D111" s="123">
        <v>0.47916666666666669</v>
      </c>
      <c r="E111" s="123">
        <v>0.52083333333333337</v>
      </c>
      <c r="F111" s="129">
        <f t="shared" si="1"/>
        <v>4.1666666666666685E-2</v>
      </c>
      <c r="H111" s="124" t="s">
        <v>600</v>
      </c>
      <c r="I111" s="123">
        <f>SUMIFS(F108:F122, C108:C122,H111)</f>
        <v>0.16666666666666663</v>
      </c>
    </row>
    <row r="112" spans="1:9">
      <c r="A112" s="393"/>
      <c r="B112" s="122" t="s">
        <v>655</v>
      </c>
      <c r="C112" s="122" t="s">
        <v>602</v>
      </c>
      <c r="D112" s="123">
        <v>0.52083333333333337</v>
      </c>
      <c r="E112" s="123">
        <v>0.54166666666666663</v>
      </c>
      <c r="F112" s="129">
        <f t="shared" si="1"/>
        <v>2.0833333333333259E-2</v>
      </c>
      <c r="H112" s="124" t="s">
        <v>597</v>
      </c>
      <c r="I112" s="123">
        <f>SUMIFS(F108:F122, C108:C122,H112)</f>
        <v>4.1666666666666664E-2</v>
      </c>
    </row>
    <row r="113" spans="1:9">
      <c r="A113" s="393"/>
      <c r="B113" s="147" t="s">
        <v>1321</v>
      </c>
      <c r="C113" s="122" t="s">
        <v>594</v>
      </c>
      <c r="D113" s="123">
        <v>0.54166666666666663</v>
      </c>
      <c r="E113" s="123">
        <v>0.66666666666666663</v>
      </c>
      <c r="F113" s="129">
        <f t="shared" si="1"/>
        <v>0.125</v>
      </c>
      <c r="H113" s="124" t="s">
        <v>604</v>
      </c>
      <c r="I113" s="123">
        <f>SUMIFS(F108:F122, C108:C122,H113)</f>
        <v>0</v>
      </c>
    </row>
    <row r="114" spans="1:9">
      <c r="A114" s="393"/>
      <c r="B114" s="122" t="s">
        <v>1322</v>
      </c>
      <c r="C114" s="122" t="s">
        <v>594</v>
      </c>
      <c r="D114" s="123">
        <v>0.66666666666666663</v>
      </c>
      <c r="E114" s="123">
        <v>0.70833333333333337</v>
      </c>
      <c r="F114" s="129">
        <f t="shared" si="1"/>
        <v>4.1666666666666741E-2</v>
      </c>
      <c r="H114" s="124" t="s">
        <v>602</v>
      </c>
      <c r="I114" s="123">
        <f>SUMIFS(F108:F122, C108:C122,H114)</f>
        <v>3.1249999999999944E-2</v>
      </c>
    </row>
    <row r="115" spans="1:9">
      <c r="A115" s="393"/>
      <c r="B115" s="122" t="s">
        <v>610</v>
      </c>
      <c r="C115" s="122" t="s">
        <v>597</v>
      </c>
      <c r="D115" s="123">
        <v>0.70833333333333337</v>
      </c>
      <c r="E115" s="123">
        <v>0.75</v>
      </c>
      <c r="F115" s="129">
        <v>4.1666666666666664E-2</v>
      </c>
      <c r="H115" s="120" t="s">
        <v>608</v>
      </c>
      <c r="I115" s="121">
        <f>SUM(I109:I114)</f>
        <v>0.4375</v>
      </c>
    </row>
    <row r="116" spans="1:9">
      <c r="A116" s="393"/>
      <c r="B116" s="122" t="s">
        <v>1323</v>
      </c>
      <c r="C116" s="122" t="s">
        <v>600</v>
      </c>
      <c r="D116" s="123">
        <v>0.75</v>
      </c>
      <c r="E116" s="123">
        <v>0.79166666666666663</v>
      </c>
      <c r="F116" s="129">
        <f t="shared" si="1"/>
        <v>4.166666666666663E-2</v>
      </c>
      <c r="I116" s="125"/>
    </row>
    <row r="117" spans="1:9">
      <c r="A117" s="393"/>
      <c r="B117" s="122"/>
      <c r="C117" s="122"/>
      <c r="D117" s="123"/>
      <c r="E117" s="123"/>
      <c r="F117" s="129"/>
      <c r="I117" s="125"/>
    </row>
    <row r="118" spans="1:9">
      <c r="A118" s="393"/>
      <c r="B118" s="122"/>
      <c r="C118" s="122"/>
      <c r="D118" s="123"/>
      <c r="E118" s="123"/>
      <c r="F118" s="129"/>
    </row>
    <row r="119" spans="1:9">
      <c r="A119" s="393"/>
      <c r="B119" s="122"/>
      <c r="C119" s="122"/>
      <c r="D119" s="123"/>
      <c r="E119" s="123"/>
      <c r="F119" s="162"/>
    </row>
    <row r="120" spans="1:9">
      <c r="A120" s="393"/>
      <c r="B120" s="122"/>
      <c r="C120" s="122"/>
      <c r="D120" s="123"/>
      <c r="E120" s="164"/>
      <c r="F120" s="137"/>
    </row>
    <row r="121" spans="1:9">
      <c r="A121" s="393"/>
      <c r="B121" s="122"/>
      <c r="C121" s="122"/>
      <c r="D121" s="123"/>
      <c r="E121" s="164"/>
      <c r="F121" s="137"/>
    </row>
    <row r="122" spans="1:9">
      <c r="A122" s="394"/>
      <c r="B122" s="126"/>
      <c r="C122" s="126"/>
      <c r="D122" s="127"/>
      <c r="E122" s="165"/>
      <c r="F122" s="139"/>
    </row>
    <row r="123" spans="1:9">
      <c r="A123" s="402" t="s">
        <v>16</v>
      </c>
      <c r="C123" s="128" t="s">
        <v>594</v>
      </c>
      <c r="D123" s="129">
        <v>0</v>
      </c>
      <c r="E123" s="129">
        <v>0</v>
      </c>
      <c r="F123" s="163">
        <f>E123-D123</f>
        <v>0</v>
      </c>
      <c r="H123" s="131" t="s">
        <v>595</v>
      </c>
      <c r="I123" s="131" t="s">
        <v>596</v>
      </c>
    </row>
    <row r="124" spans="1:9">
      <c r="A124" s="403"/>
      <c r="B124" s="128" t="s">
        <v>1324</v>
      </c>
      <c r="C124" s="122" t="s">
        <v>594</v>
      </c>
      <c r="D124" s="123">
        <v>0.35416666666666669</v>
      </c>
      <c r="E124" s="123">
        <v>0.47916666666666669</v>
      </c>
      <c r="F124" s="141">
        <f>E124-D124</f>
        <v>0.125</v>
      </c>
      <c r="H124" s="97" t="s">
        <v>594</v>
      </c>
      <c r="I124" s="125">
        <f>SUMIFS(F123:F137, C123:C137,H124)</f>
        <v>0.27777777777777768</v>
      </c>
    </row>
    <row r="125" spans="1:9">
      <c r="A125" s="403"/>
      <c r="B125" s="126" t="s">
        <v>631</v>
      </c>
      <c r="C125" s="122" t="s">
        <v>600</v>
      </c>
      <c r="D125" s="123">
        <v>0.47916666666666669</v>
      </c>
      <c r="E125" s="123">
        <v>0.52083333333333337</v>
      </c>
      <c r="F125" s="141">
        <f>E125-D125</f>
        <v>4.1666666666666685E-2</v>
      </c>
      <c r="H125" s="97" t="s">
        <v>598</v>
      </c>
      <c r="I125" s="125">
        <f>SUMIFS(F123:F137, C123:C137,H125)</f>
        <v>6.9444444444444198E-3</v>
      </c>
    </row>
    <row r="126" spans="1:9">
      <c r="A126" s="403"/>
      <c r="B126" s="136" t="s">
        <v>1325</v>
      </c>
      <c r="C126" s="145" t="s">
        <v>594</v>
      </c>
      <c r="D126" s="123">
        <v>0.52083333333333337</v>
      </c>
      <c r="E126" s="123">
        <v>0.54166666666666663</v>
      </c>
      <c r="F126" s="141">
        <f>E126-D126</f>
        <v>2.0833333333333259E-2</v>
      </c>
      <c r="H126" s="97" t="s">
        <v>600</v>
      </c>
      <c r="I126" s="125">
        <f>SUMIFS(F123:F137, C123:C137,H126)</f>
        <v>4.1666666666666685E-2</v>
      </c>
    </row>
    <row r="127" spans="1:9">
      <c r="A127" s="403"/>
      <c r="B127" s="128" t="s">
        <v>655</v>
      </c>
      <c r="C127" s="122" t="s">
        <v>602</v>
      </c>
      <c r="D127" s="123">
        <v>0.54166666666666663</v>
      </c>
      <c r="E127" s="123">
        <v>0.5625</v>
      </c>
      <c r="F127" s="141">
        <f>E127-D127</f>
        <v>2.083333333333337E-2</v>
      </c>
      <c r="H127" s="97" t="s">
        <v>597</v>
      </c>
      <c r="I127" s="125">
        <f>SUMIFS(F123:F137, C123:C137,H127)</f>
        <v>4.7916666666666607E-2</v>
      </c>
    </row>
    <row r="128" spans="1:9">
      <c r="A128" s="403"/>
      <c r="B128" s="147" t="s">
        <v>807</v>
      </c>
      <c r="C128" s="122" t="s">
        <v>598</v>
      </c>
      <c r="D128" s="123">
        <v>0.5625</v>
      </c>
      <c r="E128" s="123">
        <v>0.56944444444444442</v>
      </c>
      <c r="F128" s="141">
        <f>E128-D128</f>
        <v>6.9444444444444198E-3</v>
      </c>
      <c r="H128" s="97" t="s">
        <v>604</v>
      </c>
      <c r="I128" s="125">
        <f>SUMIFS(F123:F137, C123:C137,H128)</f>
        <v>0</v>
      </c>
    </row>
    <row r="129" spans="1:9">
      <c r="A129" s="403"/>
      <c r="B129" s="128" t="s">
        <v>1326</v>
      </c>
      <c r="C129" s="128" t="s">
        <v>594</v>
      </c>
      <c r="D129" s="123">
        <v>0.56944444444444442</v>
      </c>
      <c r="E129" s="123">
        <v>0.63888888888888895</v>
      </c>
      <c r="F129" s="141">
        <f>E129-D129</f>
        <v>6.9444444444444531E-2</v>
      </c>
      <c r="H129" s="97" t="s">
        <v>602</v>
      </c>
      <c r="I129" s="125">
        <f>SUMIFS(F123:F137, C123:C137,H129)</f>
        <v>2.083333333333337E-2</v>
      </c>
    </row>
    <row r="130" spans="1:9">
      <c r="A130" s="403"/>
      <c r="B130" s="158" t="s">
        <v>1327</v>
      </c>
      <c r="C130" s="122" t="s">
        <v>594</v>
      </c>
      <c r="D130" s="123">
        <v>0.63888888888888895</v>
      </c>
      <c r="E130" s="123">
        <v>0.70138888888888884</v>
      </c>
      <c r="F130" s="141">
        <f>E130-D130</f>
        <v>6.2499999999999889E-2</v>
      </c>
      <c r="H130" s="132" t="s">
        <v>608</v>
      </c>
      <c r="I130" s="131">
        <f>SUM(I124:I129)</f>
        <v>0.39513888888888876</v>
      </c>
    </row>
    <row r="131" spans="1:9">
      <c r="A131" s="403"/>
      <c r="B131" s="147" t="s">
        <v>610</v>
      </c>
      <c r="C131" s="122" t="s">
        <v>597</v>
      </c>
      <c r="D131" s="123">
        <v>0.70208333333333339</v>
      </c>
      <c r="E131" s="123">
        <v>0.75</v>
      </c>
      <c r="F131" s="141">
        <f>E131-D131</f>
        <v>4.7916666666666607E-2</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1328</v>
      </c>
      <c r="C138" s="128" t="s">
        <v>594</v>
      </c>
      <c r="D138" s="129">
        <v>0.35416666666666669</v>
      </c>
      <c r="E138" s="129">
        <v>0.39583333333333331</v>
      </c>
      <c r="F138" s="129">
        <f t="shared" ref="F138:F151" si="2">E138-D138</f>
        <v>4.166666666666663E-2</v>
      </c>
      <c r="H138" s="130" t="s">
        <v>595</v>
      </c>
      <c r="I138" s="130" t="s">
        <v>596</v>
      </c>
    </row>
    <row r="139" spans="1:9">
      <c r="A139" s="393"/>
      <c r="B139" s="122" t="s">
        <v>1329</v>
      </c>
      <c r="C139" s="122" t="s">
        <v>594</v>
      </c>
      <c r="D139" s="123">
        <v>0.39583333333333331</v>
      </c>
      <c r="E139" s="123">
        <v>0.47916666666666669</v>
      </c>
      <c r="F139" s="129">
        <f t="shared" si="2"/>
        <v>8.333333333333337E-2</v>
      </c>
      <c r="H139" s="124" t="s">
        <v>594</v>
      </c>
      <c r="I139" s="123">
        <f>SUMIFS(F138:F152, C138:C152,H139)</f>
        <v>0.27777777777777768</v>
      </c>
    </row>
    <row r="140" spans="1:9">
      <c r="A140" s="393"/>
      <c r="B140" s="126" t="s">
        <v>631</v>
      </c>
      <c r="C140" s="122" t="s">
        <v>600</v>
      </c>
      <c r="D140" s="123">
        <v>0.47916666666666669</v>
      </c>
      <c r="E140" s="123">
        <v>0.52083333333333337</v>
      </c>
      <c r="F140" s="129">
        <f t="shared" si="2"/>
        <v>4.1666666666666685E-2</v>
      </c>
      <c r="H140" s="124" t="s">
        <v>598</v>
      </c>
      <c r="I140" s="123">
        <f>SUMIFS(F138:F152, C138:C152,H140)</f>
        <v>6.9444444444444441E-3</v>
      </c>
    </row>
    <row r="141" spans="1:9">
      <c r="A141" s="399"/>
      <c r="B141" s="136" t="s">
        <v>1330</v>
      </c>
      <c r="C141" s="145" t="s">
        <v>594</v>
      </c>
      <c r="D141" s="123">
        <v>0.52083333333333337</v>
      </c>
      <c r="E141" s="123">
        <v>0.54166666666666663</v>
      </c>
      <c r="F141" s="129">
        <f t="shared" si="2"/>
        <v>2.0833333333333259E-2</v>
      </c>
      <c r="H141" s="124" t="s">
        <v>600</v>
      </c>
      <c r="I141" s="123">
        <f>SUMIFS(F138:F152, C138:C152,H141)</f>
        <v>4.1666666666666685E-2</v>
      </c>
    </row>
    <row r="142" spans="1:9">
      <c r="A142" s="393"/>
      <c r="B142" s="128" t="s">
        <v>655</v>
      </c>
      <c r="C142" s="122" t="s">
        <v>602</v>
      </c>
      <c r="D142" s="123">
        <v>0.54166666666666663</v>
      </c>
      <c r="E142" s="123">
        <v>0.5625</v>
      </c>
      <c r="F142" s="129">
        <f t="shared" si="2"/>
        <v>2.083333333333337E-2</v>
      </c>
      <c r="H142" s="124" t="s">
        <v>597</v>
      </c>
      <c r="I142" s="123">
        <f>SUMIFS(F138:F152, C138:C152,H142)</f>
        <v>4.7916666666666607E-2</v>
      </c>
    </row>
    <row r="143" spans="1:9">
      <c r="A143" s="393"/>
      <c r="B143" s="147" t="s">
        <v>807</v>
      </c>
      <c r="C143" s="122" t="s">
        <v>598</v>
      </c>
      <c r="D143" s="123">
        <v>0.5625</v>
      </c>
      <c r="E143" s="123">
        <v>0.56944444444444442</v>
      </c>
      <c r="F143" s="155">
        <v>6.9444444444444441E-3</v>
      </c>
      <c r="H143" s="124" t="s">
        <v>604</v>
      </c>
      <c r="I143" s="123">
        <f>SUMIFS(F138:F152, C138:C152,H143)</f>
        <v>0</v>
      </c>
    </row>
    <row r="144" spans="1:9">
      <c r="A144" s="393"/>
      <c r="B144" s="128" t="s">
        <v>1331</v>
      </c>
      <c r="C144" s="128" t="s">
        <v>594</v>
      </c>
      <c r="D144" s="123">
        <v>0.56944444444444442</v>
      </c>
      <c r="E144" s="123">
        <v>0.63888888888888895</v>
      </c>
      <c r="F144" s="129">
        <f>E144-D144</f>
        <v>6.9444444444444531E-2</v>
      </c>
      <c r="H144" s="124" t="s">
        <v>602</v>
      </c>
      <c r="I144" s="123">
        <f>SUMIFS(F138:F152, C138:C152,H144)</f>
        <v>2.083333333333337E-2</v>
      </c>
    </row>
    <row r="145" spans="1:9">
      <c r="A145" s="393"/>
      <c r="B145" s="158" t="s">
        <v>1322</v>
      </c>
      <c r="C145" s="122" t="s">
        <v>594</v>
      </c>
      <c r="D145" s="123">
        <v>0.63888888888888895</v>
      </c>
      <c r="E145" s="123">
        <v>0.70138888888888884</v>
      </c>
      <c r="F145" s="129">
        <f>E145-D145</f>
        <v>6.2499999999999889E-2</v>
      </c>
      <c r="H145" s="120" t="s">
        <v>608</v>
      </c>
      <c r="I145" s="121">
        <f>SUM(I139:I144)</f>
        <v>0.39513888888888876</v>
      </c>
    </row>
    <row r="146" spans="1:9">
      <c r="A146" s="393"/>
      <c r="B146" s="147" t="s">
        <v>610</v>
      </c>
      <c r="C146" s="122" t="s">
        <v>597</v>
      </c>
      <c r="D146" s="123">
        <v>0.70208333333333339</v>
      </c>
      <c r="E146" s="123">
        <v>0.75</v>
      </c>
      <c r="F146" s="129">
        <f>E146-D146</f>
        <v>4.7916666666666607E-2</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066" priority="38" operator="greaterThan">
      <formula>0.25</formula>
    </cfRule>
    <cfRule type="cellIs" dxfId="2065" priority="39" operator="lessThan">
      <formula>0.25</formula>
    </cfRule>
  </conditionalFormatting>
  <conditionalFormatting sqref="I19 I34 I50 I65 I80 I95 I110 I125">
    <cfRule type="cellIs" dxfId="2064" priority="35" operator="lessThan">
      <formula>0.0416666666666667</formula>
    </cfRule>
    <cfRule type="cellIs" dxfId="2063" priority="36" operator="greaterThan">
      <formula>0.0416666666666667</formula>
    </cfRule>
    <cfRule type="cellIs" dxfId="2062" priority="37" operator="greaterThan">
      <formula>0.0416666666666667</formula>
    </cfRule>
  </conditionalFormatting>
  <conditionalFormatting sqref="I20 I35 I51 I66 I81 I96 I111 I126">
    <cfRule type="cellIs" dxfId="2061" priority="33" operator="lessThan">
      <formula>0.0833333333333333</formula>
    </cfRule>
    <cfRule type="cellIs" dxfId="2060" priority="34" operator="greaterThan">
      <formula>0.0833333333333333</formula>
    </cfRule>
  </conditionalFormatting>
  <conditionalFormatting sqref="I21 I36 I52 I67 I82 I97 I112 I127">
    <cfRule type="cellIs" dxfId="2059" priority="31" operator="lessThan">
      <formula>0.0416666666666667</formula>
    </cfRule>
    <cfRule type="cellIs" dxfId="2058" priority="32" operator="greaterThan">
      <formula>0.0416666666666667</formula>
    </cfRule>
  </conditionalFormatting>
  <conditionalFormatting sqref="I22 I37 I53 I68 I83 I98 I113 I128">
    <cfRule type="cellIs" dxfId="2057" priority="29" operator="lessThan">
      <formula>0.0416666666666667</formula>
    </cfRule>
    <cfRule type="cellIs" dxfId="2056" priority="30" operator="greaterThan">
      <formula>0.0416666666666667</formula>
    </cfRule>
  </conditionalFormatting>
  <conditionalFormatting sqref="I23 I38 I54 I69 I84 I99 I114 I129">
    <cfRule type="cellIs" dxfId="2055" priority="27" operator="lessThan">
      <formula>0.0625</formula>
    </cfRule>
    <cfRule type="cellIs" dxfId="2054" priority="28" operator="greaterThan">
      <formula>0.0625</formula>
    </cfRule>
  </conditionalFormatting>
  <conditionalFormatting sqref="I3">
    <cfRule type="cellIs" dxfId="2053" priority="25" operator="greaterThan">
      <formula>0.25</formula>
    </cfRule>
    <cfRule type="cellIs" dxfId="2052" priority="26" operator="lessThan">
      <formula>0.25</formula>
    </cfRule>
  </conditionalFormatting>
  <conditionalFormatting sqref="I4">
    <cfRule type="cellIs" dxfId="2051" priority="22" operator="lessThan">
      <formula>0.0416666666666667</formula>
    </cfRule>
    <cfRule type="cellIs" dxfId="2050" priority="23" operator="greaterThan">
      <formula>0.0416666666666667</formula>
    </cfRule>
    <cfRule type="cellIs" dxfId="2049" priority="24" operator="greaterThan">
      <formula>0.0416666666666667</formula>
    </cfRule>
  </conditionalFormatting>
  <conditionalFormatting sqref="I5">
    <cfRule type="cellIs" dxfId="2048" priority="20" operator="lessThan">
      <formula>0.0833333333333333</formula>
    </cfRule>
    <cfRule type="cellIs" dxfId="2047" priority="21" operator="greaterThan">
      <formula>0.0833333333333333</formula>
    </cfRule>
  </conditionalFormatting>
  <conditionalFormatting sqref="I6">
    <cfRule type="cellIs" dxfId="2046" priority="18" operator="lessThan">
      <formula>0.0416666666666667</formula>
    </cfRule>
    <cfRule type="cellIs" dxfId="2045" priority="19" operator="greaterThan">
      <formula>0.0416666666666667</formula>
    </cfRule>
  </conditionalFormatting>
  <conditionalFormatting sqref="I7">
    <cfRule type="cellIs" dxfId="2044" priority="16" operator="lessThan">
      <formula>0.0416666666666667</formula>
    </cfRule>
    <cfRule type="cellIs" dxfId="2043" priority="17" operator="greaterThan">
      <formula>0.0416666666666667</formula>
    </cfRule>
  </conditionalFormatting>
  <conditionalFormatting sqref="I8">
    <cfRule type="cellIs" dxfId="2042" priority="14" operator="lessThan">
      <formula>0.0625</formula>
    </cfRule>
    <cfRule type="cellIs" dxfId="2041" priority="15" operator="greaterThan">
      <formula>0.0625</formula>
    </cfRule>
  </conditionalFormatting>
  <conditionalFormatting sqref="I139">
    <cfRule type="cellIs" dxfId="2040" priority="12" operator="greaterThan">
      <formula>0.25</formula>
    </cfRule>
    <cfRule type="cellIs" dxfId="2039" priority="13" operator="lessThan">
      <formula>0.25</formula>
    </cfRule>
  </conditionalFormatting>
  <conditionalFormatting sqref="I140">
    <cfRule type="cellIs" dxfId="2038" priority="9" operator="lessThan">
      <formula>0.0416666666666667</formula>
    </cfRule>
    <cfRule type="cellIs" dxfId="2037" priority="10" operator="greaterThan">
      <formula>0.0416666666666667</formula>
    </cfRule>
    <cfRule type="cellIs" dxfId="2036" priority="11" operator="greaterThan">
      <formula>0.0416666666666667</formula>
    </cfRule>
  </conditionalFormatting>
  <conditionalFormatting sqref="I141">
    <cfRule type="cellIs" dxfId="2035" priority="7" operator="lessThan">
      <formula>0.0833333333333333</formula>
    </cfRule>
    <cfRule type="cellIs" dxfId="2034" priority="8" operator="greaterThan">
      <formula>0.0833333333333333</formula>
    </cfRule>
  </conditionalFormatting>
  <conditionalFormatting sqref="I142">
    <cfRule type="cellIs" dxfId="2033" priority="5" operator="lessThan">
      <formula>0.0416666666666667</formula>
    </cfRule>
    <cfRule type="cellIs" dxfId="2032" priority="6" operator="greaterThan">
      <formula>0.0416666666666667</formula>
    </cfRule>
  </conditionalFormatting>
  <conditionalFormatting sqref="I143">
    <cfRule type="cellIs" dxfId="2031" priority="3" operator="lessThan">
      <formula>0.0416666666666667</formula>
    </cfRule>
    <cfRule type="cellIs" dxfId="2030" priority="4" operator="greaterThan">
      <formula>0.0416666666666667</formula>
    </cfRule>
  </conditionalFormatting>
  <conditionalFormatting sqref="I144">
    <cfRule type="cellIs" dxfId="2029" priority="1" operator="lessThan">
      <formula>0.0625</formula>
    </cfRule>
    <cfRule type="cellIs" dxfId="202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1332</v>
      </c>
      <c r="C2" t="s">
        <v>594</v>
      </c>
      <c r="D2" s="123">
        <v>0.35416666666666669</v>
      </c>
      <c r="E2" s="123">
        <v>0.375</v>
      </c>
      <c r="F2" s="123">
        <f>E2-D2</f>
        <v>2.0833333333333315E-2</v>
      </c>
      <c r="H2" s="121" t="s">
        <v>595</v>
      </c>
      <c r="I2" s="121" t="s">
        <v>596</v>
      </c>
      <c r="Q2" t="s">
        <v>594</v>
      </c>
    </row>
    <row r="3" spans="1:17">
      <c r="A3" s="393"/>
      <c r="B3" s="122" t="s">
        <v>615</v>
      </c>
      <c r="C3" s="122" t="s">
        <v>597</v>
      </c>
      <c r="D3" s="123">
        <v>0.3756944444444445</v>
      </c>
      <c r="E3" s="123">
        <v>0.3923611111111111</v>
      </c>
      <c r="F3" s="123">
        <f>E3-D3</f>
        <v>1.6666666666666607E-2</v>
      </c>
      <c r="H3" s="124" t="s">
        <v>594</v>
      </c>
      <c r="I3" s="123">
        <f>SUMIFS(F2:F16, C2:C16,H3)</f>
        <v>0.25069444444444444</v>
      </c>
      <c r="Q3" t="s">
        <v>598</v>
      </c>
    </row>
    <row r="4" spans="1:17">
      <c r="A4" s="393"/>
      <c r="B4" s="122" t="s">
        <v>1333</v>
      </c>
      <c r="C4" s="122" t="s">
        <v>598</v>
      </c>
      <c r="D4" s="123">
        <v>0.3923611111111111</v>
      </c>
      <c r="E4" s="123">
        <v>0.39930555555555558</v>
      </c>
      <c r="F4" s="123">
        <f>E4-D4</f>
        <v>6.9444444444444753E-3</v>
      </c>
      <c r="H4" s="124" t="s">
        <v>598</v>
      </c>
      <c r="I4" s="123">
        <f>SUMIFS(F2:F16, C2:C16,H4)</f>
        <v>6.9444444444444753E-3</v>
      </c>
      <c r="Q4" t="s">
        <v>600</v>
      </c>
    </row>
    <row r="5" spans="1:17">
      <c r="A5" s="393"/>
      <c r="B5" s="122" t="s">
        <v>1334</v>
      </c>
      <c r="C5" s="122" t="s">
        <v>594</v>
      </c>
      <c r="D5" s="123">
        <v>0.39999999999999997</v>
      </c>
      <c r="E5" s="123">
        <v>0.4375</v>
      </c>
      <c r="F5" s="123">
        <f>E5-D5</f>
        <v>3.7500000000000033E-2</v>
      </c>
      <c r="H5" s="124" t="s">
        <v>600</v>
      </c>
      <c r="I5" s="123">
        <f>SUMIFS(F2:F16, C2:C16,H5)</f>
        <v>4.1666666666666685E-2</v>
      </c>
      <c r="Q5" t="s">
        <v>597</v>
      </c>
    </row>
    <row r="6" spans="1:17">
      <c r="A6" s="393"/>
      <c r="B6" s="122" t="s">
        <v>601</v>
      </c>
      <c r="C6" s="122" t="s">
        <v>602</v>
      </c>
      <c r="D6" s="123">
        <v>0.4381944444444445</v>
      </c>
      <c r="E6" s="123">
        <v>0.44791666666666669</v>
      </c>
      <c r="F6" s="123">
        <f>E6-D6</f>
        <v>9.7222222222221877E-3</v>
      </c>
      <c r="H6" s="124" t="s">
        <v>597</v>
      </c>
      <c r="I6" s="123">
        <f>SUMIFS(F2:F16, C2:C16,H6)</f>
        <v>1.6666666666666607E-2</v>
      </c>
      <c r="Q6" t="s">
        <v>604</v>
      </c>
    </row>
    <row r="7" spans="1:17">
      <c r="A7" s="393"/>
      <c r="B7" s="122" t="s">
        <v>631</v>
      </c>
      <c r="C7" s="122" t="s">
        <v>600</v>
      </c>
      <c r="D7" s="123">
        <v>0.47916666666666669</v>
      </c>
      <c r="E7" s="123">
        <v>0.52083333333333337</v>
      </c>
      <c r="F7" s="123">
        <f>E7-D7</f>
        <v>4.1666666666666685E-2</v>
      </c>
      <c r="H7" s="124" t="s">
        <v>604</v>
      </c>
      <c r="I7" s="123">
        <f>SUMIFS(F2:F16, C2:C16,H7)</f>
        <v>0</v>
      </c>
      <c r="Q7" t="s">
        <v>602</v>
      </c>
    </row>
    <row r="8" spans="1:17">
      <c r="A8" s="393"/>
      <c r="B8" s="122" t="s">
        <v>1335</v>
      </c>
      <c r="C8" s="122" t="s">
        <v>594</v>
      </c>
      <c r="D8" s="123">
        <v>0.52152777777777781</v>
      </c>
      <c r="E8" s="123">
        <v>0.54166666666666663</v>
      </c>
      <c r="F8" s="123">
        <f>E8-D8</f>
        <v>2.0138888888888817E-2</v>
      </c>
      <c r="H8" s="124" t="s">
        <v>602</v>
      </c>
      <c r="I8" s="123">
        <f>SUMIFS(F2:F16, C2:C16,H8)</f>
        <v>4.3055555555555403E-2</v>
      </c>
    </row>
    <row r="9" spans="1:17">
      <c r="A9" s="393"/>
      <c r="B9" s="122" t="s">
        <v>619</v>
      </c>
      <c r="C9" s="122" t="s">
        <v>602</v>
      </c>
      <c r="D9" s="123">
        <v>0.54236111111111118</v>
      </c>
      <c r="E9" s="123">
        <v>0.56597222222222221</v>
      </c>
      <c r="F9" s="123">
        <f>E9-D9</f>
        <v>2.3611111111111027E-2</v>
      </c>
      <c r="H9" s="120" t="s">
        <v>608</v>
      </c>
      <c r="I9" s="121">
        <f>SUM(I3:I8)</f>
        <v>0.35902777777777761</v>
      </c>
    </row>
    <row r="10" spans="1:17">
      <c r="A10" s="393"/>
      <c r="B10" s="122" t="s">
        <v>1336</v>
      </c>
      <c r="C10" s="122" t="s">
        <v>594</v>
      </c>
      <c r="D10" s="123">
        <v>0.56597222222222221</v>
      </c>
      <c r="E10" s="123">
        <v>0.625</v>
      </c>
      <c r="F10" s="123">
        <f>E10-D10</f>
        <v>5.902777777777779E-2</v>
      </c>
      <c r="I10" s="125"/>
    </row>
    <row r="11" spans="1:17">
      <c r="A11" s="393"/>
      <c r="B11" s="122" t="s">
        <v>612</v>
      </c>
      <c r="C11" s="122" t="s">
        <v>602</v>
      </c>
      <c r="D11" s="123">
        <v>0.62569444444444444</v>
      </c>
      <c r="E11" s="123">
        <v>0.63541666666666663</v>
      </c>
      <c r="F11" s="123">
        <f>E11-D11</f>
        <v>9.7222222222221877E-3</v>
      </c>
      <c r="I11" s="125"/>
    </row>
    <row r="12" spans="1:17">
      <c r="A12" s="393"/>
      <c r="B12" s="122" t="s">
        <v>1337</v>
      </c>
      <c r="C12" s="122" t="s">
        <v>594</v>
      </c>
      <c r="D12" s="123">
        <v>0.63611111111111118</v>
      </c>
      <c r="E12" s="123">
        <v>0.70833333333333337</v>
      </c>
      <c r="F12" s="123">
        <f>E12-D12</f>
        <v>7.2222222222222188E-2</v>
      </c>
    </row>
    <row r="13" spans="1:17">
      <c r="A13" s="393"/>
      <c r="B13" s="122" t="s">
        <v>1338</v>
      </c>
      <c r="C13" s="122" t="s">
        <v>594</v>
      </c>
      <c r="D13" s="123">
        <v>0.7090277777777777</v>
      </c>
      <c r="E13" s="123">
        <v>0.75</v>
      </c>
      <c r="F13" s="123">
        <f>E13-D13</f>
        <v>4.0972222222222299E-2</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615</v>
      </c>
      <c r="C17" s="122" t="s">
        <v>597</v>
      </c>
      <c r="D17" s="123">
        <v>0.375</v>
      </c>
      <c r="E17" s="123">
        <v>0.3923611111111111</v>
      </c>
      <c r="F17" s="123">
        <f>E17-D17</f>
        <v>1.7361111111111105E-2</v>
      </c>
      <c r="H17" s="121" t="s">
        <v>595</v>
      </c>
      <c r="I17" s="121" t="s">
        <v>596</v>
      </c>
    </row>
    <row r="18" spans="1:9">
      <c r="A18" s="393"/>
      <c r="B18" s="122" t="s">
        <v>934</v>
      </c>
      <c r="C18" s="122" t="s">
        <v>598</v>
      </c>
      <c r="D18" s="123">
        <v>0.3923611111111111</v>
      </c>
      <c r="E18" s="123">
        <v>0.39930555555555558</v>
      </c>
      <c r="F18" s="123">
        <f>E18-D18</f>
        <v>6.9444444444444753E-3</v>
      </c>
      <c r="H18" s="124" t="s">
        <v>594</v>
      </c>
      <c r="I18" s="123">
        <f>SUMIFS(F17:F31, C17:C31,H18)</f>
        <v>0.26736111111111105</v>
      </c>
    </row>
    <row r="19" spans="1:9">
      <c r="A19" s="393"/>
      <c r="B19" s="122" t="s">
        <v>1339</v>
      </c>
      <c r="C19" s="122" t="s">
        <v>594</v>
      </c>
      <c r="D19" s="123">
        <v>0.39930555555555558</v>
      </c>
      <c r="E19" s="123">
        <v>0.46875</v>
      </c>
      <c r="F19" s="123">
        <f>E19-D19</f>
        <v>6.944444444444442E-2</v>
      </c>
      <c r="H19" s="124" t="s">
        <v>598</v>
      </c>
      <c r="I19" s="123">
        <f>SUMIFS(F17:F31, C17:C31,H19)</f>
        <v>6.9444444444444753E-3</v>
      </c>
    </row>
    <row r="20" spans="1:9">
      <c r="A20" s="393"/>
      <c r="B20" s="122" t="s">
        <v>638</v>
      </c>
      <c r="C20" s="122" t="s">
        <v>602</v>
      </c>
      <c r="D20" s="123">
        <v>0.46875</v>
      </c>
      <c r="E20" s="123">
        <v>0.47916666666666669</v>
      </c>
      <c r="F20" s="123">
        <f>E20-D20</f>
        <v>1.0416666666666685E-2</v>
      </c>
      <c r="H20" s="124" t="s">
        <v>600</v>
      </c>
      <c r="I20" s="123">
        <f>SUMIFS(F17:F31, C17:C31,H20)</f>
        <v>4.1666666666666685E-2</v>
      </c>
    </row>
    <row r="21" spans="1:9">
      <c r="A21" s="393"/>
      <c r="B21" s="122" t="s">
        <v>676</v>
      </c>
      <c r="C21" s="122" t="s">
        <v>600</v>
      </c>
      <c r="D21" s="123">
        <v>0.47916666666666669</v>
      </c>
      <c r="E21" s="123">
        <v>0.52083333333333337</v>
      </c>
      <c r="F21" s="123">
        <f>E21-D21</f>
        <v>4.1666666666666685E-2</v>
      </c>
      <c r="H21" s="124" t="s">
        <v>597</v>
      </c>
      <c r="I21" s="123">
        <f>SUMIFS(F17:F31, C17:C31,H21)</f>
        <v>1.7361111111111105E-2</v>
      </c>
    </row>
    <row r="22" spans="1:9">
      <c r="A22" s="393"/>
      <c r="B22" s="122" t="s">
        <v>1340</v>
      </c>
      <c r="C22" s="122" t="s">
        <v>594</v>
      </c>
      <c r="D22" s="123">
        <v>0.52083333333333337</v>
      </c>
      <c r="E22" s="123">
        <v>0.5625</v>
      </c>
      <c r="F22" s="123">
        <f>E22-D22</f>
        <v>4.166666666666663E-2</v>
      </c>
      <c r="H22" s="124" t="s">
        <v>604</v>
      </c>
      <c r="I22" s="123">
        <f>SUMIFS(F17:F31, C17:C31,H22)</f>
        <v>0</v>
      </c>
    </row>
    <row r="23" spans="1:9">
      <c r="A23" s="393"/>
      <c r="B23" s="122" t="s">
        <v>655</v>
      </c>
      <c r="C23" s="122" t="s">
        <v>602</v>
      </c>
      <c r="D23" s="123">
        <v>0.5625</v>
      </c>
      <c r="E23" s="123">
        <v>0.58333333333333337</v>
      </c>
      <c r="F23" s="123">
        <f>E23-D23</f>
        <v>2.083333333333337E-2</v>
      </c>
      <c r="H23" s="124" t="s">
        <v>602</v>
      </c>
      <c r="I23" s="123">
        <f>SUMIFS(F17:F31, C17:C31,H23)</f>
        <v>3.1250000000000056E-2</v>
      </c>
    </row>
    <row r="24" spans="1:9">
      <c r="A24" s="393"/>
      <c r="B24" s="122" t="s">
        <v>1341</v>
      </c>
      <c r="C24" s="122" t="s">
        <v>594</v>
      </c>
      <c r="D24" s="123">
        <v>0.59375</v>
      </c>
      <c r="E24" s="123">
        <v>0.75</v>
      </c>
      <c r="F24" s="123">
        <f>E24-D24</f>
        <v>0.15625</v>
      </c>
      <c r="H24" s="120" t="s">
        <v>608</v>
      </c>
      <c r="I24" s="121">
        <f>SUM(I18:I23)</f>
        <v>0.36458333333333337</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1243</v>
      </c>
      <c r="C32" s="122" t="s">
        <v>594</v>
      </c>
      <c r="D32" s="135">
        <v>0.35416666666666669</v>
      </c>
      <c r="E32" s="135">
        <v>0.375</v>
      </c>
      <c r="F32" s="123">
        <f>E32-D32</f>
        <v>2.0833333333333315E-2</v>
      </c>
      <c r="H32" s="121" t="s">
        <v>595</v>
      </c>
      <c r="I32" s="121" t="s">
        <v>596</v>
      </c>
    </row>
    <row r="33" spans="1:9">
      <c r="A33" s="393"/>
      <c r="B33" s="122" t="s">
        <v>1342</v>
      </c>
      <c r="C33" s="122" t="s">
        <v>597</v>
      </c>
      <c r="D33" s="135">
        <v>0.375</v>
      </c>
      <c r="E33" s="135">
        <v>0.41666666666666669</v>
      </c>
      <c r="F33" s="123">
        <f>E33-D33</f>
        <v>4.1666666666666685E-2</v>
      </c>
      <c r="H33" s="124" t="s">
        <v>594</v>
      </c>
      <c r="I33" s="123">
        <f>SUMIFS(F32:F47, C32:C47,H33)</f>
        <v>0.30208333333333331</v>
      </c>
    </row>
    <row r="34" spans="1:9">
      <c r="A34" s="393"/>
      <c r="B34" s="122" t="s">
        <v>1343</v>
      </c>
      <c r="C34" s="122" t="s">
        <v>594</v>
      </c>
      <c r="D34" s="135">
        <v>0.41666666666666669</v>
      </c>
      <c r="E34" s="135">
        <v>0.47916666666666669</v>
      </c>
      <c r="F34" s="123">
        <f>E34-D34</f>
        <v>6.25E-2</v>
      </c>
      <c r="H34" s="124" t="s">
        <v>598</v>
      </c>
      <c r="I34" s="123">
        <f>SUMIFS(F32:F47, C32:C47,H34)</f>
        <v>0</v>
      </c>
    </row>
    <row r="35" spans="1:9">
      <c r="A35" s="393"/>
      <c r="B35" s="122" t="s">
        <v>1344</v>
      </c>
      <c r="C35" s="122" t="s">
        <v>600</v>
      </c>
      <c r="D35" s="135">
        <v>0.47916666666666669</v>
      </c>
      <c r="E35" s="123">
        <v>0.53125</v>
      </c>
      <c r="F35" s="123">
        <f>E35-D35</f>
        <v>5.2083333333333315E-2</v>
      </c>
      <c r="H35" s="124" t="s">
        <v>600</v>
      </c>
      <c r="I35" s="123">
        <f>SUMIFS(F32:F47, C32:C47,H35)</f>
        <v>5.2083333333333315E-2</v>
      </c>
    </row>
    <row r="36" spans="1:9">
      <c r="A36" s="393"/>
      <c r="B36" s="122" t="s">
        <v>655</v>
      </c>
      <c r="C36" s="122" t="s">
        <v>602</v>
      </c>
      <c r="D36" s="123">
        <v>0.54166666666666663</v>
      </c>
      <c r="E36" s="123">
        <v>0.58333333333333337</v>
      </c>
      <c r="F36" s="123">
        <f>E36-D36</f>
        <v>4.1666666666666741E-2</v>
      </c>
      <c r="H36" s="124" t="s">
        <v>597</v>
      </c>
      <c r="I36" s="123">
        <f>SUMIFS(F32:F47, C32:C47,H36)</f>
        <v>4.1666666666666685E-2</v>
      </c>
    </row>
    <row r="37" spans="1:9">
      <c r="A37" s="393"/>
      <c r="B37" s="122" t="s">
        <v>1345</v>
      </c>
      <c r="C37" s="122" t="s">
        <v>594</v>
      </c>
      <c r="D37" s="123">
        <v>0.59375</v>
      </c>
      <c r="E37" s="123">
        <v>0.66666666666666663</v>
      </c>
      <c r="F37" s="123">
        <f>E37-D37</f>
        <v>7.291666666666663E-2</v>
      </c>
      <c r="H37" s="124" t="s">
        <v>604</v>
      </c>
      <c r="I37" s="123">
        <f>SUMIFS(F32:F47, C32:C47,H37)</f>
        <v>0</v>
      </c>
    </row>
    <row r="38" spans="1:9">
      <c r="A38" s="393"/>
      <c r="B38" s="122" t="s">
        <v>1346</v>
      </c>
      <c r="C38" s="122" t="s">
        <v>594</v>
      </c>
      <c r="D38" s="123">
        <v>0.67013888888888884</v>
      </c>
      <c r="E38" s="123">
        <v>0.81597222222222221</v>
      </c>
      <c r="F38" s="123">
        <f>E38-D38</f>
        <v>0.14583333333333337</v>
      </c>
      <c r="H38" s="124" t="s">
        <v>602</v>
      </c>
      <c r="I38" s="123">
        <f>SUMIFS(F32:F47, C32:C47,H38)</f>
        <v>4.1666666666666741E-2</v>
      </c>
    </row>
    <row r="39" spans="1:9">
      <c r="A39" s="393"/>
      <c r="B39" s="122" t="s">
        <v>1347</v>
      </c>
      <c r="C39" s="122"/>
      <c r="D39" s="123"/>
      <c r="E39" s="123"/>
      <c r="F39" s="123">
        <f>E39-D39</f>
        <v>0</v>
      </c>
      <c r="H39" s="120" t="s">
        <v>608</v>
      </c>
      <c r="I39" s="121">
        <f>SUM(I33:I38)</f>
        <v>0.43750000000000006</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8" t="s">
        <v>947</v>
      </c>
      <c r="C48" s="122" t="s">
        <v>597</v>
      </c>
      <c r="D48" s="123">
        <v>0.375</v>
      </c>
      <c r="E48" s="123">
        <v>0.3923611111111111</v>
      </c>
      <c r="F48" s="123">
        <f>E48-D48</f>
        <v>1.7361111111111105E-2</v>
      </c>
      <c r="H48" s="121" t="s">
        <v>595</v>
      </c>
      <c r="I48" s="121" t="s">
        <v>596</v>
      </c>
    </row>
    <row r="49" spans="1:9">
      <c r="A49" s="393"/>
      <c r="B49" s="122" t="s">
        <v>903</v>
      </c>
      <c r="C49" s="122" t="s">
        <v>597</v>
      </c>
      <c r="D49" s="123">
        <v>0.3923611111111111</v>
      </c>
      <c r="E49" s="123">
        <v>0.39930555555555558</v>
      </c>
      <c r="F49" s="123">
        <f>E49-D49</f>
        <v>6.9444444444444753E-3</v>
      </c>
      <c r="H49" s="124" t="s">
        <v>594</v>
      </c>
      <c r="I49" s="123">
        <f>SUMIFS(F48:F62, C48:C62,H49)</f>
        <v>0.29166666666666663</v>
      </c>
    </row>
    <row r="50" spans="1:9">
      <c r="A50" s="393"/>
      <c r="B50" s="122" t="s">
        <v>1162</v>
      </c>
      <c r="C50" s="122" t="s">
        <v>602</v>
      </c>
      <c r="D50" s="123">
        <v>0.39930555555555558</v>
      </c>
      <c r="E50" s="123">
        <v>0.40625</v>
      </c>
      <c r="F50" s="123">
        <f>E50-D50</f>
        <v>6.9444444444444198E-3</v>
      </c>
      <c r="H50" s="124" t="s">
        <v>598</v>
      </c>
      <c r="I50" s="123">
        <f>SUMIFS(F48:F62, C48:C62,H50)</f>
        <v>0</v>
      </c>
    </row>
    <row r="51" spans="1:9">
      <c r="A51" s="393"/>
      <c r="B51" s="122" t="s">
        <v>1348</v>
      </c>
      <c r="C51" s="122" t="s">
        <v>594</v>
      </c>
      <c r="D51" s="123">
        <v>0.40625</v>
      </c>
      <c r="E51" s="123">
        <v>0.47916666666666669</v>
      </c>
      <c r="F51" s="123">
        <f>E51-D51</f>
        <v>7.2916666666666685E-2</v>
      </c>
      <c r="H51" s="124" t="s">
        <v>600</v>
      </c>
      <c r="I51" s="123">
        <f>SUMIFS(F48:F62, C48:C62,H51)</f>
        <v>2.083333333333337E-2</v>
      </c>
    </row>
    <row r="52" spans="1:9">
      <c r="A52" s="393"/>
      <c r="B52" s="122" t="s">
        <v>631</v>
      </c>
      <c r="C52" s="122" t="s">
        <v>594</v>
      </c>
      <c r="D52" s="123">
        <v>0.47916666666666669</v>
      </c>
      <c r="E52" s="123">
        <v>0.52083333333333337</v>
      </c>
      <c r="F52" s="123">
        <f>E52-D52</f>
        <v>4.1666666666666685E-2</v>
      </c>
      <c r="H52" s="124" t="s">
        <v>597</v>
      </c>
      <c r="I52" s="123">
        <f>SUMIFS(F48:F62, C48:C62,H52)</f>
        <v>2.430555555555558E-2</v>
      </c>
    </row>
    <row r="53" spans="1:9">
      <c r="A53" s="393"/>
      <c r="B53" s="147" t="s">
        <v>1349</v>
      </c>
      <c r="C53" s="122" t="s">
        <v>594</v>
      </c>
      <c r="D53" s="123">
        <v>0.52083333333333337</v>
      </c>
      <c r="E53" s="123">
        <v>0.5625</v>
      </c>
      <c r="F53" s="123">
        <f>E53-D53</f>
        <v>4.166666666666663E-2</v>
      </c>
      <c r="H53" s="124" t="s">
        <v>604</v>
      </c>
      <c r="I53" s="123">
        <f>SUMIFS(F48:F62, C48:C62,H53)</f>
        <v>0</v>
      </c>
    </row>
    <row r="54" spans="1:9">
      <c r="A54" s="393"/>
      <c r="B54" s="147" t="s">
        <v>655</v>
      </c>
      <c r="C54" s="122" t="s">
        <v>602</v>
      </c>
      <c r="D54" s="123">
        <v>0.5625</v>
      </c>
      <c r="E54" s="123">
        <v>0.58333333333333337</v>
      </c>
      <c r="F54" s="123">
        <f>E54-D54</f>
        <v>2.083333333333337E-2</v>
      </c>
      <c r="H54" s="124" t="s">
        <v>602</v>
      </c>
      <c r="I54" s="123">
        <f>SUMIFS(F48:F62, C48:C62,H54)</f>
        <v>3.819444444444442E-2</v>
      </c>
    </row>
    <row r="55" spans="1:9">
      <c r="A55" s="393"/>
      <c r="B55" s="147" t="s">
        <v>1350</v>
      </c>
      <c r="C55" s="122" t="s">
        <v>594</v>
      </c>
      <c r="D55" s="123">
        <v>0.58333333333333337</v>
      </c>
      <c r="E55" s="123">
        <v>0.65625</v>
      </c>
      <c r="F55" s="123">
        <f>E55-D55</f>
        <v>7.291666666666663E-2</v>
      </c>
      <c r="H55" s="120" t="s">
        <v>608</v>
      </c>
      <c r="I55" s="121">
        <f>SUM(I49:I54)</f>
        <v>0.375</v>
      </c>
    </row>
    <row r="56" spans="1:9">
      <c r="A56" s="393"/>
      <c r="B56" t="s">
        <v>1351</v>
      </c>
      <c r="C56" s="122" t="s">
        <v>600</v>
      </c>
      <c r="D56" s="123">
        <v>0.65625</v>
      </c>
      <c r="E56" s="123">
        <v>0.67708333333333337</v>
      </c>
      <c r="F56" s="123">
        <f>E56-D56</f>
        <v>2.083333333333337E-2</v>
      </c>
      <c r="I56" s="125"/>
    </row>
    <row r="57" spans="1:9">
      <c r="A57" s="393"/>
      <c r="B57" s="122" t="s">
        <v>1162</v>
      </c>
      <c r="C57" s="122" t="s">
        <v>602</v>
      </c>
      <c r="D57" s="123">
        <v>0.67708333333333337</v>
      </c>
      <c r="E57" s="123">
        <v>0.6875</v>
      </c>
      <c r="F57" s="123">
        <f>E57-D57</f>
        <v>1.041666666666663E-2</v>
      </c>
      <c r="I57" s="125"/>
    </row>
    <row r="58" spans="1:9">
      <c r="A58" s="393"/>
      <c r="B58" s="122" t="s">
        <v>1352</v>
      </c>
      <c r="C58" s="122" t="s">
        <v>594</v>
      </c>
      <c r="D58" s="123">
        <v>0.6875</v>
      </c>
      <c r="E58" s="123">
        <v>0.75</v>
      </c>
      <c r="F58" s="123">
        <f>E58-D58</f>
        <v>6.25E-2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261</v>
      </c>
      <c r="C63" s="166" t="s">
        <v>597</v>
      </c>
      <c r="D63" s="167">
        <v>0.375</v>
      </c>
      <c r="E63" s="167">
        <v>0.39583333333333331</v>
      </c>
      <c r="F63" s="168">
        <f>E63-D63</f>
        <v>2.0833333333333315E-2</v>
      </c>
      <c r="H63" s="121" t="s">
        <v>595</v>
      </c>
      <c r="I63" s="121" t="s">
        <v>596</v>
      </c>
    </row>
    <row r="64" spans="1:9">
      <c r="A64" s="406"/>
      <c r="B64" s="126" t="s">
        <v>601</v>
      </c>
      <c r="C64" s="122" t="s">
        <v>602</v>
      </c>
      <c r="D64" s="123">
        <v>0.39583333333333331</v>
      </c>
      <c r="E64" s="123">
        <v>0.40625</v>
      </c>
      <c r="F64" s="169">
        <f>E64-D64</f>
        <v>1.0416666666666685E-2</v>
      </c>
      <c r="H64" s="124" t="s">
        <v>594</v>
      </c>
      <c r="I64" s="123">
        <f>SUMIFS(F63:F77, C63:C77,H64)</f>
        <v>0.23958333333333331</v>
      </c>
    </row>
    <row r="65" spans="1:9">
      <c r="A65" s="407"/>
      <c r="B65" s="144" t="s">
        <v>807</v>
      </c>
      <c r="C65" s="145" t="s">
        <v>594</v>
      </c>
      <c r="D65" s="123">
        <v>0.40625</v>
      </c>
      <c r="E65" s="123">
        <v>0.41666666666666669</v>
      </c>
      <c r="F65" s="169">
        <f>E65-D65</f>
        <v>1.0416666666666685E-2</v>
      </c>
      <c r="H65" s="124" t="s">
        <v>598</v>
      </c>
      <c r="I65" s="123">
        <f>SUMIFS(F63:F77, C63:C77,H65)</f>
        <v>5.2083333333333259E-2</v>
      </c>
    </row>
    <row r="66" spans="1:9">
      <c r="A66" s="406"/>
      <c r="B66" s="45" t="s">
        <v>1353</v>
      </c>
      <c r="C66" s="122" t="s">
        <v>594</v>
      </c>
      <c r="D66" s="123">
        <v>0.41666666666666669</v>
      </c>
      <c r="E66" s="123">
        <v>0.47916666666666669</v>
      </c>
      <c r="F66" s="169">
        <f>E66-D66</f>
        <v>6.25E-2</v>
      </c>
      <c r="H66" s="124" t="s">
        <v>600</v>
      </c>
      <c r="I66" s="123">
        <f>SUMIFS(F63:F77, C63:C77,H66)</f>
        <v>3.125E-2</v>
      </c>
    </row>
    <row r="67" spans="1:9">
      <c r="A67" s="406"/>
      <c r="B67" s="122" t="s">
        <v>631</v>
      </c>
      <c r="C67" s="122" t="s">
        <v>597</v>
      </c>
      <c r="D67" s="123">
        <v>0.48055555555555557</v>
      </c>
      <c r="E67" s="123">
        <v>0.52083333333333337</v>
      </c>
      <c r="F67" s="169">
        <f>E67-D67</f>
        <v>4.0277777777777801E-2</v>
      </c>
      <c r="H67" s="124" t="s">
        <v>597</v>
      </c>
      <c r="I67" s="123">
        <f>SUMIFS(F63:F77, C63:C77,H67)</f>
        <v>6.1111111111111116E-2</v>
      </c>
    </row>
    <row r="68" spans="1:9">
      <c r="A68" s="406"/>
      <c r="B68" s="122" t="s">
        <v>655</v>
      </c>
      <c r="C68" s="122" t="s">
        <v>602</v>
      </c>
      <c r="D68" s="123">
        <v>0.52083333333333337</v>
      </c>
      <c r="E68" s="123">
        <v>0.55208333333333337</v>
      </c>
      <c r="F68" s="169">
        <f>E68-D68</f>
        <v>3.125E-2</v>
      </c>
      <c r="H68" s="124" t="s">
        <v>604</v>
      </c>
      <c r="I68" s="123">
        <f>SUMIFS(F63:F77, C63:C77,H68)</f>
        <v>0</v>
      </c>
    </row>
    <row r="69" spans="1:9">
      <c r="A69" s="406"/>
      <c r="B69" s="122" t="s">
        <v>1354</v>
      </c>
      <c r="C69" s="122" t="s">
        <v>594</v>
      </c>
      <c r="D69" s="123">
        <v>0.55208333333333337</v>
      </c>
      <c r="E69" s="123">
        <v>0.625</v>
      </c>
      <c r="F69" s="169">
        <f>E69-D69</f>
        <v>7.291666666666663E-2</v>
      </c>
      <c r="H69" s="124" t="s">
        <v>602</v>
      </c>
      <c r="I69" s="123">
        <f>SUMIFS(F63:F77, C63:C77,H69)</f>
        <v>4.1666666666666685E-2</v>
      </c>
    </row>
    <row r="70" spans="1:9">
      <c r="A70" s="406"/>
      <c r="B70" s="122" t="s">
        <v>1355</v>
      </c>
      <c r="C70" s="122" t="s">
        <v>600</v>
      </c>
      <c r="D70" s="123">
        <v>0.625</v>
      </c>
      <c r="E70" s="123">
        <v>0.65625</v>
      </c>
      <c r="F70" s="169">
        <f>E70-D70</f>
        <v>3.125E-2</v>
      </c>
      <c r="H70" s="120" t="s">
        <v>608</v>
      </c>
      <c r="I70" s="121">
        <f>SUM(I64:I69)</f>
        <v>0.42569444444444438</v>
      </c>
    </row>
    <row r="71" spans="1:9">
      <c r="A71" s="406"/>
      <c r="B71" s="122" t="s">
        <v>1356</v>
      </c>
      <c r="C71" s="122" t="s">
        <v>594</v>
      </c>
      <c r="D71" s="123">
        <v>0.65625</v>
      </c>
      <c r="E71" s="123">
        <v>0.71875</v>
      </c>
      <c r="F71" s="169">
        <f>E71-D71</f>
        <v>6.25E-2</v>
      </c>
      <c r="I71" s="125"/>
    </row>
    <row r="72" spans="1:9">
      <c r="A72" s="406"/>
      <c r="B72" s="122" t="s">
        <v>1357</v>
      </c>
      <c r="C72" s="122" t="s">
        <v>598</v>
      </c>
      <c r="D72" s="123">
        <v>0.71875</v>
      </c>
      <c r="E72" s="123">
        <v>0.72916666666666663</v>
      </c>
      <c r="F72" s="169">
        <f>E72-D72</f>
        <v>1.041666666666663E-2</v>
      </c>
      <c r="I72" s="125"/>
    </row>
    <row r="73" spans="1:9">
      <c r="A73" s="406"/>
      <c r="B73" s="122" t="s">
        <v>1358</v>
      </c>
      <c r="C73" s="122" t="s">
        <v>594</v>
      </c>
      <c r="D73" s="123">
        <v>0.72916666666666663</v>
      </c>
      <c r="E73" s="123">
        <v>0.76041666666666663</v>
      </c>
      <c r="F73" s="169">
        <f>E73-D73</f>
        <v>3.125E-2</v>
      </c>
    </row>
    <row r="74" spans="1:9">
      <c r="A74" s="406"/>
      <c r="B74" s="122" t="s">
        <v>1359</v>
      </c>
      <c r="C74" s="122" t="s">
        <v>598</v>
      </c>
      <c r="D74" s="123">
        <v>0.83333333333333337</v>
      </c>
      <c r="E74" s="123">
        <v>0.875</v>
      </c>
      <c r="F74" s="169">
        <f>E74-D74</f>
        <v>4.166666666666663E-2</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8" t="s">
        <v>947</v>
      </c>
      <c r="C78" s="128" t="s">
        <v>597</v>
      </c>
      <c r="D78" s="129">
        <v>0.375</v>
      </c>
      <c r="E78" s="129">
        <v>0.3923611111111111</v>
      </c>
      <c r="F78" s="129">
        <f>E78-D78</f>
        <v>1.7361111111111105E-2</v>
      </c>
      <c r="H78" s="121" t="s">
        <v>595</v>
      </c>
      <c r="I78" s="121" t="s">
        <v>596</v>
      </c>
    </row>
    <row r="79" spans="1:9">
      <c r="A79" s="406"/>
      <c r="B79" s="122" t="s">
        <v>934</v>
      </c>
      <c r="C79" s="122" t="s">
        <v>598</v>
      </c>
      <c r="D79" s="123">
        <v>0.39305555555555555</v>
      </c>
      <c r="E79" s="123">
        <v>0.39930555555555558</v>
      </c>
      <c r="F79" s="123">
        <f>E79-D79</f>
        <v>6.2500000000000333E-3</v>
      </c>
      <c r="H79" s="124" t="s">
        <v>594</v>
      </c>
      <c r="I79" s="123">
        <f>SUMIFS(F78:F92, C78:C92,H79)</f>
        <v>0.30833333333333335</v>
      </c>
    </row>
    <row r="80" spans="1:9">
      <c r="A80" s="407"/>
      <c r="B80" s="122" t="s">
        <v>1339</v>
      </c>
      <c r="C80" s="122" t="s">
        <v>594</v>
      </c>
      <c r="D80" s="123">
        <v>0.39999999999999997</v>
      </c>
      <c r="E80" s="123">
        <v>0.46875</v>
      </c>
      <c r="F80" s="123">
        <f>E80-D80</f>
        <v>6.8750000000000033E-2</v>
      </c>
      <c r="H80" s="124" t="s">
        <v>598</v>
      </c>
      <c r="I80" s="123">
        <f>SUMIFS(F78:F92, C78:C92,H80)</f>
        <v>6.2500000000000333E-3</v>
      </c>
    </row>
    <row r="81" spans="1:9">
      <c r="A81" s="406"/>
      <c r="B81" s="122" t="s">
        <v>638</v>
      </c>
      <c r="C81" s="122" t="s">
        <v>602</v>
      </c>
      <c r="D81" s="123">
        <v>0.4694444444444445</v>
      </c>
      <c r="E81" s="123">
        <v>0.47916666666666669</v>
      </c>
      <c r="F81" s="123">
        <f>E81-D81</f>
        <v>9.7222222222221877E-3</v>
      </c>
      <c r="H81" s="124" t="s">
        <v>600</v>
      </c>
      <c r="I81" s="123">
        <f>SUMIFS(F78:F92, C78:C92,H81)</f>
        <v>4.0972222222222243E-2</v>
      </c>
    </row>
    <row r="82" spans="1:9">
      <c r="A82" s="406"/>
      <c r="B82" s="122" t="s">
        <v>676</v>
      </c>
      <c r="C82" s="122" t="s">
        <v>600</v>
      </c>
      <c r="D82" s="123">
        <v>0.47986111111111113</v>
      </c>
      <c r="E82" s="123">
        <v>0.52083333333333337</v>
      </c>
      <c r="F82" s="123">
        <f>E82-D82</f>
        <v>4.0972222222222243E-2</v>
      </c>
      <c r="H82" s="124" t="s">
        <v>597</v>
      </c>
      <c r="I82" s="123">
        <f>SUMIFS(F78:F92, C78:C92,H82)</f>
        <v>1.7361111111111105E-2</v>
      </c>
    </row>
    <row r="83" spans="1:9">
      <c r="A83" s="406"/>
      <c r="B83" s="122" t="s">
        <v>1340</v>
      </c>
      <c r="C83" s="122" t="s">
        <v>594</v>
      </c>
      <c r="D83" s="123">
        <v>0.47916666666666669</v>
      </c>
      <c r="E83" s="123">
        <v>0.5625</v>
      </c>
      <c r="F83" s="123">
        <f>E83-D83</f>
        <v>8.3333333333333315E-2</v>
      </c>
      <c r="H83" s="124" t="s">
        <v>604</v>
      </c>
      <c r="I83" s="123">
        <f>SUMIFS(F78:F92, C78:C92,H83)</f>
        <v>0</v>
      </c>
    </row>
    <row r="84" spans="1:9">
      <c r="A84" s="406"/>
      <c r="B84" s="122" t="s">
        <v>655</v>
      </c>
      <c r="C84" s="122" t="s">
        <v>602</v>
      </c>
      <c r="D84" s="123">
        <v>0.5625</v>
      </c>
      <c r="E84" s="123">
        <v>0.58333333333333337</v>
      </c>
      <c r="F84" s="123">
        <f>E84-D84</f>
        <v>2.083333333333337E-2</v>
      </c>
      <c r="H84" s="124" t="s">
        <v>602</v>
      </c>
      <c r="I84" s="123">
        <f>SUMIFS(F78:F92, C78:C92,H84)</f>
        <v>3.0555555555555558E-2</v>
      </c>
    </row>
    <row r="85" spans="1:9">
      <c r="A85" s="406"/>
      <c r="B85" s="122" t="s">
        <v>1360</v>
      </c>
      <c r="C85" s="122" t="s">
        <v>594</v>
      </c>
      <c r="D85" s="123">
        <v>0.59375</v>
      </c>
      <c r="E85" s="123">
        <v>0.75</v>
      </c>
      <c r="F85" s="123">
        <f>E85-D85</f>
        <v>0.15625</v>
      </c>
      <c r="H85" s="120" t="s">
        <v>608</v>
      </c>
      <c r="I85" s="121">
        <f>SUM(I79:I84)</f>
        <v>0.40347222222222229</v>
      </c>
    </row>
    <row r="86" spans="1:9">
      <c r="A86" s="406"/>
      <c r="B86" s="122"/>
      <c r="C86" s="122"/>
      <c r="D86" s="123"/>
      <c r="E86" s="123"/>
      <c r="F86" s="123">
        <f>E86-D86</f>
        <v>0</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8" t="s">
        <v>947</v>
      </c>
      <c r="C93" s="122" t="s">
        <v>597</v>
      </c>
      <c r="D93" s="123">
        <v>0.375</v>
      </c>
      <c r="E93" s="123">
        <v>0.3923611111111111</v>
      </c>
      <c r="F93" s="123">
        <f>E93-D93</f>
        <v>1.7361111111111105E-2</v>
      </c>
      <c r="H93" s="121" t="s">
        <v>595</v>
      </c>
      <c r="I93" s="121" t="s">
        <v>596</v>
      </c>
    </row>
    <row r="94" spans="1:9">
      <c r="A94" s="393"/>
      <c r="B94" s="122" t="s">
        <v>934</v>
      </c>
      <c r="C94" s="122" t="s">
        <v>597</v>
      </c>
      <c r="D94" s="123">
        <v>0.3923611111111111</v>
      </c>
      <c r="E94" s="123">
        <v>0.39930555555555558</v>
      </c>
      <c r="F94" s="123">
        <f>E94-D94</f>
        <v>6.9444444444444753E-3</v>
      </c>
      <c r="H94" s="124" t="s">
        <v>594</v>
      </c>
      <c r="I94" s="123">
        <f>SUMIFS(F93:F107, C93:C107,H94)</f>
        <v>0.3159722222222221</v>
      </c>
    </row>
    <row r="95" spans="1:9">
      <c r="A95" s="393"/>
      <c r="B95" s="122" t="s">
        <v>1162</v>
      </c>
      <c r="C95" s="122" t="s">
        <v>602</v>
      </c>
      <c r="D95" s="123">
        <v>0.39930555555555558</v>
      </c>
      <c r="E95" s="123">
        <v>0.40625</v>
      </c>
      <c r="F95" s="123">
        <f>E95-D95</f>
        <v>6.9444444444444198E-3</v>
      </c>
      <c r="H95" s="124" t="s">
        <v>598</v>
      </c>
      <c r="I95" s="123">
        <f>SUMIFS(F93:F107, C93:C107,H95)</f>
        <v>0</v>
      </c>
    </row>
    <row r="96" spans="1:9">
      <c r="A96" s="393"/>
      <c r="B96" s="126" t="s">
        <v>1348</v>
      </c>
      <c r="C96" s="122" t="s">
        <v>594</v>
      </c>
      <c r="D96" s="123">
        <v>0.40625</v>
      </c>
      <c r="E96" s="123">
        <v>0.47916666666666669</v>
      </c>
      <c r="F96" s="123">
        <f>E96-D96</f>
        <v>7.2916666666666685E-2</v>
      </c>
      <c r="H96" s="124" t="s">
        <v>600</v>
      </c>
      <c r="I96" s="123">
        <f>SUMIFS(F93:F107, C93:C107,H96)</f>
        <v>0</v>
      </c>
    </row>
    <row r="97" spans="1:9">
      <c r="A97" s="399"/>
      <c r="B97" s="174" t="s">
        <v>631</v>
      </c>
      <c r="C97" s="145" t="s">
        <v>594</v>
      </c>
      <c r="D97" s="123">
        <v>0.47916666666666669</v>
      </c>
      <c r="E97" s="123">
        <v>0.52083333333333337</v>
      </c>
      <c r="F97" s="123">
        <f>E97-D97</f>
        <v>4.1666666666666685E-2</v>
      </c>
      <c r="H97" s="124" t="s">
        <v>597</v>
      </c>
      <c r="I97" s="123">
        <f>SUMIFS(F93:F107, C93:C107,H97)</f>
        <v>2.430555555555558E-2</v>
      </c>
    </row>
    <row r="98" spans="1:9">
      <c r="A98" s="399"/>
      <c r="B98" s="136" t="s">
        <v>1361</v>
      </c>
      <c r="C98" s="145" t="s">
        <v>594</v>
      </c>
      <c r="D98" s="123">
        <v>0.52083333333333337</v>
      </c>
      <c r="E98" s="123">
        <v>0.5625</v>
      </c>
      <c r="F98" s="123">
        <f>E98-D98</f>
        <v>4.166666666666663E-2</v>
      </c>
      <c r="H98" s="124" t="s">
        <v>604</v>
      </c>
      <c r="I98" s="123">
        <f>SUMIFS(F93:F107, C93:C107,H98)</f>
        <v>0</v>
      </c>
    </row>
    <row r="99" spans="1:9">
      <c r="A99" s="393"/>
      <c r="B99" s="147" t="s">
        <v>655</v>
      </c>
      <c r="C99" s="122" t="s">
        <v>602</v>
      </c>
      <c r="D99" s="123">
        <v>0.5625</v>
      </c>
      <c r="E99" s="123">
        <v>0.58333333333333337</v>
      </c>
      <c r="F99" s="123">
        <f>E99-D99</f>
        <v>2.083333333333337E-2</v>
      </c>
      <c r="H99" s="124" t="s">
        <v>602</v>
      </c>
      <c r="I99" s="123">
        <f>SUMIFS(F93:F107, C93:C107,H99)</f>
        <v>3.8194444444444531E-2</v>
      </c>
    </row>
    <row r="100" spans="1:9">
      <c r="A100" s="393"/>
      <c r="B100" s="122" t="s">
        <v>1362</v>
      </c>
      <c r="C100" s="122" t="s">
        <v>594</v>
      </c>
      <c r="D100" s="123">
        <v>0.58333333333333337</v>
      </c>
      <c r="E100" s="123">
        <v>0.66666666666666663</v>
      </c>
      <c r="F100" s="123">
        <f>E100-D100</f>
        <v>8.3333333333333259E-2</v>
      </c>
      <c r="H100" s="120" t="s">
        <v>608</v>
      </c>
      <c r="I100" s="121">
        <f>SUM(I94:I99)</f>
        <v>0.37847222222222221</v>
      </c>
    </row>
    <row r="101" spans="1:9">
      <c r="A101" s="393"/>
      <c r="B101" s="126" t="s">
        <v>1162</v>
      </c>
      <c r="C101" s="122" t="s">
        <v>602</v>
      </c>
      <c r="D101" s="123">
        <v>0.66666666666666663</v>
      </c>
      <c r="E101" s="123">
        <v>0.67708333333333337</v>
      </c>
      <c r="F101" s="123">
        <f>E101-D101</f>
        <v>1.0416666666666741E-2</v>
      </c>
      <c r="I101" s="125"/>
    </row>
    <row r="102" spans="1:9">
      <c r="A102" s="399"/>
      <c r="B102" s="136" t="s">
        <v>1363</v>
      </c>
      <c r="C102" s="145" t="s">
        <v>594</v>
      </c>
      <c r="D102" s="123">
        <v>0.69444444444444453</v>
      </c>
      <c r="E102" s="123">
        <v>0.77083333333333337</v>
      </c>
      <c r="F102" s="123">
        <f>E102-D102</f>
        <v>7.638888888888884E-2</v>
      </c>
      <c r="I102" s="125"/>
    </row>
    <row r="103" spans="1:9">
      <c r="A103" s="393"/>
      <c r="C103" s="122"/>
      <c r="D103" s="123"/>
      <c r="E103" s="123"/>
      <c r="F103" s="123">
        <f>E103-D103</f>
        <v>0</v>
      </c>
    </row>
    <row r="104" spans="1:9">
      <c r="A104" s="393"/>
      <c r="B104" s="122"/>
      <c r="C104" s="122"/>
      <c r="D104" s="123"/>
      <c r="E104" s="123"/>
      <c r="F104" s="123">
        <f>E104-D104</f>
        <v>0</v>
      </c>
    </row>
    <row r="105" spans="1:9">
      <c r="A105" s="393"/>
      <c r="B105" s="122"/>
      <c r="C105" s="122"/>
      <c r="D105" s="123"/>
      <c r="E105" s="123"/>
      <c r="F105" s="123">
        <f>E105-D105</f>
        <v>0</v>
      </c>
    </row>
    <row r="106" spans="1:9">
      <c r="A106" s="393"/>
      <c r="B106" s="122"/>
      <c r="C106" s="122"/>
      <c r="D106" s="123"/>
      <c r="E106" s="123"/>
      <c r="F106" s="123">
        <f>E106-D106</f>
        <v>0</v>
      </c>
    </row>
    <row r="107" spans="1:9">
      <c r="A107" s="393"/>
      <c r="B107" s="143"/>
      <c r="C107" s="122"/>
      <c r="D107" s="123"/>
      <c r="E107" s="123"/>
      <c r="F107" s="123">
        <f>E107-D107</f>
        <v>0</v>
      </c>
    </row>
    <row r="108" spans="1:9">
      <c r="A108" s="393" t="s">
        <v>671</v>
      </c>
      <c r="B108" s="122" t="s">
        <v>1364</v>
      </c>
      <c r="C108" s="122" t="s">
        <v>594</v>
      </c>
      <c r="D108" s="129">
        <v>0.35416666666666669</v>
      </c>
      <c r="E108" s="129">
        <v>0.375</v>
      </c>
      <c r="F108" s="129">
        <f t="shared" ref="F108:F119" si="0">E108-D108</f>
        <v>2.0833333333333315E-2</v>
      </c>
      <c r="H108" s="121" t="s">
        <v>595</v>
      </c>
      <c r="I108" s="121" t="s">
        <v>596</v>
      </c>
    </row>
    <row r="109" spans="1:9">
      <c r="A109" s="393"/>
      <c r="B109" s="122" t="s">
        <v>719</v>
      </c>
      <c r="C109" s="122" t="s">
        <v>597</v>
      </c>
      <c r="D109" s="123">
        <v>0.375</v>
      </c>
      <c r="E109" s="123">
        <v>0.3923611111111111</v>
      </c>
      <c r="F109" s="129">
        <f t="shared" si="0"/>
        <v>1.7361111111111105E-2</v>
      </c>
      <c r="H109" s="124" t="s">
        <v>594</v>
      </c>
      <c r="I109" s="123">
        <f>SUMIFS(F108:F122, C108:C122,H109)</f>
        <v>0.19791666666666657</v>
      </c>
    </row>
    <row r="110" spans="1:9">
      <c r="A110" s="393"/>
      <c r="B110" s="122" t="s">
        <v>934</v>
      </c>
      <c r="C110" s="122" t="s">
        <v>597</v>
      </c>
      <c r="D110" s="123">
        <v>0.3923611111111111</v>
      </c>
      <c r="E110" s="123">
        <v>0.39930555555555558</v>
      </c>
      <c r="F110" s="129">
        <f t="shared" si="0"/>
        <v>6.9444444444444753E-3</v>
      </c>
      <c r="H110" s="124" t="s">
        <v>598</v>
      </c>
      <c r="I110" s="123">
        <f>SUMIFS(F108:F122, C108:C122,H110)</f>
        <v>0</v>
      </c>
    </row>
    <row r="111" spans="1:9">
      <c r="A111" s="393"/>
      <c r="B111" s="122" t="s">
        <v>1365</v>
      </c>
      <c r="C111" s="122" t="s">
        <v>600</v>
      </c>
      <c r="D111" s="123">
        <v>0.39930555555555558</v>
      </c>
      <c r="E111" s="123">
        <v>0.41666666666666669</v>
      </c>
      <c r="F111" s="129">
        <f t="shared" si="0"/>
        <v>1.7361111111111105E-2</v>
      </c>
      <c r="H111" s="124" t="s">
        <v>600</v>
      </c>
      <c r="I111" s="123">
        <f>SUMIFS(F108:F122, C108:C122,H111)</f>
        <v>0.10763888888888884</v>
      </c>
    </row>
    <row r="112" spans="1:9">
      <c r="A112" s="393"/>
      <c r="B112" s="122" t="s">
        <v>1366</v>
      </c>
      <c r="C112" s="122" t="s">
        <v>600</v>
      </c>
      <c r="D112" s="123">
        <v>0.41666666666666669</v>
      </c>
      <c r="E112" s="123">
        <v>0.46527777777777773</v>
      </c>
      <c r="F112" s="129">
        <f t="shared" si="0"/>
        <v>4.8611111111111049E-2</v>
      </c>
      <c r="H112" s="124" t="s">
        <v>597</v>
      </c>
      <c r="I112" s="123">
        <f>SUMIFS(F108:F122, C108:C122,H112)</f>
        <v>2.430555555555558E-2</v>
      </c>
    </row>
    <row r="113" spans="1:9">
      <c r="A113" s="393"/>
      <c r="B113" s="147" t="s">
        <v>601</v>
      </c>
      <c r="C113" s="122" t="s">
        <v>602</v>
      </c>
      <c r="D113" s="123">
        <v>0.46527777777777773</v>
      </c>
      <c r="E113" s="123">
        <v>0.47569444444444442</v>
      </c>
      <c r="F113" s="129">
        <f t="shared" si="0"/>
        <v>1.0416666666666685E-2</v>
      </c>
      <c r="H113" s="124" t="s">
        <v>604</v>
      </c>
      <c r="I113" s="123">
        <f>SUMIFS(F108:F122, C108:C122,H113)</f>
        <v>0</v>
      </c>
    </row>
    <row r="114" spans="1:9">
      <c r="A114" s="393"/>
      <c r="B114" t="s">
        <v>1014</v>
      </c>
      <c r="C114" s="122" t="s">
        <v>600</v>
      </c>
      <c r="D114" s="123">
        <v>0.47916666666666669</v>
      </c>
      <c r="E114" s="123">
        <v>0.52083333333333337</v>
      </c>
      <c r="F114" s="129">
        <f t="shared" si="0"/>
        <v>4.1666666666666685E-2</v>
      </c>
      <c r="H114" s="124" t="s">
        <v>602</v>
      </c>
      <c r="I114" s="123">
        <f>SUMIFS(F108:F122, C108:C122,H114)</f>
        <v>4.1666666666666685E-2</v>
      </c>
    </row>
    <row r="115" spans="1:9">
      <c r="A115" s="393"/>
      <c r="B115" s="122" t="s">
        <v>655</v>
      </c>
      <c r="C115" s="122" t="s">
        <v>602</v>
      </c>
      <c r="D115" s="123">
        <v>0.52083333333333337</v>
      </c>
      <c r="E115" s="123">
        <v>0.54166666666666663</v>
      </c>
      <c r="F115" s="129">
        <f t="shared" si="0"/>
        <v>2.0833333333333259E-2</v>
      </c>
      <c r="H115" s="120" t="s">
        <v>608</v>
      </c>
      <c r="I115" s="121">
        <f>SUM(I109:I114)</f>
        <v>0.37152777777777768</v>
      </c>
    </row>
    <row r="116" spans="1:9">
      <c r="A116" s="393"/>
      <c r="B116" s="122" t="s">
        <v>1367</v>
      </c>
      <c r="C116" s="122" t="s">
        <v>594</v>
      </c>
      <c r="D116" s="123">
        <v>0.54166666666666663</v>
      </c>
      <c r="E116" s="123">
        <v>0.66666666666666663</v>
      </c>
      <c r="F116" s="129">
        <f t="shared" si="0"/>
        <v>0.125</v>
      </c>
      <c r="I116" s="125"/>
    </row>
    <row r="117" spans="1:9">
      <c r="A117" s="393"/>
      <c r="B117" s="122" t="s">
        <v>612</v>
      </c>
      <c r="C117" s="122" t="s">
        <v>602</v>
      </c>
      <c r="D117" s="123">
        <v>0.66666666666666663</v>
      </c>
      <c r="E117" s="123">
        <v>0.67708333333333337</v>
      </c>
      <c r="F117" s="129">
        <f t="shared" si="0"/>
        <v>1.0416666666666741E-2</v>
      </c>
      <c r="I117" s="125"/>
    </row>
    <row r="118" spans="1:9">
      <c r="A118" s="393"/>
      <c r="B118" s="122" t="s">
        <v>1368</v>
      </c>
      <c r="C118" s="122" t="s">
        <v>594</v>
      </c>
      <c r="D118" s="123">
        <v>0.67708333333333337</v>
      </c>
      <c r="E118" s="123">
        <v>0.72916666666666663</v>
      </c>
      <c r="F118" s="129">
        <f t="shared" si="0"/>
        <v>5.2083333333333259E-2</v>
      </c>
    </row>
    <row r="119" spans="1:9">
      <c r="A119" s="393"/>
      <c r="B119" s="122" t="s">
        <v>1369</v>
      </c>
      <c r="C119" s="122"/>
      <c r="D119" s="123"/>
      <c r="E119" s="123"/>
      <c r="F119" s="162"/>
    </row>
    <row r="120" spans="1:9">
      <c r="A120" s="393"/>
      <c r="B120" s="122"/>
      <c r="C120" s="122"/>
      <c r="D120" s="123"/>
      <c r="E120" s="164"/>
      <c r="F120" s="137"/>
    </row>
    <row r="121" spans="1:9">
      <c r="A121" s="393"/>
      <c r="B121" s="122"/>
      <c r="C121" s="122"/>
      <c r="D121" s="123"/>
      <c r="E121" s="164"/>
      <c r="F121" s="137"/>
    </row>
    <row r="122" spans="1:9">
      <c r="A122" s="394"/>
      <c r="B122" s="170"/>
      <c r="C122" s="126"/>
      <c r="D122" s="127"/>
      <c r="E122" s="165"/>
      <c r="F122" s="139"/>
    </row>
    <row r="123" spans="1:9">
      <c r="A123" s="402" t="s">
        <v>16</v>
      </c>
      <c r="B123" s="128" t="s">
        <v>947</v>
      </c>
      <c r="C123" s="128" t="s">
        <v>597</v>
      </c>
      <c r="D123" s="129">
        <v>0.375</v>
      </c>
      <c r="E123" s="129">
        <v>0.3923611111111111</v>
      </c>
      <c r="F123" s="163">
        <f>E123-D123</f>
        <v>1.7361111111111105E-2</v>
      </c>
      <c r="H123" s="131" t="s">
        <v>595</v>
      </c>
      <c r="I123" s="131" t="s">
        <v>596</v>
      </c>
    </row>
    <row r="124" spans="1:9">
      <c r="A124" s="403"/>
      <c r="B124" s="122" t="s">
        <v>934</v>
      </c>
      <c r="C124" s="122" t="s">
        <v>598</v>
      </c>
      <c r="D124" s="123">
        <v>0.39305555555555555</v>
      </c>
      <c r="E124" s="123">
        <v>0.39930555555555558</v>
      </c>
      <c r="F124" s="141">
        <f>E124-D124</f>
        <v>6.2500000000000333E-3</v>
      </c>
      <c r="H124" s="97" t="s">
        <v>594</v>
      </c>
      <c r="I124" s="125">
        <f>SUMIFS(F123:F137, C123:C137,H124)</f>
        <v>0.30833333333333335</v>
      </c>
    </row>
    <row r="125" spans="1:9">
      <c r="A125" s="403"/>
      <c r="B125" s="122" t="s">
        <v>1370</v>
      </c>
      <c r="C125" s="122" t="s">
        <v>594</v>
      </c>
      <c r="D125" s="123">
        <v>0.39999999999999997</v>
      </c>
      <c r="E125" s="123">
        <v>0.46875</v>
      </c>
      <c r="F125" s="141">
        <f>E125-D125</f>
        <v>6.8750000000000033E-2</v>
      </c>
      <c r="H125" s="97" t="s">
        <v>598</v>
      </c>
      <c r="I125" s="125">
        <f>SUMIFS(F123:F137, C123:C137,H125)</f>
        <v>6.2500000000000333E-3</v>
      </c>
    </row>
    <row r="126" spans="1:9">
      <c r="A126" s="403"/>
      <c r="B126" s="122" t="s">
        <v>638</v>
      </c>
      <c r="C126" s="122" t="s">
        <v>602</v>
      </c>
      <c r="D126" s="123">
        <v>0.46875</v>
      </c>
      <c r="E126" s="123">
        <v>0.47916666666666669</v>
      </c>
      <c r="F126" s="141">
        <f>E126-D126</f>
        <v>1.0416666666666685E-2</v>
      </c>
      <c r="H126" s="97" t="s">
        <v>600</v>
      </c>
      <c r="I126" s="125">
        <f>SUMIFS(F123:F137, C123:C137,H126)</f>
        <v>4.0972222222222243E-2</v>
      </c>
    </row>
    <row r="127" spans="1:9">
      <c r="A127" s="403"/>
      <c r="B127" s="122" t="s">
        <v>676</v>
      </c>
      <c r="C127" s="122" t="s">
        <v>600</v>
      </c>
      <c r="D127" s="123">
        <v>0.47986111111111113</v>
      </c>
      <c r="E127" s="123">
        <v>0.52083333333333337</v>
      </c>
      <c r="F127" s="141">
        <f>E127-D127</f>
        <v>4.0972222222222243E-2</v>
      </c>
      <c r="H127" s="97" t="s">
        <v>597</v>
      </c>
      <c r="I127" s="125">
        <f>SUMIFS(F123:F137, C123:C137,H127)</f>
        <v>1.7361111111111105E-2</v>
      </c>
    </row>
    <row r="128" spans="1:9">
      <c r="A128" s="403"/>
      <c r="B128" s="122" t="s">
        <v>1340</v>
      </c>
      <c r="C128" s="122" t="s">
        <v>594</v>
      </c>
      <c r="D128" s="123">
        <v>0.47916666666666669</v>
      </c>
      <c r="E128" s="123">
        <v>0.5625</v>
      </c>
      <c r="F128" s="141">
        <f>E128-D128</f>
        <v>8.3333333333333315E-2</v>
      </c>
      <c r="H128" s="97" t="s">
        <v>604</v>
      </c>
      <c r="I128" s="125">
        <f>SUMIFS(F123:F137, C123:C137,H128)</f>
        <v>0</v>
      </c>
    </row>
    <row r="129" spans="1:9">
      <c r="A129" s="403"/>
      <c r="B129" s="122" t="s">
        <v>655</v>
      </c>
      <c r="C129" s="122" t="s">
        <v>602</v>
      </c>
      <c r="D129" s="123">
        <v>0.5625</v>
      </c>
      <c r="E129" s="123">
        <v>0.58333333333333337</v>
      </c>
      <c r="F129" s="141">
        <f>E129-D129</f>
        <v>2.083333333333337E-2</v>
      </c>
      <c r="H129" s="97" t="s">
        <v>602</v>
      </c>
      <c r="I129" s="125">
        <f>SUMIFS(F123:F137, C123:C137,H129)</f>
        <v>3.1250000000000056E-2</v>
      </c>
    </row>
    <row r="130" spans="1:9">
      <c r="A130" s="403"/>
      <c r="B130" s="122" t="s">
        <v>1371</v>
      </c>
      <c r="C130" s="122" t="s">
        <v>594</v>
      </c>
      <c r="D130" s="123">
        <v>0.59375</v>
      </c>
      <c r="E130" s="123">
        <v>0.75</v>
      </c>
      <c r="F130" s="141">
        <f>E130-D130</f>
        <v>0.15625</v>
      </c>
      <c r="H130" s="132" t="s">
        <v>608</v>
      </c>
      <c r="I130" s="131">
        <f>SUM(I124:I129)</f>
        <v>0.40416666666666679</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1372</v>
      </c>
      <c r="C138" s="128" t="s">
        <v>594</v>
      </c>
      <c r="D138" s="129">
        <v>0.35416666666666669</v>
      </c>
      <c r="E138" s="129">
        <v>0.375</v>
      </c>
      <c r="F138" s="129">
        <f t="shared" ref="F138:F151" si="1">E138-D138</f>
        <v>2.0833333333333315E-2</v>
      </c>
      <c r="H138" s="130" t="s">
        <v>595</v>
      </c>
      <c r="I138" s="130" t="s">
        <v>596</v>
      </c>
    </row>
    <row r="139" spans="1:9">
      <c r="A139" s="393"/>
      <c r="B139" s="122" t="s">
        <v>719</v>
      </c>
      <c r="C139" s="122" t="s">
        <v>597</v>
      </c>
      <c r="D139" s="123">
        <v>0.375</v>
      </c>
      <c r="E139" s="123">
        <v>0.3923611111111111</v>
      </c>
      <c r="F139" s="129">
        <f t="shared" si="1"/>
        <v>1.7361111111111105E-2</v>
      </c>
      <c r="H139" s="124" t="s">
        <v>594</v>
      </c>
      <c r="I139" s="123">
        <f>SUMIFS(F138:F152, C138:C152,H139)</f>
        <v>0.25694444444444436</v>
      </c>
    </row>
    <row r="140" spans="1:9">
      <c r="A140" s="393"/>
      <c r="B140" s="148" t="s">
        <v>896</v>
      </c>
      <c r="C140" s="122" t="s">
        <v>598</v>
      </c>
      <c r="D140" s="123">
        <v>0.3923611111111111</v>
      </c>
      <c r="E140" s="123">
        <v>0.39930555555555558</v>
      </c>
      <c r="F140" s="129">
        <f t="shared" si="1"/>
        <v>6.9444444444444753E-3</v>
      </c>
      <c r="H140" s="124" t="s">
        <v>598</v>
      </c>
      <c r="I140" s="123">
        <f>SUMIFS(F138:F152, C138:C152,H140)</f>
        <v>1.3888888888888895E-2</v>
      </c>
    </row>
    <row r="141" spans="1:9">
      <c r="A141" s="393"/>
      <c r="B141" s="158" t="s">
        <v>1373</v>
      </c>
      <c r="C141" s="122" t="s">
        <v>594</v>
      </c>
      <c r="D141" s="123">
        <v>0.39930555555555558</v>
      </c>
      <c r="E141" s="123">
        <v>0.4375</v>
      </c>
      <c r="F141" s="129">
        <f t="shared" si="1"/>
        <v>3.819444444444442E-2</v>
      </c>
      <c r="H141" s="124" t="s">
        <v>600</v>
      </c>
      <c r="I141" s="123">
        <f>SUMIFS(F138:F152, C138:C152,H141)</f>
        <v>4.1666666666666664E-2</v>
      </c>
    </row>
    <row r="142" spans="1:9">
      <c r="A142" s="393"/>
      <c r="B142" s="128" t="s">
        <v>1374</v>
      </c>
      <c r="C142" s="122" t="s">
        <v>594</v>
      </c>
      <c r="D142" s="123">
        <v>0.4375</v>
      </c>
      <c r="E142" s="123">
        <v>0.47916666666666669</v>
      </c>
      <c r="F142" s="129">
        <f>E142-D142</f>
        <v>4.1666666666666685E-2</v>
      </c>
      <c r="H142" s="124" t="s">
        <v>597</v>
      </c>
      <c r="I142" s="123">
        <f>SUMIFS(F138:F152, C138:C152,H142)</f>
        <v>1.7361111111111105E-2</v>
      </c>
    </row>
    <row r="143" spans="1:9">
      <c r="A143" s="393"/>
      <c r="B143" s="147" t="s">
        <v>631</v>
      </c>
      <c r="C143" s="122" t="s">
        <v>600</v>
      </c>
      <c r="D143" s="123">
        <v>0.47916666666666669</v>
      </c>
      <c r="E143" s="123">
        <v>0.52083333333333337</v>
      </c>
      <c r="F143" s="155">
        <v>4.1666666666666664E-2</v>
      </c>
      <c r="H143" s="124" t="s">
        <v>604</v>
      </c>
      <c r="I143" s="123">
        <f>SUMIFS(F138:F152, C138:C152,H143)</f>
        <v>0</v>
      </c>
    </row>
    <row r="144" spans="1:9">
      <c r="A144" s="393"/>
      <c r="B144" s="128" t="s">
        <v>1375</v>
      </c>
      <c r="C144" s="128" t="s">
        <v>594</v>
      </c>
      <c r="D144" s="123">
        <v>0.52083333333333337</v>
      </c>
      <c r="E144" s="123">
        <v>0.54166666666666663</v>
      </c>
      <c r="F144" s="129">
        <f>E144-D144</f>
        <v>2.0833333333333259E-2</v>
      </c>
      <c r="H144" s="124" t="s">
        <v>602</v>
      </c>
      <c r="I144" s="123">
        <f>SUMIFS(F138:F152, C138:C152,H144)</f>
        <v>2.430555555555558E-2</v>
      </c>
    </row>
    <row r="145" spans="1:9">
      <c r="A145" s="393"/>
      <c r="B145" s="147" t="s">
        <v>655</v>
      </c>
      <c r="C145" s="122" t="s">
        <v>602</v>
      </c>
      <c r="D145" s="123">
        <v>0.54166666666666663</v>
      </c>
      <c r="E145" s="123">
        <v>0.56597222222222221</v>
      </c>
      <c r="F145" s="129">
        <f>E145-D145</f>
        <v>2.430555555555558E-2</v>
      </c>
      <c r="H145" s="120" t="s">
        <v>608</v>
      </c>
      <c r="I145" s="121">
        <f>SUM(I139:I144)</f>
        <v>0.35416666666666663</v>
      </c>
    </row>
    <row r="146" spans="1:9">
      <c r="A146" s="393"/>
      <c r="B146" s="147" t="s">
        <v>807</v>
      </c>
      <c r="C146" s="122" t="s">
        <v>598</v>
      </c>
      <c r="D146" s="123">
        <v>0.56597222222222221</v>
      </c>
      <c r="E146" s="123">
        <v>0.57291666666666663</v>
      </c>
      <c r="F146" s="129">
        <f>E146-D146</f>
        <v>6.9444444444444198E-3</v>
      </c>
    </row>
    <row r="147" spans="1:9">
      <c r="A147" s="393"/>
      <c r="B147" s="147" t="s">
        <v>1376</v>
      </c>
      <c r="C147" s="122" t="s">
        <v>594</v>
      </c>
      <c r="D147" s="123">
        <v>0.57291666666666663</v>
      </c>
      <c r="E147" s="123">
        <v>0.625</v>
      </c>
      <c r="F147" s="129">
        <f>E147-D147</f>
        <v>5.208333333333337E-2</v>
      </c>
    </row>
    <row r="148" spans="1:9">
      <c r="A148" s="393"/>
      <c r="B148" s="147" t="s">
        <v>1377</v>
      </c>
      <c r="C148" s="128" t="s">
        <v>594</v>
      </c>
      <c r="D148" s="156">
        <v>0.625</v>
      </c>
      <c r="E148" s="157">
        <v>0.75</v>
      </c>
      <c r="F148" s="155">
        <v>8.3333333333333329E-2</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027" priority="38" operator="greaterThan">
      <formula>0.25</formula>
    </cfRule>
    <cfRule type="cellIs" dxfId="2026" priority="39" operator="lessThan">
      <formula>0.25</formula>
    </cfRule>
  </conditionalFormatting>
  <conditionalFormatting sqref="I19 I34 I50 I65 I80 I95 I110 I125">
    <cfRule type="cellIs" dxfId="2025" priority="35" operator="lessThan">
      <formula>0.0416666666666667</formula>
    </cfRule>
    <cfRule type="cellIs" dxfId="2024" priority="36" operator="greaterThan">
      <formula>0.0416666666666667</formula>
    </cfRule>
    <cfRule type="cellIs" dxfId="2023" priority="37" operator="greaterThan">
      <formula>0.0416666666666667</formula>
    </cfRule>
  </conditionalFormatting>
  <conditionalFormatting sqref="I20 I35 I51 I66 I81 I96 I111 I126">
    <cfRule type="cellIs" dxfId="2022" priority="33" operator="lessThan">
      <formula>0.0833333333333333</formula>
    </cfRule>
    <cfRule type="cellIs" dxfId="2021" priority="34" operator="greaterThan">
      <formula>0.0833333333333333</formula>
    </cfRule>
  </conditionalFormatting>
  <conditionalFormatting sqref="I21 I36 I52 I67 I82 I97 I112 I127">
    <cfRule type="cellIs" dxfId="2020" priority="31" operator="lessThan">
      <formula>0.0416666666666667</formula>
    </cfRule>
    <cfRule type="cellIs" dxfId="2019" priority="32" operator="greaterThan">
      <formula>0.0416666666666667</formula>
    </cfRule>
  </conditionalFormatting>
  <conditionalFormatting sqref="I22 I37 I53 I68 I83 I98 I113 I128">
    <cfRule type="cellIs" dxfId="2018" priority="29" operator="lessThan">
      <formula>0.0416666666666667</formula>
    </cfRule>
    <cfRule type="cellIs" dxfId="2017" priority="30" operator="greaterThan">
      <formula>0.0416666666666667</formula>
    </cfRule>
  </conditionalFormatting>
  <conditionalFormatting sqref="I23 I38 I54 I69 I84 I99 I114 I129">
    <cfRule type="cellIs" dxfId="2016" priority="27" operator="lessThan">
      <formula>0.0625</formula>
    </cfRule>
    <cfRule type="cellIs" dxfId="2015" priority="28" operator="greaterThan">
      <formula>0.0625</formula>
    </cfRule>
  </conditionalFormatting>
  <conditionalFormatting sqref="I3">
    <cfRule type="cellIs" dxfId="2014" priority="25" operator="greaterThan">
      <formula>0.25</formula>
    </cfRule>
    <cfRule type="cellIs" dxfId="2013" priority="26" operator="lessThan">
      <formula>0.25</formula>
    </cfRule>
  </conditionalFormatting>
  <conditionalFormatting sqref="I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cfRule type="cellIs" dxfId="2009" priority="20" operator="lessThan">
      <formula>0.0833333333333333</formula>
    </cfRule>
    <cfRule type="cellIs" dxfId="2008" priority="21" operator="greaterThan">
      <formula>0.0833333333333333</formula>
    </cfRule>
  </conditionalFormatting>
  <conditionalFormatting sqref="I6">
    <cfRule type="cellIs" dxfId="2007" priority="18" operator="lessThan">
      <formula>0.0416666666666667</formula>
    </cfRule>
    <cfRule type="cellIs" dxfId="2006" priority="19" operator="greaterThan">
      <formula>0.0416666666666667</formula>
    </cfRule>
  </conditionalFormatting>
  <conditionalFormatting sqref="I7">
    <cfRule type="cellIs" dxfId="2005" priority="16" operator="lessThan">
      <formula>0.0416666666666667</formula>
    </cfRule>
    <cfRule type="cellIs" dxfId="2004" priority="17" operator="greaterThan">
      <formula>0.0416666666666667</formula>
    </cfRule>
  </conditionalFormatting>
  <conditionalFormatting sqref="I8">
    <cfRule type="cellIs" dxfId="2003" priority="14" operator="lessThan">
      <formula>0.0625</formula>
    </cfRule>
    <cfRule type="cellIs" dxfId="2002" priority="15" operator="greaterThan">
      <formula>0.0625</formula>
    </cfRule>
  </conditionalFormatting>
  <conditionalFormatting sqref="I139">
    <cfRule type="cellIs" dxfId="2001" priority="12" operator="greaterThan">
      <formula>0.25</formula>
    </cfRule>
    <cfRule type="cellIs" dxfId="2000" priority="13" operator="lessThan">
      <formula>0.25</formula>
    </cfRule>
  </conditionalFormatting>
  <conditionalFormatting sqref="I140">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1">
    <cfRule type="cellIs" dxfId="1996" priority="7" operator="lessThan">
      <formula>0.0833333333333333</formula>
    </cfRule>
    <cfRule type="cellIs" dxfId="1995" priority="8" operator="greaterThan">
      <formula>0.0833333333333333</formula>
    </cfRule>
  </conditionalFormatting>
  <conditionalFormatting sqref="I142">
    <cfRule type="cellIs" dxfId="1994" priority="5" operator="lessThan">
      <formula>0.0416666666666667</formula>
    </cfRule>
    <cfRule type="cellIs" dxfId="1993" priority="6" operator="greaterThan">
      <formula>0.0416666666666667</formula>
    </cfRule>
  </conditionalFormatting>
  <conditionalFormatting sqref="I143">
    <cfRule type="cellIs" dxfId="1992" priority="3" operator="lessThan">
      <formula>0.0416666666666667</formula>
    </cfRule>
    <cfRule type="cellIs" dxfId="1991" priority="4" operator="greaterThan">
      <formula>0.0416666666666667</formula>
    </cfRule>
  </conditionalFormatting>
  <conditionalFormatting sqref="I144">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1378</v>
      </c>
      <c r="C2" t="s">
        <v>598</v>
      </c>
      <c r="D2" s="123">
        <v>0</v>
      </c>
      <c r="E2" s="123">
        <v>0</v>
      </c>
      <c r="F2" s="123">
        <f>E2-D2</f>
        <v>0</v>
      </c>
      <c r="H2" s="121" t="s">
        <v>595</v>
      </c>
      <c r="I2" s="121" t="s">
        <v>596</v>
      </c>
      <c r="Q2" t="s">
        <v>594</v>
      </c>
    </row>
    <row r="3" spans="1:17">
      <c r="A3" s="393"/>
      <c r="B3" s="122"/>
      <c r="C3" s="122" t="s">
        <v>594</v>
      </c>
      <c r="D3" s="123">
        <v>0</v>
      </c>
      <c r="E3" s="123">
        <v>0</v>
      </c>
      <c r="F3" s="123">
        <f>E3-D3</f>
        <v>0</v>
      </c>
      <c r="H3" s="124" t="s">
        <v>594</v>
      </c>
      <c r="I3" s="123">
        <f>SUMIFS(F2:F16, C2:C16,H3)</f>
        <v>0</v>
      </c>
      <c r="Q3" t="s">
        <v>598</v>
      </c>
    </row>
    <row r="4" spans="1:17">
      <c r="A4" s="393"/>
      <c r="B4" s="122"/>
      <c r="C4" s="122" t="s">
        <v>602</v>
      </c>
      <c r="D4" s="123">
        <v>0</v>
      </c>
      <c r="E4" s="123">
        <v>0</v>
      </c>
      <c r="F4" s="123">
        <f>E4-D4</f>
        <v>0</v>
      </c>
      <c r="H4" s="124" t="s">
        <v>598</v>
      </c>
      <c r="I4" s="123">
        <f>SUMIFS(F2:F16, C2:C16,H4)</f>
        <v>0</v>
      </c>
      <c r="Q4" t="s">
        <v>600</v>
      </c>
    </row>
    <row r="5" spans="1:17">
      <c r="A5" s="393"/>
      <c r="B5" s="122"/>
      <c r="C5" s="122" t="s">
        <v>594</v>
      </c>
      <c r="D5" s="123">
        <v>0</v>
      </c>
      <c r="E5" s="123">
        <v>0</v>
      </c>
      <c r="F5" s="123">
        <f>E5-D5</f>
        <v>0</v>
      </c>
      <c r="H5" s="124" t="s">
        <v>600</v>
      </c>
      <c r="I5" s="123">
        <f>SUMIFS(F2:F16, C2:C16,H5)</f>
        <v>0</v>
      </c>
      <c r="Q5" t="s">
        <v>597</v>
      </c>
    </row>
    <row r="6" spans="1:17">
      <c r="A6" s="393"/>
      <c r="B6" s="122"/>
      <c r="C6" s="122" t="s">
        <v>594</v>
      </c>
      <c r="D6" s="123">
        <v>0</v>
      </c>
      <c r="E6" s="123">
        <v>0</v>
      </c>
      <c r="F6" s="123">
        <f>E6-D6</f>
        <v>0</v>
      </c>
      <c r="H6" s="124" t="s">
        <v>597</v>
      </c>
      <c r="I6" s="123">
        <f>SUMIFS(F2:F16, C2:C16,H6)</f>
        <v>0</v>
      </c>
      <c r="Q6" t="s">
        <v>604</v>
      </c>
    </row>
    <row r="7" spans="1:17">
      <c r="A7" s="393"/>
      <c r="B7" s="122"/>
      <c r="C7" s="122" t="s">
        <v>602</v>
      </c>
      <c r="D7" s="123">
        <v>0</v>
      </c>
      <c r="E7" s="123">
        <v>0</v>
      </c>
      <c r="F7" s="123">
        <f>E7-D7</f>
        <v>0</v>
      </c>
      <c r="H7" s="124" t="s">
        <v>604</v>
      </c>
      <c r="I7" s="123">
        <f>SUMIFS(F2:F16, C2:C16,H7)</f>
        <v>0</v>
      </c>
      <c r="Q7" t="s">
        <v>602</v>
      </c>
    </row>
    <row r="8" spans="1:17">
      <c r="A8" s="393"/>
      <c r="B8" s="122"/>
      <c r="C8" s="122" t="s">
        <v>594</v>
      </c>
      <c r="D8" s="123">
        <v>0</v>
      </c>
      <c r="E8" s="123">
        <v>0</v>
      </c>
      <c r="F8" s="123">
        <f>E8-D8</f>
        <v>0</v>
      </c>
      <c r="H8" s="124" t="s">
        <v>602</v>
      </c>
      <c r="I8" s="123">
        <f>SUMIFS(F2:F16, C2:C16,H8)</f>
        <v>0</v>
      </c>
    </row>
    <row r="9" spans="1:17">
      <c r="A9" s="393"/>
      <c r="B9" s="122"/>
      <c r="C9" s="122" t="s">
        <v>598</v>
      </c>
      <c r="D9" s="123">
        <v>0</v>
      </c>
      <c r="E9" s="123">
        <v>0</v>
      </c>
      <c r="F9" s="123">
        <f>E9-D9</f>
        <v>0</v>
      </c>
      <c r="H9" s="120" t="s">
        <v>608</v>
      </c>
      <c r="I9" s="121">
        <f>SUM(I3:I8)</f>
        <v>0</v>
      </c>
    </row>
    <row r="10" spans="1:17">
      <c r="A10" s="393"/>
      <c r="B10" s="122"/>
      <c r="C10" s="122" t="s">
        <v>600</v>
      </c>
      <c r="D10" s="123">
        <v>0</v>
      </c>
      <c r="E10" s="123">
        <v>0</v>
      </c>
      <c r="F10" s="123">
        <f>E10-D10</f>
        <v>0</v>
      </c>
      <c r="I10" s="125"/>
    </row>
    <row r="11" spans="1:17">
      <c r="A11" s="393"/>
      <c r="B11" s="122"/>
      <c r="C11" s="122" t="s">
        <v>602</v>
      </c>
      <c r="D11" s="123">
        <v>0</v>
      </c>
      <c r="E11" s="123">
        <v>0</v>
      </c>
      <c r="F11" s="123">
        <f>E11-D11</f>
        <v>0</v>
      </c>
      <c r="I11" s="125"/>
    </row>
    <row r="12" spans="1:17">
      <c r="A12" s="393"/>
      <c r="B12" s="122"/>
      <c r="C12" s="122" t="s">
        <v>594</v>
      </c>
      <c r="D12" s="123">
        <v>0</v>
      </c>
      <c r="E12" s="123">
        <v>0</v>
      </c>
      <c r="F12" s="123">
        <f>E12-D12</f>
        <v>0</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911</v>
      </c>
      <c r="C17" s="122" t="s">
        <v>600</v>
      </c>
      <c r="D17" s="123">
        <v>0.36458333333333331</v>
      </c>
      <c r="E17" s="123">
        <v>0.39583333333333331</v>
      </c>
      <c r="F17" s="123">
        <f>E17-D17</f>
        <v>3.125E-2</v>
      </c>
      <c r="H17" s="121" t="s">
        <v>595</v>
      </c>
      <c r="I17" s="121" t="s">
        <v>596</v>
      </c>
    </row>
    <row r="18" spans="1:9">
      <c r="A18" s="393"/>
      <c r="B18" s="122" t="s">
        <v>1379</v>
      </c>
      <c r="C18" s="122" t="s">
        <v>594</v>
      </c>
      <c r="D18" s="123">
        <v>0.39583333333333331</v>
      </c>
      <c r="E18" s="123">
        <v>0.45833333333333331</v>
      </c>
      <c r="F18" s="123">
        <f>E18-D18</f>
        <v>6.25E-2</v>
      </c>
      <c r="H18" s="124" t="s">
        <v>594</v>
      </c>
      <c r="I18" s="123">
        <f>SUMIFS(F17:F31, C17:C31,H18)</f>
        <v>0.26736111111111105</v>
      </c>
    </row>
    <row r="19" spans="1:9">
      <c r="A19" s="393"/>
      <c r="B19" s="122" t="s">
        <v>812</v>
      </c>
      <c r="C19" s="122" t="s">
        <v>602</v>
      </c>
      <c r="D19" s="123">
        <v>0.46527777777777773</v>
      </c>
      <c r="E19" s="123">
        <v>0.47569444444444442</v>
      </c>
      <c r="F19" s="123">
        <f>E19-D19</f>
        <v>1.0416666666666685E-2</v>
      </c>
      <c r="H19" s="124" t="s">
        <v>598</v>
      </c>
      <c r="I19" s="123">
        <f>SUMIFS(F17:F31, C17:C31,H19)</f>
        <v>0</v>
      </c>
    </row>
    <row r="20" spans="1:9">
      <c r="A20" s="393"/>
      <c r="B20" s="122" t="s">
        <v>1289</v>
      </c>
      <c r="C20" s="122" t="s">
        <v>600</v>
      </c>
      <c r="D20" s="123">
        <v>0.47916666666666669</v>
      </c>
      <c r="E20" s="123">
        <v>0.51388888888888895</v>
      </c>
      <c r="F20" s="123">
        <f>E20-D20</f>
        <v>3.4722222222222265E-2</v>
      </c>
      <c r="H20" s="124" t="s">
        <v>600</v>
      </c>
      <c r="I20" s="123">
        <f>SUMIFS(F17:F31, C17:C31,H20)</f>
        <v>6.5972222222222265E-2</v>
      </c>
    </row>
    <row r="21" spans="1:9">
      <c r="A21" s="393"/>
      <c r="B21" s="122" t="s">
        <v>1379</v>
      </c>
      <c r="C21" s="122" t="s">
        <v>594</v>
      </c>
      <c r="D21" s="123">
        <v>0.51388888888888895</v>
      </c>
      <c r="E21" s="123">
        <v>0.5625</v>
      </c>
      <c r="F21" s="123">
        <f>E21-D21</f>
        <v>4.8611111111111049E-2</v>
      </c>
      <c r="H21" s="124" t="s">
        <v>597</v>
      </c>
      <c r="I21" s="123">
        <f>SUMIFS(F17:F31, C17:C31,H21)</f>
        <v>0</v>
      </c>
    </row>
    <row r="22" spans="1:9">
      <c r="A22" s="393"/>
      <c r="B22" s="122" t="s">
        <v>655</v>
      </c>
      <c r="C22" s="122" t="s">
        <v>602</v>
      </c>
      <c r="D22" s="123">
        <v>0.5625</v>
      </c>
      <c r="E22" s="123">
        <v>0.58333333333333337</v>
      </c>
      <c r="F22" s="123">
        <f>E22-D22</f>
        <v>2.083333333333337E-2</v>
      </c>
      <c r="H22" s="124" t="s">
        <v>604</v>
      </c>
      <c r="I22" s="123">
        <f>SUMIFS(F17:F31, C17:C31,H22)</f>
        <v>0</v>
      </c>
    </row>
    <row r="23" spans="1:9">
      <c r="A23" s="393"/>
      <c r="B23" s="122" t="s">
        <v>1380</v>
      </c>
      <c r="C23" s="122" t="s">
        <v>594</v>
      </c>
      <c r="D23" s="123">
        <v>0.58333333333333337</v>
      </c>
      <c r="E23" s="123">
        <v>0.67361111111111116</v>
      </c>
      <c r="F23" s="123">
        <f>E23-D23</f>
        <v>9.027777777777779E-2</v>
      </c>
      <c r="H23" s="124" t="s">
        <v>602</v>
      </c>
      <c r="I23" s="123">
        <f>SUMIFS(F17:F31, C17:C31,H23)</f>
        <v>4.1666666666666685E-2</v>
      </c>
    </row>
    <row r="24" spans="1:9">
      <c r="A24" s="393"/>
      <c r="B24" s="122" t="s">
        <v>812</v>
      </c>
      <c r="C24" s="122" t="s">
        <v>602</v>
      </c>
      <c r="D24" s="123">
        <v>0.67361111111111116</v>
      </c>
      <c r="E24" s="123">
        <v>0.68402777777777779</v>
      </c>
      <c r="F24" s="123">
        <f>E24-D24</f>
        <v>1.041666666666663E-2</v>
      </c>
      <c r="H24" s="120" t="s">
        <v>608</v>
      </c>
      <c r="I24" s="121">
        <f>SUM(I18:I23)</f>
        <v>0.375</v>
      </c>
    </row>
    <row r="25" spans="1:9">
      <c r="A25" s="393"/>
      <c r="B25" s="122" t="s">
        <v>1380</v>
      </c>
      <c r="C25" s="122" t="s">
        <v>594</v>
      </c>
      <c r="D25" s="123">
        <v>0.68402777777777779</v>
      </c>
      <c r="E25" s="123">
        <v>0.75</v>
      </c>
      <c r="F25" s="123">
        <f>E25-D25</f>
        <v>6.597222222222221E-2</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1381</v>
      </c>
      <c r="C32" s="122" t="s">
        <v>594</v>
      </c>
      <c r="D32" s="135">
        <v>0.35416666666666669</v>
      </c>
      <c r="E32" s="135">
        <v>0.41666666666666669</v>
      </c>
      <c r="F32" s="123">
        <f>E32-D32</f>
        <v>6.25E-2</v>
      </c>
      <c r="H32" s="121" t="s">
        <v>595</v>
      </c>
      <c r="I32" s="121" t="s">
        <v>596</v>
      </c>
    </row>
    <row r="33" spans="1:9">
      <c r="A33" s="393"/>
      <c r="B33" s="122" t="s">
        <v>1382</v>
      </c>
      <c r="C33" s="122" t="s">
        <v>594</v>
      </c>
      <c r="D33" s="135">
        <v>0.41666666666666669</v>
      </c>
      <c r="E33" s="135">
        <v>0.45833333333333331</v>
      </c>
      <c r="F33" s="123">
        <f>E33-D33</f>
        <v>4.166666666666663E-2</v>
      </c>
      <c r="H33" s="124" t="s">
        <v>594</v>
      </c>
      <c r="I33" s="123">
        <f>SUMIFS(F32:F47, C32:C47,H33)</f>
        <v>0.19444444444444442</v>
      </c>
    </row>
    <row r="34" spans="1:9">
      <c r="A34" s="393"/>
      <c r="B34" s="122" t="s">
        <v>1162</v>
      </c>
      <c r="C34" s="122" t="s">
        <v>602</v>
      </c>
      <c r="D34" s="135">
        <v>0.45833333333333331</v>
      </c>
      <c r="E34" s="135">
        <v>0.46875</v>
      </c>
      <c r="F34" s="123">
        <f>E34-D34</f>
        <v>1.0416666666666685E-2</v>
      </c>
      <c r="H34" s="124" t="s">
        <v>598</v>
      </c>
      <c r="I34" s="123">
        <f>SUMIFS(F32:F47, C32:C47,H34)</f>
        <v>5.9027777777777735E-2</v>
      </c>
    </row>
    <row r="35" spans="1:9">
      <c r="A35" s="393"/>
      <c r="B35" s="122" t="s">
        <v>1383</v>
      </c>
      <c r="C35" s="122" t="s">
        <v>598</v>
      </c>
      <c r="D35" s="135">
        <v>0.47916666666666669</v>
      </c>
      <c r="E35" s="123">
        <v>0.51736111111111105</v>
      </c>
      <c r="F35" s="123">
        <f>E35-D35</f>
        <v>3.8194444444444364E-2</v>
      </c>
      <c r="H35" s="124" t="s">
        <v>600</v>
      </c>
      <c r="I35" s="123">
        <f>SUMIFS(F32:F47, C32:C47,H35)</f>
        <v>0</v>
      </c>
    </row>
    <row r="36" spans="1:9">
      <c r="A36" s="393"/>
      <c r="B36" s="122" t="s">
        <v>1384</v>
      </c>
      <c r="C36" s="122" t="s">
        <v>594</v>
      </c>
      <c r="D36" s="123">
        <v>0.52083333333333337</v>
      </c>
      <c r="E36" s="123">
        <v>0.54166666666666663</v>
      </c>
      <c r="F36" s="123">
        <f>E36-D36</f>
        <v>2.0833333333333259E-2</v>
      </c>
      <c r="H36" s="124" t="s">
        <v>597</v>
      </c>
      <c r="I36" s="123">
        <f>SUMIFS(F32:F47, C32:C47,H36)</f>
        <v>0</v>
      </c>
    </row>
    <row r="37" spans="1:9">
      <c r="A37" s="393"/>
      <c r="B37" s="122" t="s">
        <v>655</v>
      </c>
      <c r="C37" s="122" t="s">
        <v>602</v>
      </c>
      <c r="D37" s="123">
        <v>0.54166666666666663</v>
      </c>
      <c r="E37" s="123">
        <v>0.58333333333333337</v>
      </c>
      <c r="F37" s="123">
        <f>E37-D37</f>
        <v>4.1666666666666741E-2</v>
      </c>
      <c r="H37" s="124" t="s">
        <v>604</v>
      </c>
      <c r="I37" s="123">
        <f>SUMIFS(F32:F47, C32:C47,H37)</f>
        <v>0</v>
      </c>
    </row>
    <row r="38" spans="1:9">
      <c r="A38" s="393"/>
      <c r="B38" s="122" t="s">
        <v>1385</v>
      </c>
      <c r="C38" s="122" t="s">
        <v>594</v>
      </c>
      <c r="D38" s="123">
        <v>0.58680555555555558</v>
      </c>
      <c r="E38" s="123">
        <v>0.60763888888888895</v>
      </c>
      <c r="F38" s="123">
        <f>E38-D38</f>
        <v>2.083333333333337E-2</v>
      </c>
      <c r="H38" s="124" t="s">
        <v>602</v>
      </c>
      <c r="I38" s="123">
        <f>SUMIFS(F32:F47, C32:C47,H38)</f>
        <v>6.2500000000000056E-2</v>
      </c>
    </row>
    <row r="39" spans="1:9">
      <c r="A39" s="393"/>
      <c r="B39" s="122" t="s">
        <v>1386</v>
      </c>
      <c r="C39" s="122" t="s">
        <v>598</v>
      </c>
      <c r="D39" s="123">
        <v>0.625</v>
      </c>
      <c r="E39" s="123">
        <v>0.63541666666666663</v>
      </c>
      <c r="F39" s="123">
        <f>E39-D39</f>
        <v>1.041666666666663E-2</v>
      </c>
      <c r="H39" s="120" t="s">
        <v>608</v>
      </c>
      <c r="I39" s="121">
        <f>SUM(I33:I38)</f>
        <v>0.31597222222222221</v>
      </c>
    </row>
    <row r="40" spans="1:9">
      <c r="A40" s="393"/>
      <c r="B40" s="122" t="s">
        <v>834</v>
      </c>
      <c r="C40" s="122" t="s">
        <v>598</v>
      </c>
      <c r="D40" s="123">
        <v>0.63541666666666663</v>
      </c>
      <c r="E40" s="123">
        <v>0.64583333333333337</v>
      </c>
      <c r="F40" s="123">
        <f>E40-D40</f>
        <v>1.0416666666666741E-2</v>
      </c>
    </row>
    <row r="41" spans="1:9">
      <c r="A41" s="393"/>
      <c r="B41" s="122" t="s">
        <v>1162</v>
      </c>
      <c r="C41" s="122" t="s">
        <v>602</v>
      </c>
      <c r="D41" s="123">
        <v>0.64583333333333337</v>
      </c>
      <c r="E41" s="123">
        <v>0.65625</v>
      </c>
      <c r="F41" s="123">
        <f>E41-D41</f>
        <v>1.041666666666663E-2</v>
      </c>
    </row>
    <row r="42" spans="1:9">
      <c r="A42" s="393"/>
      <c r="B42" s="122" t="s">
        <v>1387</v>
      </c>
      <c r="C42" s="122" t="s">
        <v>594</v>
      </c>
      <c r="D42" s="123">
        <v>0.65972222222222221</v>
      </c>
      <c r="E42" s="123">
        <v>0.70833333333333337</v>
      </c>
      <c r="F42" s="123">
        <f>E42-D42</f>
        <v>4.861111111111116E-2</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815</v>
      </c>
      <c r="C48" s="122" t="s">
        <v>597</v>
      </c>
      <c r="D48" s="123">
        <v>0.375</v>
      </c>
      <c r="E48" s="123">
        <v>0.39583333333333331</v>
      </c>
      <c r="F48" s="123">
        <f>E48-D48</f>
        <v>2.0833333333333315E-2</v>
      </c>
      <c r="H48" s="121" t="s">
        <v>595</v>
      </c>
      <c r="I48" s="121" t="s">
        <v>596</v>
      </c>
    </row>
    <row r="49" spans="1:9">
      <c r="A49" s="393"/>
      <c r="B49" s="122"/>
      <c r="C49" s="122" t="s">
        <v>594</v>
      </c>
      <c r="D49" s="123">
        <v>0.39583333333333331</v>
      </c>
      <c r="E49" s="123">
        <v>0.44791666666666669</v>
      </c>
      <c r="F49" s="123">
        <f>E49-D49</f>
        <v>5.208333333333337E-2</v>
      </c>
      <c r="H49" s="124" t="s">
        <v>594</v>
      </c>
      <c r="I49" s="123">
        <f>SUMIFS(F48:F62, C48:C62,H49)</f>
        <v>0.24305555555555564</v>
      </c>
    </row>
    <row r="50" spans="1:9">
      <c r="A50" s="393"/>
      <c r="B50" s="122"/>
      <c r="C50" s="122" t="s">
        <v>602</v>
      </c>
      <c r="D50" s="123">
        <v>0.44791666666666669</v>
      </c>
      <c r="E50" s="123">
        <v>0.45833333333333331</v>
      </c>
      <c r="F50" s="123">
        <f>E50-D50</f>
        <v>1.041666666666663E-2</v>
      </c>
      <c r="H50" s="124" t="s">
        <v>598</v>
      </c>
      <c r="I50" s="123">
        <f>SUMIFS(F48:F62, C48:C62,H50)</f>
        <v>0</v>
      </c>
    </row>
    <row r="51" spans="1:9">
      <c r="A51" s="393"/>
      <c r="B51" s="122"/>
      <c r="C51" s="122" t="s">
        <v>594</v>
      </c>
      <c r="D51" s="123">
        <v>0.45833333333333331</v>
      </c>
      <c r="E51" s="123">
        <v>0.54166666666666663</v>
      </c>
      <c r="F51" s="123">
        <f>E51-D51</f>
        <v>8.3333333333333315E-2</v>
      </c>
      <c r="H51" s="124" t="s">
        <v>600</v>
      </c>
      <c r="I51" s="123">
        <f>SUMIFS(F48:F62, C48:C62,H51)</f>
        <v>9.0277777777777901E-2</v>
      </c>
    </row>
    <row r="52" spans="1:9">
      <c r="A52" s="393"/>
      <c r="B52" s="122"/>
      <c r="C52" s="122" t="s">
        <v>594</v>
      </c>
      <c r="D52" s="123">
        <v>0.54166666666666663</v>
      </c>
      <c r="E52" s="123">
        <v>0.57638888888888895</v>
      </c>
      <c r="F52" s="123">
        <f>E52-D52</f>
        <v>3.4722222222222321E-2</v>
      </c>
      <c r="H52" s="124" t="s">
        <v>597</v>
      </c>
      <c r="I52" s="123">
        <f>SUMIFS(F48:F62, C48:C62,H52)</f>
        <v>6.2499999999999979E-2</v>
      </c>
    </row>
    <row r="53" spans="1:9">
      <c r="A53" s="393"/>
      <c r="B53" s="147"/>
      <c r="C53" s="122" t="s">
        <v>602</v>
      </c>
      <c r="D53" s="123">
        <v>0.57638888888888895</v>
      </c>
      <c r="E53" s="123">
        <v>0.59722222222222221</v>
      </c>
      <c r="F53" s="123">
        <f>E53-D53</f>
        <v>2.0833333333333259E-2</v>
      </c>
      <c r="H53" s="124" t="s">
        <v>604</v>
      </c>
      <c r="I53" s="123">
        <f>SUMIFS(F48:F62, C48:C62,H53)</f>
        <v>3.125E-2</v>
      </c>
    </row>
    <row r="54" spans="1:9">
      <c r="A54" s="393"/>
      <c r="B54" s="147"/>
      <c r="C54" s="122" t="s">
        <v>594</v>
      </c>
      <c r="D54" s="123">
        <v>0.59722222222222221</v>
      </c>
      <c r="E54" s="123">
        <v>0.64583333333333337</v>
      </c>
      <c r="F54" s="123">
        <f>E54-D54</f>
        <v>4.861111111111116E-2</v>
      </c>
      <c r="H54" s="124" t="s">
        <v>602</v>
      </c>
      <c r="I54" s="123">
        <f>SUMIFS(F48:F62, C48:C62,H54)</f>
        <v>3.8194444444444309E-2</v>
      </c>
    </row>
    <row r="55" spans="1:9">
      <c r="A55" s="393"/>
      <c r="B55" s="147"/>
      <c r="C55" s="122" t="s">
        <v>594</v>
      </c>
      <c r="D55" s="123">
        <v>0.64583333333333337</v>
      </c>
      <c r="E55" s="123">
        <v>0.65625</v>
      </c>
      <c r="F55" s="123">
        <f>E55-D55</f>
        <v>1.041666666666663E-2</v>
      </c>
      <c r="H55" s="120" t="s">
        <v>608</v>
      </c>
      <c r="I55" s="121">
        <f>SUM(I49:I54)</f>
        <v>0.46527777777777785</v>
      </c>
    </row>
    <row r="56" spans="1:9">
      <c r="A56" s="393"/>
      <c r="C56" s="122" t="s">
        <v>600</v>
      </c>
      <c r="D56" s="123">
        <v>0.66666666666666663</v>
      </c>
      <c r="E56" s="123">
        <v>0.70833333333333337</v>
      </c>
      <c r="F56" s="123">
        <f>E56-D56</f>
        <v>4.1666666666666741E-2</v>
      </c>
      <c r="I56" s="125"/>
    </row>
    <row r="57" spans="1:9">
      <c r="A57" s="393"/>
      <c r="B57" s="122"/>
      <c r="C57" s="122" t="s">
        <v>602</v>
      </c>
      <c r="D57" s="123">
        <v>0.70833333333333337</v>
      </c>
      <c r="E57" s="123">
        <v>0.71527777777777779</v>
      </c>
      <c r="F57" s="123">
        <f>E57-D57</f>
        <v>6.9444444444444198E-3</v>
      </c>
      <c r="I57" s="125"/>
    </row>
    <row r="58" spans="1:9">
      <c r="A58" s="393"/>
      <c r="B58" s="122"/>
      <c r="C58" s="122" t="s">
        <v>600</v>
      </c>
      <c r="D58" s="123">
        <v>0.72222222222222221</v>
      </c>
      <c r="E58" s="123">
        <v>0.77083333333333337</v>
      </c>
      <c r="F58" s="123">
        <f>E58-D58</f>
        <v>4.861111111111116E-2</v>
      </c>
    </row>
    <row r="59" spans="1:9">
      <c r="A59" s="393"/>
      <c r="B59" s="122"/>
      <c r="C59" s="122" t="s">
        <v>594</v>
      </c>
      <c r="D59" s="123">
        <v>0.77083333333333337</v>
      </c>
      <c r="E59" s="123">
        <v>0.78472222222222221</v>
      </c>
      <c r="F59" s="123">
        <f>E59-D59</f>
        <v>1.388888888888884E-2</v>
      </c>
    </row>
    <row r="60" spans="1:9">
      <c r="A60" s="393"/>
      <c r="B60" s="122"/>
      <c r="C60" s="122" t="s">
        <v>604</v>
      </c>
      <c r="D60" s="123">
        <v>0.78472222222222221</v>
      </c>
      <c r="E60" s="123">
        <v>0.81597222222222221</v>
      </c>
      <c r="F60" s="123">
        <f>E60-D60</f>
        <v>3.125E-2</v>
      </c>
    </row>
    <row r="61" spans="1:9">
      <c r="A61" s="393"/>
      <c r="B61" s="122"/>
      <c r="C61" s="122" t="s">
        <v>597</v>
      </c>
      <c r="D61" s="123">
        <v>0.81597222222222221</v>
      </c>
      <c r="E61" s="123">
        <v>0.84027777777777779</v>
      </c>
      <c r="F61" s="123">
        <v>2.4305555555555556E-2</v>
      </c>
    </row>
    <row r="62" spans="1:9">
      <c r="A62" s="394"/>
      <c r="B62" s="45"/>
      <c r="C62" s="126" t="s">
        <v>597</v>
      </c>
      <c r="D62" s="127">
        <v>0.84027777777777779</v>
      </c>
      <c r="E62" s="127">
        <v>0.85763888888888884</v>
      </c>
      <c r="F62" s="127">
        <v>1.7361111111111112E-2</v>
      </c>
    </row>
    <row r="63" spans="1:9">
      <c r="A63" s="405" t="s">
        <v>12</v>
      </c>
      <c r="B63" s="166"/>
      <c r="C63" s="166" t="s">
        <v>597</v>
      </c>
      <c r="D63" s="123">
        <v>0</v>
      </c>
      <c r="E63" s="123">
        <v>0</v>
      </c>
      <c r="F63" s="168">
        <f>E63-D63</f>
        <v>0</v>
      </c>
      <c r="H63" s="121" t="s">
        <v>595</v>
      </c>
      <c r="I63" s="121" t="s">
        <v>596</v>
      </c>
    </row>
    <row r="64" spans="1:9">
      <c r="A64" s="406"/>
      <c r="B64" s="126"/>
      <c r="C64" s="122" t="s">
        <v>602</v>
      </c>
      <c r="D64" s="123">
        <v>0</v>
      </c>
      <c r="E64" s="123">
        <v>0</v>
      </c>
      <c r="F64" s="169">
        <f>E64-D64</f>
        <v>0</v>
      </c>
      <c r="H64" s="124" t="s">
        <v>594</v>
      </c>
      <c r="I64" s="123">
        <f>SUMIFS(F63:F77, C63:C77,H64)</f>
        <v>0</v>
      </c>
    </row>
    <row r="65" spans="1:9">
      <c r="A65" s="407"/>
      <c r="B65" s="144"/>
      <c r="C65" s="145" t="s">
        <v>594</v>
      </c>
      <c r="D65" s="171">
        <v>0</v>
      </c>
      <c r="E65" s="171">
        <v>0</v>
      </c>
      <c r="F65" s="169">
        <f>E65-D65</f>
        <v>0</v>
      </c>
      <c r="H65" s="124" t="s">
        <v>598</v>
      </c>
      <c r="I65" s="123">
        <f>SUMIFS(F63:F77, C63:C77,H65)</f>
        <v>0</v>
      </c>
    </row>
    <row r="66" spans="1:9">
      <c r="A66" s="406"/>
      <c r="B66" s="45"/>
      <c r="C66" s="122" t="s">
        <v>594</v>
      </c>
      <c r="D66" s="123">
        <v>0</v>
      </c>
      <c r="E66" s="123">
        <v>0</v>
      </c>
      <c r="F66" s="169">
        <f>E66-D66</f>
        <v>0</v>
      </c>
      <c r="H66" s="124" t="s">
        <v>600</v>
      </c>
      <c r="I66" s="123">
        <f>SUMIFS(F63:F77, C63:C77,H66)</f>
        <v>0</v>
      </c>
    </row>
    <row r="67" spans="1:9">
      <c r="A67" s="406"/>
      <c r="B67" s="122"/>
      <c r="C67" s="122" t="s">
        <v>602</v>
      </c>
      <c r="D67" s="123">
        <v>0</v>
      </c>
      <c r="E67" s="123">
        <v>0</v>
      </c>
      <c r="F67" s="169">
        <f>E67-D67</f>
        <v>0</v>
      </c>
      <c r="H67" s="124" t="s">
        <v>597</v>
      </c>
      <c r="I67" s="123">
        <f>SUMIFS(F63:F77, C63:C77,H67)</f>
        <v>0</v>
      </c>
    </row>
    <row r="68" spans="1:9">
      <c r="A68" s="406"/>
      <c r="B68" s="122"/>
      <c r="C68" s="122" t="s">
        <v>594</v>
      </c>
      <c r="D68" s="171">
        <v>0</v>
      </c>
      <c r="E68" s="171">
        <v>0</v>
      </c>
      <c r="F68" s="169">
        <f>E68-D68</f>
        <v>0</v>
      </c>
      <c r="H68" s="124" t="s">
        <v>604</v>
      </c>
      <c r="I68" s="123">
        <f>SUMIFS(F63:F77, C63:C77,H68)</f>
        <v>0</v>
      </c>
    </row>
    <row r="69" spans="1:9">
      <c r="A69" s="406"/>
      <c r="B69" s="122" t="s">
        <v>1388</v>
      </c>
      <c r="C69" s="122" t="s">
        <v>594</v>
      </c>
      <c r="D69" s="123">
        <v>0</v>
      </c>
      <c r="E69" s="123">
        <v>0</v>
      </c>
      <c r="F69" s="169">
        <f>E69-D69</f>
        <v>0</v>
      </c>
      <c r="H69" s="124" t="s">
        <v>602</v>
      </c>
      <c r="I69" s="123">
        <f>SUMIFS(F63:F77, C63:C77,H69)</f>
        <v>0</v>
      </c>
    </row>
    <row r="70" spans="1:9">
      <c r="A70" s="406"/>
      <c r="B70" s="122"/>
      <c r="C70" s="122" t="s">
        <v>597</v>
      </c>
      <c r="D70" s="123">
        <v>0</v>
      </c>
      <c r="E70" s="123">
        <v>0</v>
      </c>
      <c r="F70" s="169">
        <f>E70-D70</f>
        <v>0</v>
      </c>
      <c r="H70" s="120" t="s">
        <v>608</v>
      </c>
      <c r="I70" s="121">
        <f>SUM(I64:I69)</f>
        <v>0</v>
      </c>
    </row>
    <row r="71" spans="1:9">
      <c r="A71" s="406"/>
      <c r="B71" s="122"/>
      <c r="C71" s="122" t="s">
        <v>594</v>
      </c>
      <c r="D71" s="171">
        <v>0</v>
      </c>
      <c r="E71" s="171">
        <v>0</v>
      </c>
      <c r="F71" s="169">
        <f>E71-D71</f>
        <v>0</v>
      </c>
      <c r="I71" s="125"/>
    </row>
    <row r="72" spans="1:9">
      <c r="A72" s="406"/>
      <c r="B72" s="122"/>
      <c r="C72" s="122" t="s">
        <v>604</v>
      </c>
      <c r="D72" s="123">
        <v>0</v>
      </c>
      <c r="E72" s="123">
        <v>0</v>
      </c>
      <c r="F72" s="169">
        <f>E72-D72</f>
        <v>0</v>
      </c>
      <c r="I72" s="125"/>
    </row>
    <row r="73" spans="1:9">
      <c r="A73" s="406"/>
      <c r="B73" s="122"/>
      <c r="C73" s="122" t="s">
        <v>594</v>
      </c>
      <c r="D73" s="123">
        <v>0</v>
      </c>
      <c r="E73" s="123">
        <v>0</v>
      </c>
      <c r="F73" s="169">
        <f>E73-D73</f>
        <v>0</v>
      </c>
    </row>
    <row r="74" spans="1:9">
      <c r="A74" s="406"/>
      <c r="B74" s="122"/>
      <c r="C74" s="122" t="s">
        <v>598</v>
      </c>
      <c r="D74" s="171">
        <v>0</v>
      </c>
      <c r="E74" s="171">
        <v>0</v>
      </c>
      <c r="F74" s="169">
        <f>E74-D74</f>
        <v>0</v>
      </c>
    </row>
    <row r="75" spans="1:9">
      <c r="A75" s="406"/>
      <c r="B75" s="122"/>
      <c r="C75" s="122" t="s">
        <v>594</v>
      </c>
      <c r="D75" s="123">
        <v>0</v>
      </c>
      <c r="E75" s="123">
        <v>0</v>
      </c>
      <c r="F75" s="169">
        <f>E75-D75</f>
        <v>0</v>
      </c>
    </row>
    <row r="76" spans="1:9">
      <c r="A76" s="406"/>
      <c r="B76" s="122"/>
      <c r="C76" s="122" t="s">
        <v>594</v>
      </c>
      <c r="D76" s="123">
        <v>0</v>
      </c>
      <c r="E76" s="123">
        <v>0</v>
      </c>
      <c r="F76" s="169">
        <f>E76-D76</f>
        <v>0</v>
      </c>
    </row>
    <row r="77" spans="1:9">
      <c r="A77" s="408"/>
      <c r="B77" s="170"/>
      <c r="C77" s="170" t="s">
        <v>594</v>
      </c>
      <c r="D77" s="171">
        <v>0</v>
      </c>
      <c r="E77" s="171">
        <v>0</v>
      </c>
      <c r="F77" s="172">
        <f>E77-D77</f>
        <v>0</v>
      </c>
    </row>
    <row r="78" spans="1:9">
      <c r="A78" s="405" t="s">
        <v>28</v>
      </c>
      <c r="B78" s="122" t="s">
        <v>911</v>
      </c>
      <c r="C78" s="122" t="s">
        <v>600</v>
      </c>
      <c r="D78" s="123">
        <v>0.36458333333333331</v>
      </c>
      <c r="E78" s="123">
        <v>0.39583333333333331</v>
      </c>
      <c r="F78" s="129">
        <f>E78-D78</f>
        <v>3.125E-2</v>
      </c>
      <c r="H78" s="121" t="s">
        <v>595</v>
      </c>
      <c r="I78" s="121" t="s">
        <v>596</v>
      </c>
    </row>
    <row r="79" spans="1:9">
      <c r="A79" s="406"/>
      <c r="B79" s="122" t="s">
        <v>1389</v>
      </c>
      <c r="C79" s="122" t="s">
        <v>594</v>
      </c>
      <c r="D79" s="123">
        <v>0.39583333333333331</v>
      </c>
      <c r="E79" s="123">
        <v>0.43055555555555558</v>
      </c>
      <c r="F79" s="123">
        <f>E79-D79</f>
        <v>3.4722222222222265E-2</v>
      </c>
      <c r="H79" s="124" t="s">
        <v>594</v>
      </c>
      <c r="I79" s="123">
        <f>SUMIFS(F78:F92, C78:C92,H79)</f>
        <v>0.23958333333333331</v>
      </c>
    </row>
    <row r="80" spans="1:9">
      <c r="A80" s="407"/>
      <c r="B80" s="122" t="s">
        <v>812</v>
      </c>
      <c r="C80" s="122" t="s">
        <v>602</v>
      </c>
      <c r="D80" s="123">
        <v>0.46527777777777773</v>
      </c>
      <c r="E80" s="123">
        <v>0.47569444444444442</v>
      </c>
      <c r="F80" s="123">
        <f>E80-D80</f>
        <v>1.0416666666666685E-2</v>
      </c>
      <c r="H80" s="124" t="s">
        <v>598</v>
      </c>
      <c r="I80" s="123">
        <f>SUMIFS(F78:F92, C78:C92,H80)</f>
        <v>0</v>
      </c>
    </row>
    <row r="81" spans="1:9">
      <c r="A81" s="406"/>
      <c r="B81" s="122" t="s">
        <v>1289</v>
      </c>
      <c r="C81" s="122" t="s">
        <v>600</v>
      </c>
      <c r="D81" s="123">
        <v>0.47916666666666669</v>
      </c>
      <c r="E81" s="123">
        <v>0.51388888888888895</v>
      </c>
      <c r="F81" s="123">
        <f>E81-D81</f>
        <v>3.4722222222222265E-2</v>
      </c>
      <c r="H81" s="124" t="s">
        <v>600</v>
      </c>
      <c r="I81" s="123">
        <f>SUMIFS(F78:F92, C78:C92,H81)</f>
        <v>6.5972222222222265E-2</v>
      </c>
    </row>
    <row r="82" spans="1:9">
      <c r="A82" s="406"/>
      <c r="B82" s="122" t="s">
        <v>1389</v>
      </c>
      <c r="C82" s="122" t="s">
        <v>594</v>
      </c>
      <c r="D82" s="123">
        <v>0.51388888888888895</v>
      </c>
      <c r="E82" s="123">
        <v>0.5625</v>
      </c>
      <c r="F82" s="123">
        <f>E82-D82</f>
        <v>4.8611111111111049E-2</v>
      </c>
      <c r="H82" s="124" t="s">
        <v>597</v>
      </c>
      <c r="I82" s="123">
        <f>SUMIFS(F78:F92, C78:C92,H82)</f>
        <v>0</v>
      </c>
    </row>
    <row r="83" spans="1:9">
      <c r="A83" s="406"/>
      <c r="B83" s="122" t="s">
        <v>655</v>
      </c>
      <c r="C83" s="122" t="s">
        <v>602</v>
      </c>
      <c r="D83" s="123">
        <v>0.5625</v>
      </c>
      <c r="E83" s="123">
        <v>0.58333333333333337</v>
      </c>
      <c r="F83" s="123">
        <f>E83-D83</f>
        <v>2.083333333333337E-2</v>
      </c>
      <c r="H83" s="124" t="s">
        <v>604</v>
      </c>
      <c r="I83" s="123">
        <f>SUMIFS(F78:F92, C78:C92,H83)</f>
        <v>0</v>
      </c>
    </row>
    <row r="84" spans="1:9">
      <c r="A84" s="406"/>
      <c r="B84" s="122" t="s">
        <v>1380</v>
      </c>
      <c r="C84" s="122" t="s">
        <v>594</v>
      </c>
      <c r="D84" s="123">
        <v>0.58333333333333337</v>
      </c>
      <c r="E84" s="123">
        <v>0.67361111111111116</v>
      </c>
      <c r="F84" s="123">
        <f>E84-D84</f>
        <v>9.027777777777779E-2</v>
      </c>
      <c r="H84" s="124" t="s">
        <v>602</v>
      </c>
      <c r="I84" s="123">
        <f>SUMIFS(F78:F92, C78:C92,H84)</f>
        <v>4.1666666666666685E-2</v>
      </c>
    </row>
    <row r="85" spans="1:9">
      <c r="A85" s="406"/>
      <c r="B85" s="122" t="s">
        <v>812</v>
      </c>
      <c r="C85" s="122" t="s">
        <v>602</v>
      </c>
      <c r="D85" s="123">
        <v>0.67361111111111116</v>
      </c>
      <c r="E85" s="123">
        <v>0.68402777777777779</v>
      </c>
      <c r="F85" s="123">
        <f>E85-D85</f>
        <v>1.041666666666663E-2</v>
      </c>
      <c r="H85" s="120" t="s">
        <v>608</v>
      </c>
      <c r="I85" s="121">
        <f>SUM(I79:I84)</f>
        <v>0.34722222222222227</v>
      </c>
    </row>
    <row r="86" spans="1:9">
      <c r="A86" s="406"/>
      <c r="B86" s="122" t="s">
        <v>1380</v>
      </c>
      <c r="C86" s="122" t="s">
        <v>594</v>
      </c>
      <c r="D86" s="123">
        <v>0.68402777777777779</v>
      </c>
      <c r="E86" s="123">
        <v>0.75</v>
      </c>
      <c r="F86" s="123">
        <f>E86-D86</f>
        <v>6.597222222222221E-2</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1390</v>
      </c>
      <c r="C94" s="122" t="s">
        <v>602</v>
      </c>
      <c r="D94" s="123">
        <v>0.38194444444444442</v>
      </c>
      <c r="E94" s="123">
        <v>0.39583333333333331</v>
      </c>
      <c r="F94" s="123">
        <f>E94-D94</f>
        <v>1.3888888888888895E-2</v>
      </c>
      <c r="H94" s="124" t="s">
        <v>594</v>
      </c>
      <c r="I94" s="123">
        <f>SUMIFS(F93:F107, C93:C107,H94)</f>
        <v>0.2645833333333335</v>
      </c>
    </row>
    <row r="95" spans="1:9">
      <c r="A95" s="393"/>
      <c r="B95" s="122" t="s">
        <v>631</v>
      </c>
      <c r="C95" s="122" t="s">
        <v>600</v>
      </c>
      <c r="D95" s="123">
        <v>0.47916666666666669</v>
      </c>
      <c r="E95" s="123">
        <v>0.52083333333333337</v>
      </c>
      <c r="F95" s="123">
        <f>E95-D95</f>
        <v>4.1666666666666685E-2</v>
      </c>
      <c r="H95" s="124" t="s">
        <v>598</v>
      </c>
      <c r="I95" s="123">
        <f>SUMIFS(F93:F107, C93:C107,H95)</f>
        <v>0</v>
      </c>
    </row>
    <row r="96" spans="1:9">
      <c r="A96" s="393"/>
      <c r="B96" s="122"/>
      <c r="C96" s="122" t="s">
        <v>594</v>
      </c>
      <c r="D96" s="123">
        <v>0.4513888888888889</v>
      </c>
      <c r="E96" s="123">
        <v>0.46527777777777773</v>
      </c>
      <c r="F96" s="123">
        <f>E96-D96</f>
        <v>1.388888888888884E-2</v>
      </c>
      <c r="H96" s="124" t="s">
        <v>600</v>
      </c>
      <c r="I96" s="123">
        <f>SUMIFS(F93:F107, C93:C107,H96)</f>
        <v>4.1666666666666685E-2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0.42013888888888884</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1391</v>
      </c>
      <c r="C108" s="122" t="s">
        <v>594</v>
      </c>
      <c r="D108" s="129">
        <v>0.375</v>
      </c>
      <c r="E108" s="129">
        <v>0.45833333333333331</v>
      </c>
      <c r="F108" s="129">
        <f t="shared" ref="F108:F119" si="0">E108-D108</f>
        <v>8.3333333333333315E-2</v>
      </c>
      <c r="H108" s="121" t="s">
        <v>595</v>
      </c>
      <c r="I108" s="121" t="s">
        <v>596</v>
      </c>
    </row>
    <row r="109" spans="1:9">
      <c r="A109" s="393"/>
      <c r="B109" s="122" t="s">
        <v>601</v>
      </c>
      <c r="C109" s="122" t="s">
        <v>602</v>
      </c>
      <c r="D109" s="123">
        <v>0.45833333333333331</v>
      </c>
      <c r="E109" s="123">
        <v>0.46875</v>
      </c>
      <c r="F109" s="129">
        <f t="shared" si="0"/>
        <v>1.0416666666666685E-2</v>
      </c>
      <c r="H109" s="124" t="s">
        <v>594</v>
      </c>
      <c r="I109" s="123">
        <f>SUMIFS(F108:F122, C108:C122,H109)</f>
        <v>0.15624999999999994</v>
      </c>
    </row>
    <row r="110" spans="1:9">
      <c r="A110" s="393"/>
      <c r="B110" s="122" t="s">
        <v>631</v>
      </c>
      <c r="C110" s="122" t="s">
        <v>600</v>
      </c>
      <c r="D110" s="123">
        <v>0.47916666666666669</v>
      </c>
      <c r="E110" s="123">
        <v>0.52083333333333337</v>
      </c>
      <c r="F110" s="129">
        <f t="shared" si="0"/>
        <v>4.1666666666666685E-2</v>
      </c>
      <c r="H110" s="124" t="s">
        <v>598</v>
      </c>
      <c r="I110" s="123">
        <f>SUMIFS(F108:F122, C108:C122,H110)</f>
        <v>0</v>
      </c>
    </row>
    <row r="111" spans="1:9">
      <c r="A111" s="393"/>
      <c r="B111" s="122" t="s">
        <v>655</v>
      </c>
      <c r="C111" s="122" t="s">
        <v>602</v>
      </c>
      <c r="D111" s="123">
        <v>0.52083333333333337</v>
      </c>
      <c r="E111" s="123">
        <v>0.55208333333333337</v>
      </c>
      <c r="F111" s="129">
        <f t="shared" si="0"/>
        <v>3.125E-2</v>
      </c>
      <c r="H111" s="124" t="s">
        <v>600</v>
      </c>
      <c r="I111" s="123">
        <f>SUMIFS(F108:F122, C108:C122,H111)</f>
        <v>4.1666666666666685E-2</v>
      </c>
    </row>
    <row r="112" spans="1:9">
      <c r="A112" s="393"/>
      <c r="B112" s="122" t="s">
        <v>1392</v>
      </c>
      <c r="C112" s="122" t="s">
        <v>594</v>
      </c>
      <c r="D112" s="123">
        <v>0.55208333333333337</v>
      </c>
      <c r="E112" s="123">
        <v>0.58333333333333337</v>
      </c>
      <c r="F112" s="129">
        <f t="shared" si="0"/>
        <v>3.125E-2</v>
      </c>
      <c r="H112" s="124" t="s">
        <v>597</v>
      </c>
      <c r="I112" s="123">
        <f>SUMIFS(F108:F122, C108:C122,H112)</f>
        <v>0</v>
      </c>
    </row>
    <row r="113" spans="1:9">
      <c r="A113" s="393"/>
      <c r="B113" s="147" t="s">
        <v>1393</v>
      </c>
      <c r="C113" s="122" t="s">
        <v>594</v>
      </c>
      <c r="D113" s="123">
        <v>0.58333333333333337</v>
      </c>
      <c r="E113" s="123">
        <v>0.625</v>
      </c>
      <c r="F113" s="129">
        <f t="shared" si="0"/>
        <v>4.166666666666663E-2</v>
      </c>
      <c r="H113" s="124" t="s">
        <v>604</v>
      </c>
      <c r="I113" s="123">
        <f>SUMIFS(F108:F122, C108:C122,H113)</f>
        <v>0</v>
      </c>
    </row>
    <row r="114" spans="1:9">
      <c r="A114" s="393"/>
      <c r="C114" s="122"/>
      <c r="D114" s="123">
        <v>0.5625</v>
      </c>
      <c r="E114" s="123">
        <v>0.58333333333333337</v>
      </c>
      <c r="F114" s="129">
        <f t="shared" si="0"/>
        <v>2.083333333333337E-2</v>
      </c>
      <c r="H114" s="124" t="s">
        <v>602</v>
      </c>
      <c r="I114" s="123">
        <f>SUMIFS(F108:F122, C108:C122,H114)</f>
        <v>4.1666666666666685E-2</v>
      </c>
    </row>
    <row r="115" spans="1:9">
      <c r="A115" s="393"/>
      <c r="B115" s="122"/>
      <c r="C115" s="122"/>
      <c r="D115" s="123">
        <v>0.58333333333333337</v>
      </c>
      <c r="E115" s="123">
        <v>0.65277777777777779</v>
      </c>
      <c r="F115" s="129">
        <f t="shared" si="0"/>
        <v>6.944444444444442E-2</v>
      </c>
      <c r="H115" s="120" t="s">
        <v>608</v>
      </c>
      <c r="I115" s="121">
        <f>SUM(I109:I114)</f>
        <v>0.23958333333333331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1394</v>
      </c>
      <c r="C123" s="122" t="s">
        <v>600</v>
      </c>
      <c r="D123" s="123">
        <v>0.36458333333333331</v>
      </c>
      <c r="E123" s="123">
        <v>0.39583333333333331</v>
      </c>
      <c r="F123" s="163">
        <f>E123-D123</f>
        <v>3.125E-2</v>
      </c>
      <c r="H123" s="131" t="s">
        <v>595</v>
      </c>
      <c r="I123" s="131" t="s">
        <v>596</v>
      </c>
    </row>
    <row r="124" spans="1:9">
      <c r="A124" s="403"/>
      <c r="B124" s="122" t="s">
        <v>1379</v>
      </c>
      <c r="C124" s="122" t="s">
        <v>594</v>
      </c>
      <c r="D124" s="123">
        <v>0.39583333333333331</v>
      </c>
      <c r="E124" s="123">
        <v>0.43055555555555558</v>
      </c>
      <c r="F124" s="141">
        <f>E124-D124</f>
        <v>3.4722222222222265E-2</v>
      </c>
      <c r="H124" s="97" t="s">
        <v>594</v>
      </c>
      <c r="I124" s="125">
        <f>SUMIFS(F123:F137, C123:C137,H124)</f>
        <v>0.23958333333333331</v>
      </c>
    </row>
    <row r="125" spans="1:9">
      <c r="A125" s="403"/>
      <c r="B125" s="122" t="s">
        <v>812</v>
      </c>
      <c r="C125" s="122" t="s">
        <v>602</v>
      </c>
      <c r="D125" s="123">
        <v>0.46527777777777773</v>
      </c>
      <c r="E125" s="123">
        <v>0.47569444444444442</v>
      </c>
      <c r="F125" s="141">
        <f>E125-D125</f>
        <v>1.0416666666666685E-2</v>
      </c>
      <c r="H125" s="97" t="s">
        <v>598</v>
      </c>
      <c r="I125" s="125">
        <f>SUMIFS(F123:F137, C123:C137,H125)</f>
        <v>0</v>
      </c>
    </row>
    <row r="126" spans="1:9">
      <c r="A126" s="403"/>
      <c r="B126" s="122" t="s">
        <v>1289</v>
      </c>
      <c r="C126" s="122" t="s">
        <v>600</v>
      </c>
      <c r="D126" s="123">
        <v>0.47916666666666669</v>
      </c>
      <c r="E126" s="123">
        <v>0.51388888888888895</v>
      </c>
      <c r="F126" s="141">
        <f>E126-D126</f>
        <v>3.4722222222222265E-2</v>
      </c>
      <c r="H126" s="97" t="s">
        <v>600</v>
      </c>
      <c r="I126" s="125">
        <f>SUMIFS(F123:F137, C123:C137,H126)</f>
        <v>6.5972222222222265E-2</v>
      </c>
    </row>
    <row r="127" spans="1:9">
      <c r="A127" s="403"/>
      <c r="B127" s="122" t="s">
        <v>1379</v>
      </c>
      <c r="C127" s="122" t="s">
        <v>594</v>
      </c>
      <c r="D127" s="123">
        <v>0.51388888888888895</v>
      </c>
      <c r="E127" s="123">
        <v>0.54166666666666663</v>
      </c>
      <c r="F127" s="141">
        <f>E127-D127</f>
        <v>2.7777777777777679E-2</v>
      </c>
      <c r="H127" s="97" t="s">
        <v>597</v>
      </c>
      <c r="I127" s="125">
        <f>SUMIFS(F123:F137, C123:C137,H127)</f>
        <v>0</v>
      </c>
    </row>
    <row r="128" spans="1:9">
      <c r="A128" s="403"/>
      <c r="B128" s="122" t="s">
        <v>655</v>
      </c>
      <c r="C128" s="122" t="s">
        <v>602</v>
      </c>
      <c r="D128" s="123">
        <v>0.54166666666666663</v>
      </c>
      <c r="E128" s="123">
        <v>0.5625</v>
      </c>
      <c r="F128" s="141">
        <f>E128-D128</f>
        <v>2.083333333333337E-2</v>
      </c>
      <c r="H128" s="97" t="s">
        <v>604</v>
      </c>
      <c r="I128" s="125">
        <f>SUMIFS(F123:F137, C123:C137,H128)</f>
        <v>0</v>
      </c>
    </row>
    <row r="129" spans="1:9">
      <c r="A129" s="403"/>
      <c r="B129" s="122" t="s">
        <v>1395</v>
      </c>
      <c r="C129" s="122" t="s">
        <v>594</v>
      </c>
      <c r="D129" s="123">
        <v>0.5625</v>
      </c>
      <c r="E129" s="123">
        <v>0.67361111111111116</v>
      </c>
      <c r="F129" s="141">
        <f>E129-D129</f>
        <v>0.11111111111111116</v>
      </c>
      <c r="H129" s="97" t="s">
        <v>602</v>
      </c>
      <c r="I129" s="125">
        <f>SUMIFS(F123:F137, C123:C137,H129)</f>
        <v>4.1666666666666685E-2</v>
      </c>
    </row>
    <row r="130" spans="1:9">
      <c r="A130" s="403"/>
      <c r="B130" s="122" t="s">
        <v>812</v>
      </c>
      <c r="C130" s="122" t="s">
        <v>602</v>
      </c>
      <c r="D130" s="123">
        <v>0.67361111111111116</v>
      </c>
      <c r="E130" s="123">
        <v>0.68402777777777779</v>
      </c>
      <c r="F130" s="141">
        <f>E130-D130</f>
        <v>1.041666666666663E-2</v>
      </c>
      <c r="H130" s="132" t="s">
        <v>608</v>
      </c>
      <c r="I130" s="131">
        <f>SUM(I124:I129)</f>
        <v>0.34722222222222227</v>
      </c>
    </row>
    <row r="131" spans="1:9">
      <c r="A131" s="403"/>
      <c r="B131" s="122" t="s">
        <v>1380</v>
      </c>
      <c r="C131" s="122" t="s">
        <v>594</v>
      </c>
      <c r="D131" s="123">
        <v>0.68402777777777779</v>
      </c>
      <c r="E131" s="123">
        <v>0.75</v>
      </c>
      <c r="F131" s="141">
        <f>E131-D131</f>
        <v>6.597222222222221E-2</v>
      </c>
      <c r="I131" s="125"/>
    </row>
    <row r="132" spans="1:9">
      <c r="A132" s="403"/>
      <c r="B132" s="122"/>
      <c r="C132" s="122"/>
      <c r="D132" s="123">
        <v>0.71875</v>
      </c>
      <c r="E132" s="123">
        <v>0.72916666666666663</v>
      </c>
      <c r="F132" s="141">
        <f>E132-D132</f>
        <v>1.041666666666663E-2</v>
      </c>
      <c r="I132" s="125"/>
    </row>
    <row r="133" spans="1:9">
      <c r="A133" s="403"/>
      <c r="B133" s="122"/>
      <c r="C133" s="122"/>
      <c r="D133" s="123">
        <v>0.72916666666666663</v>
      </c>
      <c r="E133" s="123">
        <v>0.77083333333333337</v>
      </c>
      <c r="F133" s="141">
        <f>E133-D133</f>
        <v>4.1666666666666741E-2</v>
      </c>
    </row>
    <row r="134" spans="1:9">
      <c r="A134" s="403"/>
      <c r="B134" s="122"/>
      <c r="C134" s="122"/>
      <c r="D134" s="123">
        <v>0.77083333333333337</v>
      </c>
      <c r="E134" s="123">
        <v>0.79513888888888884</v>
      </c>
      <c r="F134" s="141">
        <f>E134-D134</f>
        <v>2.4305555555555469E-2</v>
      </c>
    </row>
    <row r="135" spans="1:9">
      <c r="A135" s="403"/>
      <c r="B135" s="122"/>
      <c r="C135" s="122"/>
      <c r="D135" s="123">
        <v>0.875</v>
      </c>
      <c r="E135" s="139">
        <v>0.91666666666666663</v>
      </c>
      <c r="F135" s="141">
        <f>E135-D135</f>
        <v>4.166666666666663E-2</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c r="C138" s="128"/>
      <c r="D138" s="129"/>
      <c r="E138" s="129"/>
      <c r="F138" s="129">
        <f t="shared" ref="F138:F151" si="1">E138-D138</f>
        <v>0</v>
      </c>
      <c r="H138" s="130" t="s">
        <v>595</v>
      </c>
      <c r="I138" s="130" t="s">
        <v>596</v>
      </c>
    </row>
    <row r="139" spans="1:9">
      <c r="A139" s="393"/>
      <c r="B139" s="122"/>
      <c r="C139" s="122"/>
      <c r="D139" s="123"/>
      <c r="E139" s="123"/>
      <c r="F139" s="129">
        <f t="shared" si="1"/>
        <v>0</v>
      </c>
      <c r="H139" s="124" t="s">
        <v>594</v>
      </c>
      <c r="I139" s="123">
        <f>SUMIFS(F138:F152, C138:C152,H139)</f>
        <v>0</v>
      </c>
    </row>
    <row r="140" spans="1:9">
      <c r="A140" s="393"/>
      <c r="B140" s="148"/>
      <c r="C140" s="122"/>
      <c r="D140" s="123"/>
      <c r="E140" s="123"/>
      <c r="F140" s="129">
        <f t="shared" si="1"/>
        <v>0</v>
      </c>
      <c r="H140" s="124" t="s">
        <v>598</v>
      </c>
      <c r="I140" s="123">
        <f>SUMIFS(F138:F152, C138:C152,H140)</f>
        <v>0</v>
      </c>
    </row>
    <row r="141" spans="1:9">
      <c r="A141" s="393"/>
      <c r="B141" s="158"/>
      <c r="C141" s="122"/>
      <c r="D141" s="123"/>
      <c r="E141" s="123"/>
      <c r="F141" s="129">
        <f t="shared" si="1"/>
        <v>0</v>
      </c>
      <c r="H141" s="124" t="s">
        <v>600</v>
      </c>
      <c r="I141" s="123">
        <f>SUMIFS(F138:F152, C138:C152,H141)</f>
        <v>0</v>
      </c>
    </row>
    <row r="142" spans="1:9">
      <c r="A142" s="393"/>
      <c r="B142" s="128"/>
      <c r="C142" s="122"/>
      <c r="D142" s="123"/>
      <c r="E142" s="123"/>
      <c r="F142" s="129">
        <f t="shared" si="1"/>
        <v>0</v>
      </c>
      <c r="H142" s="124" t="s">
        <v>597</v>
      </c>
      <c r="I142" s="123">
        <f>SUMIFS(F138:F152, C138:C152,H142)</f>
        <v>0</v>
      </c>
    </row>
    <row r="143" spans="1:9">
      <c r="A143" s="393"/>
      <c r="B143" s="147"/>
      <c r="C143" s="122"/>
      <c r="D143" s="123"/>
      <c r="E143" s="123"/>
      <c r="F143" s="155">
        <v>0</v>
      </c>
      <c r="H143" s="124" t="s">
        <v>604</v>
      </c>
      <c r="I143" s="123">
        <f>SUMIFS(F138:F152, C138:C152,H143)</f>
        <v>0</v>
      </c>
    </row>
    <row r="144" spans="1:9">
      <c r="A144" s="393"/>
      <c r="B144" s="128" t="s">
        <v>177</v>
      </c>
      <c r="C144" s="128"/>
      <c r="D144" s="123"/>
      <c r="E144" s="123"/>
      <c r="F144" s="129">
        <f>E144-D144</f>
        <v>0</v>
      </c>
      <c r="H144" s="124" t="s">
        <v>602</v>
      </c>
      <c r="I144" s="123">
        <f>SUMIFS(F138:F152, C138:C152,H144)</f>
        <v>0</v>
      </c>
    </row>
    <row r="145" spans="1:9">
      <c r="A145" s="393"/>
      <c r="B145" s="147"/>
      <c r="C145" s="122"/>
      <c r="D145" s="123"/>
      <c r="E145" s="123"/>
      <c r="F145" s="129">
        <f>E145-D145</f>
        <v>0</v>
      </c>
      <c r="H145" s="120" t="s">
        <v>608</v>
      </c>
      <c r="I145" s="121">
        <f>SUM(I139:I144)</f>
        <v>0</v>
      </c>
    </row>
    <row r="146" spans="1:9">
      <c r="A146" s="393"/>
      <c r="B146" s="147"/>
      <c r="C146" s="122"/>
      <c r="D146" s="123"/>
      <c r="E146" s="123"/>
      <c r="F146" s="129">
        <f>E146-D146</f>
        <v>0</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88" priority="38" operator="greaterThan">
      <formula>0.25</formula>
    </cfRule>
    <cfRule type="cellIs" dxfId="1987" priority="39" operator="lessThan">
      <formula>0.25</formula>
    </cfRule>
  </conditionalFormatting>
  <conditionalFormatting sqref="I19 I34 I50 I65 I80 I95 I110 I125">
    <cfRule type="cellIs" dxfId="1986" priority="35" operator="lessThan">
      <formula>0.0416666666666667</formula>
    </cfRule>
    <cfRule type="cellIs" dxfId="1985" priority="36" operator="greaterThan">
      <formula>0.0416666666666667</formula>
    </cfRule>
    <cfRule type="cellIs" dxfId="1984" priority="37" operator="greaterThan">
      <formula>0.0416666666666667</formula>
    </cfRule>
  </conditionalFormatting>
  <conditionalFormatting sqref="I20 I35 I51 I66 I81 I96 I111 I126">
    <cfRule type="cellIs" dxfId="1983" priority="33" operator="lessThan">
      <formula>0.0833333333333333</formula>
    </cfRule>
    <cfRule type="cellIs" dxfId="1982" priority="34" operator="greaterThan">
      <formula>0.0833333333333333</formula>
    </cfRule>
  </conditionalFormatting>
  <conditionalFormatting sqref="I21 I36 I52 I67 I82 I97 I112 I127">
    <cfRule type="cellIs" dxfId="1981" priority="31" operator="lessThan">
      <formula>0.0416666666666667</formula>
    </cfRule>
    <cfRule type="cellIs" dxfId="1980" priority="32" operator="greaterThan">
      <formula>0.0416666666666667</formula>
    </cfRule>
  </conditionalFormatting>
  <conditionalFormatting sqref="I22 I37 I53 I68 I83 I98 I113 I128">
    <cfRule type="cellIs" dxfId="1979" priority="29" operator="lessThan">
      <formula>0.0416666666666667</formula>
    </cfRule>
    <cfRule type="cellIs" dxfId="1978" priority="30" operator="greaterThan">
      <formula>0.0416666666666667</formula>
    </cfRule>
  </conditionalFormatting>
  <conditionalFormatting sqref="I23 I38 I54 I69 I84 I99 I114 I129">
    <cfRule type="cellIs" dxfId="1977" priority="27" operator="lessThan">
      <formula>0.0625</formula>
    </cfRule>
    <cfRule type="cellIs" dxfId="1976" priority="28"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39">
    <cfRule type="cellIs" dxfId="1962" priority="12" operator="greaterThan">
      <formula>0.25</formula>
    </cfRule>
    <cfRule type="cellIs" dxfId="1961" priority="13" operator="lessThan">
      <formula>0.25</formula>
    </cfRule>
  </conditionalFormatting>
  <conditionalFormatting sqref="I140">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1">
    <cfRule type="cellIs" dxfId="1957" priority="7" operator="lessThan">
      <formula>0.0833333333333333</formula>
    </cfRule>
    <cfRule type="cellIs" dxfId="1956" priority="8" operator="greaterThan">
      <formula>0.0833333333333333</formula>
    </cfRule>
  </conditionalFormatting>
  <conditionalFormatting sqref="I142">
    <cfRule type="cellIs" dxfId="1955" priority="5" operator="lessThan">
      <formula>0.0416666666666667</formula>
    </cfRule>
    <cfRule type="cellIs" dxfId="1954" priority="6" operator="greaterThan">
      <formula>0.0416666666666667</formula>
    </cfRule>
  </conditionalFormatting>
  <conditionalFormatting sqref="I143">
    <cfRule type="cellIs" dxfId="1953" priority="3" operator="lessThan">
      <formula>0.0416666666666667</formula>
    </cfRule>
    <cfRule type="cellIs" dxfId="1952" priority="4" operator="greaterThan">
      <formula>0.0416666666666667</formula>
    </cfRule>
  </conditionalFormatting>
  <conditionalFormatting sqref="I144">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1396</v>
      </c>
      <c r="C2" t="s">
        <v>597</v>
      </c>
      <c r="D2" s="123">
        <v>0</v>
      </c>
      <c r="E2" s="123">
        <v>0</v>
      </c>
      <c r="F2" s="123">
        <f>E2-D2</f>
        <v>0</v>
      </c>
      <c r="H2" s="121" t="s">
        <v>595</v>
      </c>
      <c r="I2" s="121" t="s">
        <v>596</v>
      </c>
      <c r="Q2" t="s">
        <v>594</v>
      </c>
    </row>
    <row r="3" spans="1:17">
      <c r="A3" s="393"/>
      <c r="B3" s="122"/>
      <c r="C3" s="122" t="s">
        <v>594</v>
      </c>
      <c r="D3" s="123">
        <v>0</v>
      </c>
      <c r="E3" s="123">
        <v>0</v>
      </c>
      <c r="F3" s="123">
        <f>E3-D3</f>
        <v>0</v>
      </c>
      <c r="H3" s="124" t="s">
        <v>594</v>
      </c>
      <c r="I3" s="123">
        <f>SUMIFS(F2:F16, C2:C16,H3)</f>
        <v>0</v>
      </c>
      <c r="Q3" t="s">
        <v>598</v>
      </c>
    </row>
    <row r="4" spans="1:17">
      <c r="A4" s="393"/>
      <c r="B4" s="122"/>
      <c r="C4" s="122" t="s">
        <v>602</v>
      </c>
      <c r="D4" s="123">
        <v>0</v>
      </c>
      <c r="E4" s="123">
        <v>0</v>
      </c>
      <c r="F4" s="123">
        <f>E4-D4</f>
        <v>0</v>
      </c>
      <c r="H4" s="124" t="s">
        <v>598</v>
      </c>
      <c r="I4" s="123">
        <f>SUMIFS(F2:F16, C2:C16,H4)</f>
        <v>0</v>
      </c>
      <c r="Q4" t="s">
        <v>600</v>
      </c>
    </row>
    <row r="5" spans="1:17">
      <c r="A5" s="393"/>
      <c r="B5" s="122"/>
      <c r="C5" s="122" t="s">
        <v>594</v>
      </c>
      <c r="D5" s="123">
        <v>0</v>
      </c>
      <c r="E5" s="123">
        <v>0</v>
      </c>
      <c r="F5" s="123">
        <f>E5-D5</f>
        <v>0</v>
      </c>
      <c r="H5" s="124" t="s">
        <v>600</v>
      </c>
      <c r="I5" s="123">
        <f>SUMIFS(F2:F16, C2:C16,H5)</f>
        <v>0</v>
      </c>
      <c r="Q5" t="s">
        <v>597</v>
      </c>
    </row>
    <row r="6" spans="1:17">
      <c r="A6" s="393"/>
      <c r="B6" s="122"/>
      <c r="C6" s="122" t="s">
        <v>594</v>
      </c>
      <c r="D6" s="123">
        <v>0</v>
      </c>
      <c r="E6" s="123">
        <v>0</v>
      </c>
      <c r="F6" s="123">
        <f>E6-D6</f>
        <v>0</v>
      </c>
      <c r="H6" s="124" t="s">
        <v>597</v>
      </c>
      <c r="I6" s="123">
        <f>SUMIFS(F2:F16, C2:C16,H6)</f>
        <v>0</v>
      </c>
      <c r="Q6" t="s">
        <v>604</v>
      </c>
    </row>
    <row r="7" spans="1:17">
      <c r="A7" s="393"/>
      <c r="B7" s="122"/>
      <c r="C7" s="122" t="s">
        <v>602</v>
      </c>
      <c r="D7" s="123">
        <v>0</v>
      </c>
      <c r="E7" s="123">
        <v>0</v>
      </c>
      <c r="F7" s="123">
        <f>E7-D7</f>
        <v>0</v>
      </c>
      <c r="H7" s="124" t="s">
        <v>604</v>
      </c>
      <c r="I7" s="123">
        <f>SUMIFS(F2:F16, C2:C16,H7)</f>
        <v>0</v>
      </c>
      <c r="Q7" t="s">
        <v>602</v>
      </c>
    </row>
    <row r="8" spans="1:17">
      <c r="A8" s="393"/>
      <c r="B8" s="122"/>
      <c r="C8" s="122" t="s">
        <v>594</v>
      </c>
      <c r="D8" s="123">
        <v>0</v>
      </c>
      <c r="E8" s="123">
        <v>0</v>
      </c>
      <c r="F8" s="123">
        <f>E8-D8</f>
        <v>0</v>
      </c>
      <c r="H8" s="124" t="s">
        <v>602</v>
      </c>
      <c r="I8" s="123">
        <f>SUMIFS(F2:F16, C2:C16,H8)</f>
        <v>0</v>
      </c>
    </row>
    <row r="9" spans="1:17">
      <c r="A9" s="393"/>
      <c r="B9" s="122"/>
      <c r="C9" s="122" t="s">
        <v>598</v>
      </c>
      <c r="D9" s="123">
        <v>0</v>
      </c>
      <c r="E9" s="123">
        <v>0</v>
      </c>
      <c r="F9" s="123">
        <f>E9-D9</f>
        <v>0</v>
      </c>
      <c r="H9" s="120" t="s">
        <v>608</v>
      </c>
      <c r="I9" s="121">
        <f>SUM(I3:I8)</f>
        <v>0</v>
      </c>
    </row>
    <row r="10" spans="1:17">
      <c r="A10" s="393"/>
      <c r="B10" s="122"/>
      <c r="C10" s="122" t="s">
        <v>600</v>
      </c>
      <c r="D10" s="123">
        <v>0</v>
      </c>
      <c r="E10" s="123">
        <v>0</v>
      </c>
      <c r="F10" s="123">
        <f>E10-D10</f>
        <v>0</v>
      </c>
      <c r="I10" s="125"/>
    </row>
    <row r="11" spans="1:17">
      <c r="A11" s="393"/>
      <c r="B11" s="122"/>
      <c r="C11" s="122" t="s">
        <v>602</v>
      </c>
      <c r="D11" s="123">
        <v>0</v>
      </c>
      <c r="E11" s="123">
        <v>0</v>
      </c>
      <c r="F11" s="123">
        <f>E11-D11</f>
        <v>0</v>
      </c>
      <c r="I11" s="125"/>
    </row>
    <row r="12" spans="1:17">
      <c r="A12" s="393"/>
      <c r="B12" s="122"/>
      <c r="C12" s="122" t="s">
        <v>594</v>
      </c>
      <c r="D12" s="123">
        <v>0</v>
      </c>
      <c r="E12" s="123">
        <v>0</v>
      </c>
      <c r="F12" s="123">
        <f>E12-D12</f>
        <v>0</v>
      </c>
    </row>
    <row r="13" spans="1:17">
      <c r="A13" s="393"/>
      <c r="B13" s="122"/>
      <c r="C13" s="122" t="s">
        <v>604</v>
      </c>
      <c r="D13" s="123">
        <v>0</v>
      </c>
      <c r="E13" s="123">
        <v>0</v>
      </c>
      <c r="F13" s="123">
        <f>E13-D13</f>
        <v>0</v>
      </c>
    </row>
    <row r="14" spans="1:17">
      <c r="A14" s="393"/>
      <c r="B14" s="122"/>
      <c r="C14" s="122" t="s">
        <v>597</v>
      </c>
      <c r="D14" s="123">
        <v>0</v>
      </c>
      <c r="E14" s="123">
        <v>0</v>
      </c>
      <c r="F14" s="123">
        <f>E14-D14</f>
        <v>0</v>
      </c>
    </row>
    <row r="15" spans="1:17">
      <c r="A15" s="393"/>
      <c r="B15" s="122"/>
      <c r="C15" s="122" t="s">
        <v>598</v>
      </c>
      <c r="D15" s="123">
        <v>0</v>
      </c>
      <c r="E15" s="123">
        <v>0</v>
      </c>
      <c r="F15" s="123">
        <f>E15-D15</f>
        <v>0</v>
      </c>
    </row>
    <row r="16" spans="1:17">
      <c r="A16" s="393"/>
      <c r="B16" s="122"/>
      <c r="C16" s="122"/>
      <c r="D16" s="123"/>
      <c r="E16" s="123"/>
      <c r="F16" s="123">
        <v>0</v>
      </c>
    </row>
    <row r="17" spans="1:9">
      <c r="A17" s="393" t="s">
        <v>704</v>
      </c>
      <c r="B17" s="122" t="s">
        <v>1397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3"/>
      <c r="B21" s="122"/>
      <c r="C21" s="122"/>
      <c r="D21" s="123"/>
      <c r="E21" s="123"/>
      <c r="F21" s="123">
        <f>E21-D21</f>
        <v>0</v>
      </c>
      <c r="H21" s="124" t="s">
        <v>597</v>
      </c>
      <c r="I21" s="123">
        <f>SUMIFS(F17:F31, C17:C31,H21)</f>
        <v>0</v>
      </c>
    </row>
    <row r="22" spans="1:9">
      <c r="A22" s="393"/>
      <c r="B22" s="122"/>
      <c r="C22" s="122"/>
      <c r="D22" s="123"/>
      <c r="E22" s="123"/>
      <c r="F22" s="123">
        <f>E22-D22</f>
        <v>0</v>
      </c>
      <c r="H22" s="124" t="s">
        <v>604</v>
      </c>
      <c r="I22" s="123">
        <f>SUMIFS(F17:F31, C17:C31,H22)</f>
        <v>0</v>
      </c>
    </row>
    <row r="23" spans="1:9">
      <c r="A23" s="393"/>
      <c r="B23" s="122"/>
      <c r="C23" s="122"/>
      <c r="D23" s="123"/>
      <c r="E23" s="123"/>
      <c r="F23" s="123">
        <f>E23-D23</f>
        <v>0</v>
      </c>
      <c r="H23" s="124" t="s">
        <v>602</v>
      </c>
      <c r="I23" s="123">
        <f>SUMIFS(F17:F31, C17:C31,H23)</f>
        <v>0</v>
      </c>
    </row>
    <row r="24" spans="1:9">
      <c r="A24" s="393"/>
      <c r="B24" s="122"/>
      <c r="C24" s="122"/>
      <c r="D24" s="123"/>
      <c r="E24" s="123"/>
      <c r="F24" s="123">
        <f>E24-D24</f>
        <v>0</v>
      </c>
      <c r="H24" s="120" t="s">
        <v>608</v>
      </c>
      <c r="I24" s="121">
        <f>SUM(I18:I23)</f>
        <v>0</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t="s">
        <v>1398</v>
      </c>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885</v>
      </c>
      <c r="C48" s="122"/>
      <c r="D48" s="123">
        <v>0.375</v>
      </c>
      <c r="E48" s="123">
        <v>0.39583333333333331</v>
      </c>
      <c r="F48" s="123">
        <f>E48-D48</f>
        <v>2.0833333333333315E-2</v>
      </c>
      <c r="H48" s="121" t="s">
        <v>595</v>
      </c>
      <c r="I48" s="121" t="s">
        <v>596</v>
      </c>
    </row>
    <row r="49" spans="1:9">
      <c r="A49" s="393"/>
      <c r="B49" s="122"/>
      <c r="C49" s="122"/>
      <c r="D49" s="123">
        <v>0.39583333333333331</v>
      </c>
      <c r="E49" s="123">
        <v>0.44791666666666669</v>
      </c>
      <c r="F49" s="123">
        <f>E49-D49</f>
        <v>5.208333333333337E-2</v>
      </c>
      <c r="H49" s="124" t="s">
        <v>594</v>
      </c>
      <c r="I49" s="123">
        <f>SUMIFS(F48:F62, C48:C62,H49)</f>
        <v>0</v>
      </c>
    </row>
    <row r="50" spans="1:9">
      <c r="A50" s="393"/>
      <c r="B50" s="122"/>
      <c r="C50" s="122"/>
      <c r="D50" s="123">
        <v>0.44791666666666669</v>
      </c>
      <c r="E50" s="123">
        <v>0.45833333333333331</v>
      </c>
      <c r="F50" s="123">
        <f>E50-D50</f>
        <v>1.041666666666663E-2</v>
      </c>
      <c r="H50" s="124" t="s">
        <v>598</v>
      </c>
      <c r="I50" s="123">
        <f>SUMIFS(F48:F62, C48:C62,H50)</f>
        <v>0</v>
      </c>
    </row>
    <row r="51" spans="1:9">
      <c r="A51" s="393"/>
      <c r="B51" s="122"/>
      <c r="C51" s="122"/>
      <c r="D51" s="123">
        <v>0.45833333333333331</v>
      </c>
      <c r="E51" s="123">
        <v>0.54166666666666663</v>
      </c>
      <c r="F51" s="123">
        <f>E51-D51</f>
        <v>8.3333333333333315E-2</v>
      </c>
      <c r="H51" s="124" t="s">
        <v>600</v>
      </c>
      <c r="I51" s="123">
        <f>SUMIFS(F48:F62, C48:C62,H51)</f>
        <v>0</v>
      </c>
    </row>
    <row r="52" spans="1:9">
      <c r="A52" s="393"/>
      <c r="B52" s="122"/>
      <c r="C52" s="122"/>
      <c r="D52" s="123">
        <v>0.54166666666666663</v>
      </c>
      <c r="E52" s="123">
        <v>0.57638888888888895</v>
      </c>
      <c r="F52" s="123">
        <f>E52-D52</f>
        <v>3.4722222222222321E-2</v>
      </c>
      <c r="H52" s="124" t="s">
        <v>597</v>
      </c>
      <c r="I52" s="123">
        <f>SUMIFS(F48:F62, C48:C62,H52)</f>
        <v>0</v>
      </c>
    </row>
    <row r="53" spans="1:9">
      <c r="A53" s="393"/>
      <c r="B53" s="147"/>
      <c r="C53" s="122"/>
      <c r="D53" s="123">
        <v>0.57638888888888895</v>
      </c>
      <c r="E53" s="123">
        <v>0.59722222222222221</v>
      </c>
      <c r="F53" s="123">
        <f>E53-D53</f>
        <v>2.0833333333333259E-2</v>
      </c>
      <c r="H53" s="124" t="s">
        <v>604</v>
      </c>
      <c r="I53" s="123">
        <f>SUMIFS(F48:F62, C48:C62,H53)</f>
        <v>0</v>
      </c>
    </row>
    <row r="54" spans="1:9">
      <c r="A54" s="393"/>
      <c r="B54" s="147"/>
      <c r="C54" s="122"/>
      <c r="D54" s="123">
        <v>0.59722222222222221</v>
      </c>
      <c r="E54" s="123">
        <v>0.64583333333333337</v>
      </c>
      <c r="F54" s="123">
        <f>E54-D54</f>
        <v>4.861111111111116E-2</v>
      </c>
      <c r="H54" s="124" t="s">
        <v>602</v>
      </c>
      <c r="I54" s="123">
        <f>SUMIFS(F48:F62, C48:C62,H54)</f>
        <v>0</v>
      </c>
    </row>
    <row r="55" spans="1:9">
      <c r="A55" s="393"/>
      <c r="B55" s="147"/>
      <c r="C55" s="122"/>
      <c r="D55" s="123">
        <v>0.64583333333333337</v>
      </c>
      <c r="E55" s="123">
        <v>0.65625</v>
      </c>
      <c r="F55" s="123">
        <f>E55-D55</f>
        <v>1.041666666666663E-2</v>
      </c>
      <c r="H55" s="120" t="s">
        <v>608</v>
      </c>
      <c r="I55" s="121">
        <f>SUM(I49:I54)</f>
        <v>0</v>
      </c>
    </row>
    <row r="56" spans="1:9">
      <c r="A56" s="393"/>
      <c r="C56" s="122"/>
      <c r="D56" s="123">
        <v>0.66666666666666663</v>
      </c>
      <c r="E56" s="123">
        <v>0.70833333333333337</v>
      </c>
      <c r="F56" s="123">
        <f>E56-D56</f>
        <v>4.1666666666666741E-2</v>
      </c>
      <c r="I56" s="125"/>
    </row>
    <row r="57" spans="1:9">
      <c r="A57" s="393"/>
      <c r="B57" s="122"/>
      <c r="C57" s="122"/>
      <c r="D57" s="123">
        <v>0.70833333333333337</v>
      </c>
      <c r="E57" s="123">
        <v>0.71527777777777779</v>
      </c>
      <c r="F57" s="123">
        <f>E57-D57</f>
        <v>6.9444444444444198E-3</v>
      </c>
      <c r="I57" s="125"/>
    </row>
    <row r="58" spans="1:9">
      <c r="A58" s="393"/>
      <c r="B58" s="122"/>
      <c r="C58" s="122"/>
      <c r="D58" s="123">
        <v>0.72222222222222221</v>
      </c>
      <c r="E58" s="123">
        <v>0.77083333333333337</v>
      </c>
      <c r="F58" s="123">
        <f>E58-D58</f>
        <v>4.861111111111116E-2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c r="C63" s="166"/>
      <c r="D63" s="167"/>
      <c r="E63" s="167"/>
      <c r="F63" s="168">
        <f>E63-D63</f>
        <v>0</v>
      </c>
      <c r="H63" s="121" t="s">
        <v>595</v>
      </c>
      <c r="I63" s="121" t="s">
        <v>596</v>
      </c>
    </row>
    <row r="64" spans="1:9">
      <c r="A64" s="406"/>
      <c r="B64" s="126"/>
      <c r="C64" s="122"/>
      <c r="D64" s="123"/>
      <c r="E64" s="123"/>
      <c r="F64" s="169">
        <f>E64-D64</f>
        <v>0</v>
      </c>
      <c r="H64" s="124" t="s">
        <v>594</v>
      </c>
      <c r="I64" s="123">
        <f>SUMIFS(F63:F77, C63:C77,H64)</f>
        <v>0</v>
      </c>
    </row>
    <row r="65" spans="1:9">
      <c r="A65" s="407"/>
      <c r="B65" s="144"/>
      <c r="C65" s="145"/>
      <c r="D65" s="123"/>
      <c r="E65" s="123"/>
      <c r="F65" s="169">
        <f>E65-D65</f>
        <v>0</v>
      </c>
      <c r="H65" s="124" t="s">
        <v>598</v>
      </c>
      <c r="I65" s="123">
        <f>SUMIFS(F63:F77, C63:C77,H65)</f>
        <v>0</v>
      </c>
    </row>
    <row r="66" spans="1:9">
      <c r="A66" s="406"/>
      <c r="B66" s="45"/>
      <c r="C66" s="122"/>
      <c r="D66" s="123"/>
      <c r="E66" s="123"/>
      <c r="F66" s="169">
        <f>E66-D66</f>
        <v>0</v>
      </c>
      <c r="H66" s="124" t="s">
        <v>600</v>
      </c>
      <c r="I66" s="123">
        <f>SUMIFS(F63:F77, C63:C77,H66)</f>
        <v>0</v>
      </c>
    </row>
    <row r="67" spans="1:9">
      <c r="A67" s="406"/>
      <c r="B67" s="122"/>
      <c r="C67" s="122"/>
      <c r="D67" s="123"/>
      <c r="E67" s="123"/>
      <c r="F67" s="169">
        <f>E67-D67</f>
        <v>0</v>
      </c>
      <c r="H67" s="124" t="s">
        <v>597</v>
      </c>
      <c r="I67" s="123">
        <f>SUMIFS(F63:F77, C63:C77,H67)</f>
        <v>0</v>
      </c>
    </row>
    <row r="68" spans="1:9">
      <c r="A68" s="406"/>
      <c r="B68" s="122"/>
      <c r="C68" s="122"/>
      <c r="D68" s="123"/>
      <c r="E68" s="123"/>
      <c r="F68" s="169">
        <f>E68-D68</f>
        <v>0</v>
      </c>
      <c r="H68" s="124" t="s">
        <v>604</v>
      </c>
      <c r="I68" s="123">
        <f>SUMIFS(F63:F77, C63:C77,H68)</f>
        <v>0</v>
      </c>
    </row>
    <row r="69" spans="1:9">
      <c r="A69" s="406"/>
      <c r="B69" s="122" t="s">
        <v>1399</v>
      </c>
      <c r="C69" s="122"/>
      <c r="D69" s="123"/>
      <c r="E69" s="123"/>
      <c r="F69" s="169">
        <f>E69-D69</f>
        <v>0</v>
      </c>
      <c r="H69" s="124" t="s">
        <v>602</v>
      </c>
      <c r="I69" s="123">
        <f>SUMIFS(F63:F77, C63:C77,H69)</f>
        <v>0</v>
      </c>
    </row>
    <row r="70" spans="1:9">
      <c r="A70" s="406"/>
      <c r="B70" s="122"/>
      <c r="C70" s="122"/>
      <c r="D70" s="123"/>
      <c r="E70" s="123"/>
      <c r="F70" s="169">
        <f>E70-D70</f>
        <v>0</v>
      </c>
      <c r="H70" s="120" t="s">
        <v>608</v>
      </c>
      <c r="I70" s="121">
        <f>SUM(I64:I69)</f>
        <v>0</v>
      </c>
    </row>
    <row r="71" spans="1:9">
      <c r="A71" s="406"/>
      <c r="B71" s="122"/>
      <c r="C71" s="122"/>
      <c r="D71" s="123"/>
      <c r="E71" s="123"/>
      <c r="F71" s="169">
        <f>E71-D71</f>
        <v>0</v>
      </c>
      <c r="I71" s="125"/>
    </row>
    <row r="72" spans="1:9">
      <c r="A72" s="406"/>
      <c r="B72" s="122"/>
      <c r="C72" s="122"/>
      <c r="D72" s="123"/>
      <c r="E72" s="123"/>
      <c r="F72" s="169">
        <f>E72-D72</f>
        <v>0</v>
      </c>
      <c r="I72" s="125"/>
    </row>
    <row r="73" spans="1:9">
      <c r="A73" s="406"/>
      <c r="B73" s="122"/>
      <c r="C73" s="122"/>
      <c r="D73" s="123"/>
      <c r="E73" s="123"/>
      <c r="F73" s="169">
        <f>E73-D73</f>
        <v>0</v>
      </c>
    </row>
    <row r="74" spans="1:9">
      <c r="A74" s="406"/>
      <c r="B74" s="122"/>
      <c r="C74" s="122"/>
      <c r="D74" s="123"/>
      <c r="E74" s="123"/>
      <c r="F74" s="169">
        <f>E74-D74</f>
        <v>0</v>
      </c>
    </row>
    <row r="75" spans="1:9">
      <c r="A75" s="406"/>
      <c r="B75" s="122"/>
      <c r="C75" s="122"/>
      <c r="D75" s="123"/>
      <c r="E75" s="123"/>
      <c r="F75" s="169">
        <f>E75-D75</f>
        <v>0</v>
      </c>
    </row>
    <row r="76" spans="1:9">
      <c r="A76" s="406"/>
      <c r="B76" s="122"/>
      <c r="C76" s="122"/>
      <c r="D76" s="123"/>
      <c r="E76" s="123"/>
      <c r="F76" s="169">
        <f>E76-D76</f>
        <v>0</v>
      </c>
    </row>
    <row r="77" spans="1:9">
      <c r="A77" s="408"/>
      <c r="B77" s="170"/>
      <c r="C77" s="170"/>
      <c r="D77" s="171"/>
      <c r="E77" s="171"/>
      <c r="F77" s="172">
        <f>E77-D77</f>
        <v>0</v>
      </c>
    </row>
    <row r="78" spans="1:9">
      <c r="A78" s="405" t="s">
        <v>28</v>
      </c>
      <c r="B78" s="128" t="s">
        <v>1400</v>
      </c>
      <c r="C78" s="128"/>
      <c r="D78" s="129"/>
      <c r="E78" s="129"/>
      <c r="F78" s="129">
        <f>E78-D78</f>
        <v>0</v>
      </c>
      <c r="H78" s="121" t="s">
        <v>595</v>
      </c>
      <c r="I78" s="121" t="s">
        <v>596</v>
      </c>
    </row>
    <row r="79" spans="1:9">
      <c r="A79" s="406"/>
      <c r="B79" s="122"/>
      <c r="C79" s="122"/>
      <c r="D79" s="123"/>
      <c r="E79" s="123"/>
      <c r="F79" s="123">
        <f>E79-D79</f>
        <v>0</v>
      </c>
      <c r="H79" s="124" t="s">
        <v>594</v>
      </c>
      <c r="I79" s="123">
        <f>SUMIFS(F78:F92, C78:C92,H79)</f>
        <v>0</v>
      </c>
    </row>
    <row r="80" spans="1:9">
      <c r="A80" s="407"/>
      <c r="B80" s="122"/>
      <c r="C80" s="122"/>
      <c r="D80" s="123"/>
      <c r="E80" s="123"/>
      <c r="F80" s="123">
        <f>E80-D80</f>
        <v>0</v>
      </c>
      <c r="H80" s="124" t="s">
        <v>598</v>
      </c>
      <c r="I80" s="123">
        <f>SUMIFS(F78:F92, C78:C92,H80)</f>
        <v>0</v>
      </c>
    </row>
    <row r="81" spans="1:9">
      <c r="A81" s="406"/>
      <c r="B81" s="122"/>
      <c r="C81" s="122"/>
      <c r="D81" s="123"/>
      <c r="E81" s="123"/>
      <c r="F81" s="123">
        <f>E81-D81</f>
        <v>0</v>
      </c>
      <c r="H81" s="124" t="s">
        <v>600</v>
      </c>
      <c r="I81" s="123">
        <f>SUMIFS(F78:F92, C78:C92,H81)</f>
        <v>0</v>
      </c>
    </row>
    <row r="82" spans="1:9">
      <c r="A82" s="406"/>
      <c r="B82" s="122"/>
      <c r="C82" s="122"/>
      <c r="D82" s="123"/>
      <c r="E82" s="123"/>
      <c r="F82" s="123">
        <f>E82-D82</f>
        <v>0</v>
      </c>
      <c r="H82" s="124" t="s">
        <v>597</v>
      </c>
      <c r="I82" s="123">
        <f>SUMIFS(F78:F92, C78:C92,H82)</f>
        <v>0</v>
      </c>
    </row>
    <row r="83" spans="1:9">
      <c r="A83" s="406"/>
      <c r="B83" s="122"/>
      <c r="C83" s="122"/>
      <c r="D83" s="123"/>
      <c r="E83" s="123"/>
      <c r="F83" s="123">
        <f>E83-D83</f>
        <v>0</v>
      </c>
      <c r="H83" s="124" t="s">
        <v>604</v>
      </c>
      <c r="I83" s="123">
        <f>SUMIFS(F78:F92, C78:C92,H83)</f>
        <v>0</v>
      </c>
    </row>
    <row r="84" spans="1:9">
      <c r="A84" s="406"/>
      <c r="B84" s="122"/>
      <c r="C84" s="122"/>
      <c r="D84" s="123"/>
      <c r="E84" s="123"/>
      <c r="F84" s="123">
        <f>E84-D84</f>
        <v>0</v>
      </c>
      <c r="H84" s="124" t="s">
        <v>602</v>
      </c>
      <c r="I84" s="123">
        <f>SUMIFS(F78:F92, C78:C92,H84)</f>
        <v>0</v>
      </c>
    </row>
    <row r="85" spans="1:9">
      <c r="A85" s="406"/>
      <c r="B85" s="122"/>
      <c r="C85" s="122"/>
      <c r="D85" s="123"/>
      <c r="E85" s="123"/>
      <c r="F85" s="123">
        <f>E85-D85</f>
        <v>0</v>
      </c>
      <c r="H85" s="120" t="s">
        <v>608</v>
      </c>
      <c r="I85" s="121">
        <f>SUM(I79:I84)</f>
        <v>0</v>
      </c>
    </row>
    <row r="86" spans="1:9">
      <c r="A86" s="406"/>
      <c r="B86" s="122"/>
      <c r="C86" s="122"/>
      <c r="D86" s="123"/>
      <c r="E86" s="123"/>
      <c r="F86" s="123">
        <f>E86-D86</f>
        <v>0</v>
      </c>
      <c r="I86" s="125"/>
    </row>
    <row r="87" spans="1:9">
      <c r="A87" s="406"/>
      <c r="B87" s="122"/>
      <c r="C87" s="122"/>
      <c r="D87" s="123"/>
      <c r="E87" s="123"/>
      <c r="F87" s="123">
        <f>E87-D87</f>
        <v>0</v>
      </c>
      <c r="I87" s="125"/>
    </row>
    <row r="88" spans="1:9">
      <c r="A88" s="406"/>
      <c r="B88" s="122"/>
      <c r="C88" s="122"/>
      <c r="D88" s="123"/>
      <c r="E88" s="123"/>
      <c r="F88" s="123">
        <f>E88-D88</f>
        <v>0</v>
      </c>
    </row>
    <row r="89" spans="1:9">
      <c r="A89" s="406"/>
      <c r="B89" s="122"/>
      <c r="C89" s="122"/>
      <c r="D89" s="123"/>
      <c r="E89" s="123"/>
      <c r="F89" s="123">
        <f>E89-D89</f>
        <v>0</v>
      </c>
    </row>
    <row r="90" spans="1:9">
      <c r="A90" s="406"/>
      <c r="B90" s="122"/>
      <c r="C90" s="122"/>
      <c r="D90" s="123"/>
      <c r="E90" s="123"/>
      <c r="F90" s="123">
        <f>E90-D90</f>
        <v>0</v>
      </c>
    </row>
    <row r="91" spans="1:9">
      <c r="A91" s="406"/>
      <c r="B91" s="122"/>
      <c r="C91" s="122"/>
      <c r="D91" s="123"/>
      <c r="E91" s="123"/>
      <c r="F91" s="123">
        <f>E91-D91</f>
        <v>0</v>
      </c>
    </row>
    <row r="92" spans="1:9">
      <c r="A92" s="408"/>
      <c r="B92" s="122"/>
      <c r="C92" s="122"/>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c r="C94" s="122" t="s">
        <v>602</v>
      </c>
      <c r="D94" s="123">
        <v>0.38194444444444442</v>
      </c>
      <c r="E94" s="123">
        <v>0.39583333333333331</v>
      </c>
      <c r="F94" s="123">
        <f>E94-D94</f>
        <v>1.3888888888888895E-2</v>
      </c>
      <c r="H94" s="124" t="s">
        <v>594</v>
      </c>
      <c r="I94" s="123">
        <f>SUMIFS(F93:F107, C93:C107,H94)</f>
        <v>0.2645833333333335</v>
      </c>
    </row>
    <row r="95" spans="1:9">
      <c r="A95" s="393"/>
      <c r="B95" s="122"/>
      <c r="C95" s="122" t="s">
        <v>600</v>
      </c>
      <c r="D95" s="123">
        <v>0.39583333333333331</v>
      </c>
      <c r="E95" s="123">
        <v>0.44444444444444442</v>
      </c>
      <c r="F95" s="123">
        <f>E95-D95</f>
        <v>4.8611111111111105E-2</v>
      </c>
      <c r="H95" s="124" t="s">
        <v>598</v>
      </c>
      <c r="I95" s="123">
        <f>SUMIFS(F93:F107, C93:C107,H95)</f>
        <v>0</v>
      </c>
    </row>
    <row r="96" spans="1:9">
      <c r="A96" s="393"/>
      <c r="B96" s="122" t="s">
        <v>245</v>
      </c>
      <c r="C96" s="122" t="s">
        <v>594</v>
      </c>
      <c r="D96" s="123">
        <v>0.4513888888888889</v>
      </c>
      <c r="E96" s="123">
        <v>0.46527777777777773</v>
      </c>
      <c r="F96" s="123">
        <f>E96-D96</f>
        <v>1.388888888888884E-2</v>
      </c>
      <c r="H96" s="124" t="s">
        <v>600</v>
      </c>
      <c r="I96" s="123">
        <f>SUMIFS(F93:F107, C93:C107,H96)</f>
        <v>4.8611111111111105E-2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0.42708333333333326</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216</v>
      </c>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1401</v>
      </c>
      <c r="C123" s="122"/>
      <c r="D123" s="139">
        <v>0</v>
      </c>
      <c r="E123" s="139">
        <v>0</v>
      </c>
      <c r="F123" s="163">
        <f>E123-D123</f>
        <v>0</v>
      </c>
      <c r="H123" s="131" t="s">
        <v>595</v>
      </c>
      <c r="I123" s="131" t="s">
        <v>596</v>
      </c>
    </row>
    <row r="124" spans="1:9">
      <c r="A124" s="403"/>
      <c r="B124" s="122"/>
      <c r="C124" s="122"/>
      <c r="D124" s="139">
        <v>0</v>
      </c>
      <c r="E124" s="139">
        <v>0</v>
      </c>
      <c r="F124" s="141">
        <f>E124-D124</f>
        <v>0</v>
      </c>
      <c r="H124" s="97" t="s">
        <v>594</v>
      </c>
      <c r="I124" s="125">
        <f>SUMIFS(F123:F137, C123:C137,H124)</f>
        <v>0</v>
      </c>
    </row>
    <row r="125" spans="1:9">
      <c r="A125" s="403"/>
      <c r="B125" s="122"/>
      <c r="C125" s="122"/>
      <c r="D125" s="139">
        <v>0</v>
      </c>
      <c r="E125" s="139">
        <v>0</v>
      </c>
      <c r="F125" s="141">
        <f>E125-D125</f>
        <v>0</v>
      </c>
      <c r="H125" s="97" t="s">
        <v>598</v>
      </c>
      <c r="I125" s="125">
        <f>SUMIFS(F123:F137, C123:C137,H125)</f>
        <v>0</v>
      </c>
    </row>
    <row r="126" spans="1:9">
      <c r="A126" s="403"/>
      <c r="B126" s="122"/>
      <c r="C126" s="122"/>
      <c r="D126" s="139">
        <v>0</v>
      </c>
      <c r="E126" s="139">
        <v>0</v>
      </c>
      <c r="F126" s="141">
        <f>E126-D126</f>
        <v>0</v>
      </c>
      <c r="H126" s="97" t="s">
        <v>600</v>
      </c>
      <c r="I126" s="125">
        <f>SUMIFS(F123:F137, C123:C137,H126)</f>
        <v>0</v>
      </c>
    </row>
    <row r="127" spans="1:9">
      <c r="A127" s="403"/>
      <c r="B127" s="122"/>
      <c r="C127" s="122"/>
      <c r="D127" s="139">
        <v>0</v>
      </c>
      <c r="E127" s="139">
        <v>0</v>
      </c>
      <c r="F127" s="141">
        <f>E127-D127</f>
        <v>0</v>
      </c>
      <c r="H127" s="97" t="s">
        <v>597</v>
      </c>
      <c r="I127" s="125">
        <f>SUMIFS(F123:F137, C123:C137,H127)</f>
        <v>0</v>
      </c>
    </row>
    <row r="128" spans="1:9">
      <c r="A128" s="403"/>
      <c r="B128" s="122"/>
      <c r="C128" s="122"/>
      <c r="D128" s="139">
        <v>0</v>
      </c>
      <c r="E128" s="139">
        <v>0</v>
      </c>
      <c r="F128" s="141">
        <f>E128-D128</f>
        <v>0</v>
      </c>
      <c r="H128" s="97" t="s">
        <v>604</v>
      </c>
      <c r="I128" s="125">
        <f>SUMIFS(F123:F137, C123:C137,H128)</f>
        <v>0</v>
      </c>
    </row>
    <row r="129" spans="1:9">
      <c r="A129" s="403"/>
      <c r="B129" s="122"/>
      <c r="C129" s="122"/>
      <c r="D129" s="139">
        <v>0</v>
      </c>
      <c r="E129" s="139">
        <v>0</v>
      </c>
      <c r="F129" s="141">
        <f>E129-D129</f>
        <v>0</v>
      </c>
      <c r="H129" s="97" t="s">
        <v>602</v>
      </c>
      <c r="I129" s="125">
        <f>SUMIFS(F123:F137, C123:C137,H129)</f>
        <v>0</v>
      </c>
    </row>
    <row r="130" spans="1:9">
      <c r="A130" s="403"/>
      <c r="B130" s="122"/>
      <c r="C130" s="122"/>
      <c r="D130" s="139">
        <v>0</v>
      </c>
      <c r="E130" s="139">
        <v>0</v>
      </c>
      <c r="F130" s="141">
        <f>E130-D130</f>
        <v>0</v>
      </c>
      <c r="H130" s="132" t="s">
        <v>608</v>
      </c>
      <c r="I130" s="131">
        <f>SUM(I124:I129)</f>
        <v>0</v>
      </c>
    </row>
    <row r="131" spans="1:9">
      <c r="A131" s="403"/>
      <c r="B131" s="122"/>
      <c r="C131" s="122"/>
      <c r="D131" s="139">
        <v>0</v>
      </c>
      <c r="E131" s="139">
        <v>0</v>
      </c>
      <c r="F131" s="141">
        <f>E131-D131</f>
        <v>0</v>
      </c>
      <c r="I131" s="125"/>
    </row>
    <row r="132" spans="1:9">
      <c r="A132" s="403"/>
      <c r="B132" s="122"/>
      <c r="C132" s="122"/>
      <c r="D132" s="139">
        <v>0</v>
      </c>
      <c r="E132" s="139">
        <v>0</v>
      </c>
      <c r="F132" s="141">
        <f>E132-D132</f>
        <v>0</v>
      </c>
      <c r="I132" s="125"/>
    </row>
    <row r="133" spans="1:9">
      <c r="A133" s="403"/>
      <c r="B133" s="122"/>
      <c r="C133" s="122"/>
      <c r="D133" s="139">
        <v>0</v>
      </c>
      <c r="E133" s="139">
        <v>0</v>
      </c>
      <c r="F133" s="141">
        <f>E133-D133</f>
        <v>0</v>
      </c>
    </row>
    <row r="134" spans="1:9">
      <c r="A134" s="403"/>
      <c r="B134" s="122"/>
      <c r="C134" s="122"/>
      <c r="D134" s="139">
        <v>0</v>
      </c>
      <c r="E134" s="139">
        <v>0</v>
      </c>
      <c r="F134" s="141">
        <f>E134-D134</f>
        <v>0</v>
      </c>
    </row>
    <row r="135" spans="1:9">
      <c r="A135" s="403"/>
      <c r="B135" s="122"/>
      <c r="C135" s="122"/>
      <c r="D135" s="139">
        <v>0</v>
      </c>
      <c r="E135" s="139">
        <v>0</v>
      </c>
      <c r="F135" s="141">
        <f>E135-D135</f>
        <v>0</v>
      </c>
    </row>
    <row r="136" spans="1:9">
      <c r="A136" s="403"/>
      <c r="B136" s="122"/>
      <c r="C136" s="136"/>
      <c r="D136" s="139">
        <v>0</v>
      </c>
      <c r="E136" s="139">
        <v>0</v>
      </c>
      <c r="F136" s="141">
        <f>E136-D136</f>
        <v>0</v>
      </c>
    </row>
    <row r="137" spans="1:9">
      <c r="A137" s="404"/>
      <c r="B137" s="161"/>
      <c r="C137" s="138"/>
      <c r="D137" s="139">
        <v>0</v>
      </c>
      <c r="E137" s="139">
        <v>0</v>
      </c>
      <c r="F137" s="142">
        <f>E137-D137</f>
        <v>0</v>
      </c>
    </row>
    <row r="138" spans="1:9">
      <c r="A138" s="398" t="s">
        <v>686</v>
      </c>
      <c r="B138" s="128"/>
      <c r="C138" s="128"/>
      <c r="D138" s="129"/>
      <c r="E138" s="129"/>
      <c r="F138" s="129">
        <f t="shared" ref="F138:F151" si="1">E138-D138</f>
        <v>0</v>
      </c>
      <c r="H138" s="130" t="s">
        <v>595</v>
      </c>
      <c r="I138" s="130" t="s">
        <v>596</v>
      </c>
    </row>
    <row r="139" spans="1:9">
      <c r="A139" s="393"/>
      <c r="B139" s="122"/>
      <c r="C139" s="122"/>
      <c r="D139" s="123"/>
      <c r="E139" s="123"/>
      <c r="F139" s="129">
        <f t="shared" si="1"/>
        <v>0</v>
      </c>
      <c r="H139" s="124" t="s">
        <v>594</v>
      </c>
      <c r="I139" s="123">
        <f>SUMIFS(F138:F152, C138:C152,H139)</f>
        <v>0</v>
      </c>
    </row>
    <row r="140" spans="1:9">
      <c r="A140" s="393"/>
      <c r="B140" s="148"/>
      <c r="C140" s="122"/>
      <c r="D140" s="123"/>
      <c r="E140" s="123"/>
      <c r="F140" s="129">
        <f t="shared" si="1"/>
        <v>0</v>
      </c>
      <c r="H140" s="124" t="s">
        <v>598</v>
      </c>
      <c r="I140" s="123">
        <f>SUMIFS(F138:F152, C138:C152,H140)</f>
        <v>0</v>
      </c>
    </row>
    <row r="141" spans="1:9">
      <c r="A141" s="393"/>
      <c r="B141" s="158"/>
      <c r="C141" s="122"/>
      <c r="D141" s="123"/>
      <c r="E141" s="123"/>
      <c r="F141" s="129">
        <f t="shared" si="1"/>
        <v>0</v>
      </c>
      <c r="H141" s="124" t="s">
        <v>600</v>
      </c>
      <c r="I141" s="123">
        <f>SUMIFS(F138:F152, C138:C152,H141)</f>
        <v>0</v>
      </c>
    </row>
    <row r="142" spans="1:9">
      <c r="A142" s="393"/>
      <c r="B142" s="128"/>
      <c r="C142" s="122"/>
      <c r="D142" s="123"/>
      <c r="E142" s="123"/>
      <c r="F142" s="129">
        <f t="shared" si="1"/>
        <v>0</v>
      </c>
      <c r="H142" s="124" t="s">
        <v>597</v>
      </c>
      <c r="I142" s="123">
        <f>SUMIFS(F138:F152, C138:C152,H142)</f>
        <v>0</v>
      </c>
    </row>
    <row r="143" spans="1:9">
      <c r="A143" s="393"/>
      <c r="B143" s="147"/>
      <c r="C143" s="122"/>
      <c r="D143" s="123"/>
      <c r="E143" s="123"/>
      <c r="F143" s="155">
        <v>0</v>
      </c>
      <c r="H143" s="124" t="s">
        <v>604</v>
      </c>
      <c r="I143" s="123">
        <f>SUMIFS(F138:F152, C138:C152,H143)</f>
        <v>0</v>
      </c>
    </row>
    <row r="144" spans="1:9">
      <c r="A144" s="393"/>
      <c r="B144" s="128" t="s">
        <v>1402</v>
      </c>
      <c r="C144" s="128"/>
      <c r="D144" s="123"/>
      <c r="E144" s="123"/>
      <c r="F144" s="129">
        <f>E144-D144</f>
        <v>0</v>
      </c>
      <c r="H144" s="124" t="s">
        <v>602</v>
      </c>
      <c r="I144" s="123">
        <f>SUMIFS(F138:F152, C138:C152,H144)</f>
        <v>0</v>
      </c>
    </row>
    <row r="145" spans="1:9">
      <c r="A145" s="393"/>
      <c r="B145" s="147"/>
      <c r="C145" s="122"/>
      <c r="D145" s="123"/>
      <c r="E145" s="123"/>
      <c r="F145" s="129">
        <f>E145-D145</f>
        <v>0</v>
      </c>
      <c r="H145" s="120" t="s">
        <v>608</v>
      </c>
      <c r="I145" s="121">
        <f>SUM(I139:I144)</f>
        <v>0</v>
      </c>
    </row>
    <row r="146" spans="1:9">
      <c r="A146" s="393"/>
      <c r="B146" s="147"/>
      <c r="C146" s="122"/>
      <c r="D146" s="123"/>
      <c r="E146" s="123"/>
      <c r="F146" s="129">
        <f>E146-D146</f>
        <v>0</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1403</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1404</v>
      </c>
      <c r="C17" s="122" t="s">
        <v>594</v>
      </c>
      <c r="D17" s="123">
        <v>0.3923611111111111</v>
      </c>
      <c r="E17" s="123">
        <v>0.44444444444444442</v>
      </c>
      <c r="F17" s="123">
        <f>E17-D17</f>
        <v>5.2083333333333315E-2</v>
      </c>
      <c r="H17" s="121" t="s">
        <v>595</v>
      </c>
      <c r="I17" s="121" t="s">
        <v>596</v>
      </c>
    </row>
    <row r="18" spans="1:9">
      <c r="A18" s="393"/>
      <c r="B18" s="122" t="s">
        <v>1405</v>
      </c>
      <c r="C18" s="122" t="s">
        <v>597</v>
      </c>
      <c r="D18" s="123">
        <v>0.45833333333333331</v>
      </c>
      <c r="E18" s="123">
        <v>0.49305555555555558</v>
      </c>
      <c r="F18" s="123">
        <f>E18-D18</f>
        <v>3.4722222222222265E-2</v>
      </c>
      <c r="H18" s="124" t="s">
        <v>594</v>
      </c>
      <c r="I18" s="123">
        <f>SUMIFS(F17:F31, C17:C31,H18)</f>
        <v>0.22430555555555548</v>
      </c>
    </row>
    <row r="19" spans="1:9">
      <c r="A19" s="393"/>
      <c r="B19" s="122" t="s">
        <v>1404</v>
      </c>
      <c r="C19" s="122" t="s">
        <v>594</v>
      </c>
      <c r="D19" s="123">
        <v>0.5</v>
      </c>
      <c r="E19" s="123">
        <v>0.54166666666666663</v>
      </c>
      <c r="F19" s="123">
        <f>E19-D19</f>
        <v>4.166666666666663E-2</v>
      </c>
      <c r="H19" s="124" t="s">
        <v>598</v>
      </c>
      <c r="I19" s="123">
        <f>SUMIFS(F17:F31, C17:C31,H19)</f>
        <v>0</v>
      </c>
    </row>
    <row r="20" spans="1:9">
      <c r="A20" s="393"/>
      <c r="B20" s="122" t="s">
        <v>655</v>
      </c>
      <c r="C20" s="122" t="s">
        <v>602</v>
      </c>
      <c r="D20" s="123">
        <v>0.54166666666666663</v>
      </c>
      <c r="E20" s="123">
        <v>0.5625</v>
      </c>
      <c r="F20" s="123">
        <f>E20-D20</f>
        <v>2.083333333333337E-2</v>
      </c>
      <c r="H20" s="124" t="s">
        <v>600</v>
      </c>
      <c r="I20" s="123">
        <f>SUMIFS(F17:F31, C17:C31,H20)</f>
        <v>0</v>
      </c>
    </row>
    <row r="21" spans="1:9">
      <c r="A21" s="393"/>
      <c r="B21" s="122" t="s">
        <v>1404</v>
      </c>
      <c r="C21" s="122" t="s">
        <v>594</v>
      </c>
      <c r="D21" s="123">
        <v>0.5625</v>
      </c>
      <c r="E21" s="123">
        <v>0.69305555555555554</v>
      </c>
      <c r="F21" s="123">
        <f>E21-D21</f>
        <v>0.13055555555555554</v>
      </c>
      <c r="H21" s="124" t="s">
        <v>597</v>
      </c>
      <c r="I21" s="123">
        <f>SUMIFS(F17:F31, C17:C31,H21)</f>
        <v>7.6388888888889006E-2</v>
      </c>
    </row>
    <row r="22" spans="1:9">
      <c r="A22" s="393"/>
      <c r="B22" s="122" t="s">
        <v>719</v>
      </c>
      <c r="C22" s="122" t="s">
        <v>597</v>
      </c>
      <c r="D22" s="123">
        <v>0.79166666666666663</v>
      </c>
      <c r="E22" s="123">
        <v>0.83333333333333337</v>
      </c>
      <c r="F22" s="123">
        <f>E22-D22</f>
        <v>4.1666666666666741E-2</v>
      </c>
      <c r="H22" s="124" t="s">
        <v>604</v>
      </c>
      <c r="I22" s="123">
        <f>SUMIFS(F17:F31, C17:C31,H22)</f>
        <v>0</v>
      </c>
    </row>
    <row r="23" spans="1:9">
      <c r="A23" s="393"/>
      <c r="B23" s="122"/>
      <c r="C23" s="122"/>
      <c r="D23" s="123"/>
      <c r="E23" s="123"/>
      <c r="F23" s="123">
        <f>E23-D23</f>
        <v>0</v>
      </c>
      <c r="H23" s="124" t="s">
        <v>602</v>
      </c>
      <c r="I23" s="123">
        <f>SUMIFS(F17:F31, C17:C31,H23)</f>
        <v>2.083333333333337E-2</v>
      </c>
    </row>
    <row r="24" spans="1:9">
      <c r="A24" s="393"/>
      <c r="B24" s="173"/>
      <c r="C24" s="122"/>
      <c r="D24" s="123"/>
      <c r="E24" s="123"/>
      <c r="F24" s="123">
        <f>E24-D24</f>
        <v>0</v>
      </c>
      <c r="H24" s="120" t="s">
        <v>608</v>
      </c>
      <c r="I24" s="121">
        <f>SUM(I18:I23)</f>
        <v>0.32152777777777786</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1406</v>
      </c>
      <c r="C32" s="122" t="s">
        <v>594</v>
      </c>
      <c r="D32" s="135">
        <v>0.41666666666666669</v>
      </c>
      <c r="E32" s="135">
        <v>0.44444444444444442</v>
      </c>
      <c r="F32" s="123">
        <f>E32-D32</f>
        <v>2.7777777777777735E-2</v>
      </c>
      <c r="H32" s="121" t="s">
        <v>595</v>
      </c>
      <c r="I32" s="121" t="s">
        <v>596</v>
      </c>
    </row>
    <row r="33" spans="1:9">
      <c r="A33" s="393"/>
      <c r="B33" s="122" t="s">
        <v>1407</v>
      </c>
      <c r="C33" s="122" t="s">
        <v>597</v>
      </c>
      <c r="D33" s="135">
        <v>0.45833333333333331</v>
      </c>
      <c r="E33" s="135">
        <v>0.5</v>
      </c>
      <c r="F33" s="123">
        <f>E33-D33</f>
        <v>4.1666666666666685E-2</v>
      </c>
      <c r="H33" s="124" t="s">
        <v>594</v>
      </c>
      <c r="I33" s="123">
        <f>SUMIFS(F32:F47, C32:C47,H33)</f>
        <v>9.0277777777777735E-2</v>
      </c>
    </row>
    <row r="34" spans="1:9">
      <c r="A34" s="393"/>
      <c r="B34" s="122" t="s">
        <v>1408</v>
      </c>
      <c r="C34" s="122" t="s">
        <v>598</v>
      </c>
      <c r="D34" s="135">
        <v>0.50694444444444442</v>
      </c>
      <c r="E34" s="135">
        <v>0.60416666666666663</v>
      </c>
      <c r="F34" s="123">
        <f>E34-D34</f>
        <v>9.722222222222221E-2</v>
      </c>
      <c r="H34" s="124" t="s">
        <v>598</v>
      </c>
      <c r="I34" s="123">
        <f>SUMIFS(F32:F47, C32:C47,H34)</f>
        <v>0.11805555555555547</v>
      </c>
    </row>
    <row r="35" spans="1:9">
      <c r="A35" s="393"/>
      <c r="B35" s="122" t="s">
        <v>655</v>
      </c>
      <c r="C35" s="122" t="s">
        <v>602</v>
      </c>
      <c r="D35" s="135">
        <v>0.60416666666666663</v>
      </c>
      <c r="E35" s="123">
        <v>0.625</v>
      </c>
      <c r="F35" s="123">
        <f>E35-D35</f>
        <v>2.083333333333337E-2</v>
      </c>
      <c r="H35" s="124" t="s">
        <v>600</v>
      </c>
      <c r="I35" s="123">
        <f>SUMIFS(F32:F47, C32:C47,H35)</f>
        <v>0</v>
      </c>
    </row>
    <row r="36" spans="1:9">
      <c r="A36" s="393"/>
      <c r="B36" s="122" t="s">
        <v>613</v>
      </c>
      <c r="C36" s="122" t="s">
        <v>597</v>
      </c>
      <c r="D36" s="123">
        <v>0.79166666666666663</v>
      </c>
      <c r="E36" s="123">
        <v>0.83333333333333337</v>
      </c>
      <c r="F36" s="123">
        <f>E36-D36</f>
        <v>4.1666666666666741E-2</v>
      </c>
      <c r="H36" s="124" t="s">
        <v>597</v>
      </c>
      <c r="I36" s="123">
        <f>SUMIFS(F32:F47, C32:C47,H36)</f>
        <v>8.3333333333333426E-2</v>
      </c>
    </row>
    <row r="37" spans="1:9">
      <c r="A37" s="393"/>
      <c r="B37" s="122" t="s">
        <v>1409</v>
      </c>
      <c r="C37" s="122" t="s">
        <v>594</v>
      </c>
      <c r="D37" s="123">
        <v>0.83333333333333337</v>
      </c>
      <c r="E37" s="123">
        <v>0.89583333333333337</v>
      </c>
      <c r="F37" s="123">
        <f>E37-D37</f>
        <v>6.25E-2</v>
      </c>
      <c r="H37" s="124" t="s">
        <v>604</v>
      </c>
      <c r="I37" s="123">
        <f>SUMIFS(F32:F47, C32:C47,H37)</f>
        <v>0</v>
      </c>
    </row>
    <row r="38" spans="1:9">
      <c r="A38" s="393"/>
      <c r="B38" s="122" t="s">
        <v>1410</v>
      </c>
      <c r="C38" s="122" t="s">
        <v>598</v>
      </c>
      <c r="D38" s="123">
        <v>0.89583333333333337</v>
      </c>
      <c r="E38" s="123">
        <v>0.91666666666666663</v>
      </c>
      <c r="F38" s="123">
        <f>E38-D38</f>
        <v>2.0833333333333259E-2</v>
      </c>
      <c r="H38" s="124" t="s">
        <v>602</v>
      </c>
      <c r="I38" s="123">
        <f>SUMIFS(F32:F47, C32:C47,H38)</f>
        <v>2.083333333333337E-2</v>
      </c>
    </row>
    <row r="39" spans="1:9">
      <c r="A39" s="393"/>
      <c r="B39" s="122"/>
      <c r="C39" s="122"/>
      <c r="D39" s="123"/>
      <c r="E39" s="123"/>
      <c r="F39" s="123">
        <f>E39-D39</f>
        <v>0</v>
      </c>
      <c r="H39" s="120" t="s">
        <v>608</v>
      </c>
      <c r="I39" s="121">
        <f>SUM(I33:I38)</f>
        <v>0.3125</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1411</v>
      </c>
      <c r="C48" s="122"/>
      <c r="D48" s="123"/>
      <c r="E48" s="123"/>
      <c r="F48" s="123">
        <f>E48-D48</f>
        <v>0</v>
      </c>
      <c r="H48" s="121" t="s">
        <v>595</v>
      </c>
      <c r="I48" s="121" t="s">
        <v>596</v>
      </c>
    </row>
    <row r="49" spans="1:9">
      <c r="A49" s="393"/>
      <c r="B49" s="122" t="s">
        <v>620</v>
      </c>
      <c r="C49" s="122" t="s">
        <v>597</v>
      </c>
      <c r="D49" s="123">
        <v>0.45833333333333331</v>
      </c>
      <c r="E49" s="123">
        <v>0.5</v>
      </c>
      <c r="F49" s="123">
        <f>E49-D49</f>
        <v>4.1666666666666685E-2</v>
      </c>
      <c r="H49" s="124" t="s">
        <v>594</v>
      </c>
      <c r="I49" s="123">
        <f>SUMIFS(F48:F62, C48:C62,H49)</f>
        <v>0</v>
      </c>
    </row>
    <row r="50" spans="1:9">
      <c r="A50" s="393"/>
      <c r="B50" s="122" t="s">
        <v>719</v>
      </c>
      <c r="C50" s="122" t="s">
        <v>597</v>
      </c>
      <c r="D50" s="123">
        <v>0.79166666666666663</v>
      </c>
      <c r="E50" s="123">
        <v>0.83333333333333337</v>
      </c>
      <c r="F50" s="123">
        <f>E50-D50</f>
        <v>4.1666666666666741E-2</v>
      </c>
      <c r="H50" s="124" t="s">
        <v>598</v>
      </c>
      <c r="I50" s="123">
        <f>SUMIFS(F48:F62, C48:C62,H50)</f>
        <v>0</v>
      </c>
    </row>
    <row r="51" spans="1:9">
      <c r="A51" s="393"/>
      <c r="B51" s="122"/>
      <c r="C51" s="122"/>
      <c r="D51" s="123"/>
      <c r="E51" s="123"/>
      <c r="F51" s="123">
        <f>E51-D51</f>
        <v>0</v>
      </c>
      <c r="H51" s="124" t="s">
        <v>600</v>
      </c>
      <c r="I51" s="123">
        <f>SUMIFS(F48:F62, C48:C62,H51)</f>
        <v>0</v>
      </c>
    </row>
    <row r="52" spans="1:9">
      <c r="A52" s="393"/>
      <c r="B52" s="122"/>
      <c r="C52" s="122"/>
      <c r="D52" s="123"/>
      <c r="E52" s="123"/>
      <c r="F52" s="123">
        <f>E52-D52</f>
        <v>0</v>
      </c>
      <c r="H52" s="124" t="s">
        <v>597</v>
      </c>
      <c r="I52" s="123">
        <f>SUMIFS(F48:F62, C48:C62,H52)</f>
        <v>8.3333333333333426E-2</v>
      </c>
    </row>
    <row r="53" spans="1:9">
      <c r="A53" s="393"/>
      <c r="B53" s="147"/>
      <c r="C53" s="122"/>
      <c r="D53" s="123"/>
      <c r="E53" s="123"/>
      <c r="F53" s="123">
        <f>E53-D53</f>
        <v>0</v>
      </c>
      <c r="H53" s="124" t="s">
        <v>604</v>
      </c>
      <c r="I53" s="123">
        <f>SUMIFS(F48:F62, C48:C62,H53)</f>
        <v>0</v>
      </c>
    </row>
    <row r="54" spans="1:9">
      <c r="A54" s="393"/>
      <c r="B54" s="147"/>
      <c r="C54" s="122"/>
      <c r="D54" s="123"/>
      <c r="E54" s="123"/>
      <c r="F54" s="123">
        <f>E54-D54</f>
        <v>0</v>
      </c>
      <c r="H54" s="124" t="s">
        <v>602</v>
      </c>
      <c r="I54" s="123">
        <f>SUMIFS(F48:F62, C48:C62,H54)</f>
        <v>0</v>
      </c>
    </row>
    <row r="55" spans="1:9">
      <c r="A55" s="393"/>
      <c r="B55" s="147"/>
      <c r="C55" s="122"/>
      <c r="D55" s="123"/>
      <c r="E55" s="123"/>
      <c r="F55" s="123">
        <f>E55-D55</f>
        <v>0</v>
      </c>
      <c r="H55" s="120" t="s">
        <v>608</v>
      </c>
      <c r="I55" s="121">
        <f>SUM(I49:I54)</f>
        <v>8.3333333333333426E-2</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c r="A62" s="394"/>
      <c r="B62" s="45"/>
      <c r="C62" s="126"/>
      <c r="D62" s="127"/>
      <c r="E62" s="127"/>
      <c r="F62" s="127">
        <v>1.7361111111111112E-2</v>
      </c>
    </row>
    <row r="63" spans="1:9">
      <c r="A63" s="405" t="s">
        <v>12</v>
      </c>
      <c r="B63" s="166"/>
      <c r="C63" s="166"/>
      <c r="D63" s="167"/>
      <c r="E63" s="167"/>
      <c r="F63" s="168">
        <f>E63-D63</f>
        <v>0</v>
      </c>
      <c r="H63" s="121" t="s">
        <v>595</v>
      </c>
      <c r="I63" s="121" t="s">
        <v>596</v>
      </c>
    </row>
    <row r="64" spans="1:9">
      <c r="A64" s="406"/>
      <c r="B64" s="126"/>
      <c r="C64" s="122"/>
      <c r="D64" s="123"/>
      <c r="E64" s="123"/>
      <c r="F64" s="169">
        <f>E64-D64</f>
        <v>0</v>
      </c>
      <c r="H64" s="124" t="s">
        <v>594</v>
      </c>
      <c r="I64" s="123">
        <f>SUMIFS(F63:F77, C63:C77,H64)</f>
        <v>0</v>
      </c>
    </row>
    <row r="65" spans="1:9">
      <c r="A65" s="407"/>
      <c r="B65" s="144"/>
      <c r="C65" s="145"/>
      <c r="D65" s="123"/>
      <c r="E65" s="123"/>
      <c r="F65" s="169">
        <f>E65-D65</f>
        <v>0</v>
      </c>
      <c r="H65" s="124" t="s">
        <v>598</v>
      </c>
      <c r="I65" s="123">
        <f>SUMIFS(F63:F77, C63:C77,H65)</f>
        <v>0</v>
      </c>
    </row>
    <row r="66" spans="1:9">
      <c r="A66" s="406"/>
      <c r="B66" s="45"/>
      <c r="C66" s="122"/>
      <c r="D66" s="123"/>
      <c r="E66" s="123"/>
      <c r="F66" s="169">
        <f>E66-D66</f>
        <v>0</v>
      </c>
      <c r="H66" s="124" t="s">
        <v>600</v>
      </c>
      <c r="I66" s="123">
        <f>SUMIFS(F63:F77, C63:C77,H66)</f>
        <v>0</v>
      </c>
    </row>
    <row r="67" spans="1:9">
      <c r="A67" s="406"/>
      <c r="B67" s="122"/>
      <c r="C67" s="122"/>
      <c r="D67" s="123"/>
      <c r="E67" s="123"/>
      <c r="F67" s="169">
        <f>E67-D67</f>
        <v>0</v>
      </c>
      <c r="H67" s="124" t="s">
        <v>597</v>
      </c>
      <c r="I67" s="123">
        <f>SUMIFS(F63:F77, C63:C77,H67)</f>
        <v>4.1666666666666741E-2</v>
      </c>
    </row>
    <row r="68" spans="1:9">
      <c r="A68" s="406"/>
      <c r="B68" s="122" t="s">
        <v>1412</v>
      </c>
      <c r="C68" s="122"/>
      <c r="D68" s="123"/>
      <c r="E68" s="123"/>
      <c r="F68" s="169">
        <f>E68-D68</f>
        <v>0</v>
      </c>
      <c r="H68" s="124" t="s">
        <v>604</v>
      </c>
      <c r="I68" s="123">
        <f>SUMIFS(F63:F77, C63:C77,H68)</f>
        <v>0</v>
      </c>
    </row>
    <row r="69" spans="1:9">
      <c r="A69" s="406"/>
      <c r="B69" s="122" t="s">
        <v>719</v>
      </c>
      <c r="C69" s="122" t="s">
        <v>597</v>
      </c>
      <c r="D69" s="123">
        <v>0.79166666666666663</v>
      </c>
      <c r="E69" s="123">
        <v>0.83333333333333337</v>
      </c>
      <c r="F69" s="169">
        <f>E69-D69</f>
        <v>4.1666666666666741E-2</v>
      </c>
      <c r="H69" s="124" t="s">
        <v>602</v>
      </c>
      <c r="I69" s="123">
        <f>SUMIFS(F63:F77, C63:C77,H69)</f>
        <v>0</v>
      </c>
    </row>
    <row r="70" spans="1:9">
      <c r="A70" s="406"/>
      <c r="B70" s="122"/>
      <c r="C70" s="122"/>
      <c r="D70" s="123"/>
      <c r="E70" s="123"/>
      <c r="F70" s="169">
        <f>E70-D70</f>
        <v>0</v>
      </c>
      <c r="H70" s="120" t="s">
        <v>608</v>
      </c>
      <c r="I70" s="121">
        <f>SUM(I64:I69)</f>
        <v>4.1666666666666741E-2</v>
      </c>
    </row>
    <row r="71" spans="1:9">
      <c r="A71" s="406"/>
      <c r="B71" s="122"/>
      <c r="C71" s="122"/>
      <c r="D71" s="123"/>
      <c r="E71" s="123"/>
      <c r="F71" s="169">
        <f>E71-D71</f>
        <v>0</v>
      </c>
      <c r="I71" s="125"/>
    </row>
    <row r="72" spans="1:9">
      <c r="A72" s="406"/>
      <c r="B72" s="122"/>
      <c r="C72" s="122"/>
      <c r="D72" s="123"/>
      <c r="E72" s="123"/>
      <c r="F72" s="169">
        <f>E72-D72</f>
        <v>0</v>
      </c>
      <c r="I72" s="125"/>
    </row>
    <row r="73" spans="1:9">
      <c r="A73" s="406"/>
      <c r="B73" s="122"/>
      <c r="C73" s="122"/>
      <c r="D73" s="123"/>
      <c r="E73" s="123"/>
      <c r="F73" s="169">
        <f>E73-D73</f>
        <v>0</v>
      </c>
    </row>
    <row r="74" spans="1:9">
      <c r="A74" s="406"/>
      <c r="B74" s="122"/>
      <c r="C74" s="122"/>
      <c r="D74" s="123"/>
      <c r="E74" s="123"/>
      <c r="F74" s="169">
        <f>E74-D74</f>
        <v>0</v>
      </c>
    </row>
    <row r="75" spans="1:9">
      <c r="A75" s="406"/>
      <c r="B75" s="122"/>
      <c r="C75" s="122"/>
      <c r="D75" s="123"/>
      <c r="E75" s="123"/>
      <c r="F75" s="169">
        <f>E75-D75</f>
        <v>0</v>
      </c>
    </row>
    <row r="76" spans="1:9">
      <c r="A76" s="406"/>
      <c r="B76" s="122"/>
      <c r="C76" s="122"/>
      <c r="D76" s="123"/>
      <c r="E76" s="123"/>
      <c r="F76" s="169">
        <f>E76-D76</f>
        <v>0</v>
      </c>
    </row>
    <row r="77" spans="1:9">
      <c r="A77" s="408"/>
      <c r="B77" s="170"/>
      <c r="C77" s="170"/>
      <c r="D77" s="171"/>
      <c r="E77" s="171"/>
      <c r="F77" s="172">
        <f>E77-D77</f>
        <v>0</v>
      </c>
    </row>
    <row r="78" spans="1:9">
      <c r="A78" s="405" t="s">
        <v>28</v>
      </c>
      <c r="B78" s="128" t="s">
        <v>1413</v>
      </c>
      <c r="C78" s="170" t="s">
        <v>594</v>
      </c>
      <c r="D78" s="129"/>
      <c r="E78" s="129"/>
      <c r="F78" s="129">
        <f>E78-D78</f>
        <v>0</v>
      </c>
      <c r="H78" s="121" t="s">
        <v>595</v>
      </c>
      <c r="I78" s="121" t="s">
        <v>596</v>
      </c>
    </row>
    <row r="79" spans="1:9">
      <c r="A79" s="406"/>
      <c r="B79" s="122" t="s">
        <v>620</v>
      </c>
      <c r="C79" s="170" t="s">
        <v>597</v>
      </c>
      <c r="D79" s="123">
        <v>0.45833333333333331</v>
      </c>
      <c r="E79" s="123">
        <v>0.5</v>
      </c>
      <c r="F79" s="123">
        <f>E79-D79</f>
        <v>4.1666666666666685E-2</v>
      </c>
      <c r="H79" s="124" t="s">
        <v>594</v>
      </c>
      <c r="I79" s="123">
        <f>SUMIFS(F78:F92, C78:C92,H79)</f>
        <v>0</v>
      </c>
    </row>
    <row r="80" spans="1:9">
      <c r="A80" s="407"/>
      <c r="B80" s="122" t="s">
        <v>719</v>
      </c>
      <c r="C80" s="170" t="s">
        <v>597</v>
      </c>
      <c r="D80" s="123">
        <v>0.79166666666666663</v>
      </c>
      <c r="E80" s="123">
        <v>0.83333333333333337</v>
      </c>
      <c r="F80" s="123">
        <f>E80-D80</f>
        <v>4.1666666666666741E-2</v>
      </c>
      <c r="H80" s="124" t="s">
        <v>598</v>
      </c>
      <c r="I80" s="123">
        <f>SUMIFS(F78:F92, C78:C92,H80)</f>
        <v>0</v>
      </c>
    </row>
    <row r="81" spans="1:9">
      <c r="A81" s="406"/>
      <c r="B81" s="122"/>
      <c r="C81" s="170" t="s">
        <v>594</v>
      </c>
      <c r="D81" s="123"/>
      <c r="E81" s="123"/>
      <c r="F81" s="123">
        <f>E81-D81</f>
        <v>0</v>
      </c>
      <c r="H81" s="124" t="s">
        <v>600</v>
      </c>
      <c r="I81" s="123">
        <f>SUMIFS(F78:F92, C78:C92,H81)</f>
        <v>0</v>
      </c>
    </row>
    <row r="82" spans="1:9">
      <c r="A82" s="406"/>
      <c r="B82" s="122"/>
      <c r="C82" s="170" t="s">
        <v>594</v>
      </c>
      <c r="D82" s="123"/>
      <c r="E82" s="123"/>
      <c r="F82" s="123">
        <f>E82-D82</f>
        <v>0</v>
      </c>
      <c r="H82" s="124" t="s">
        <v>597</v>
      </c>
      <c r="I82" s="123">
        <f>SUMIFS(F78:F92, C78:C92,H82)</f>
        <v>8.3333333333333426E-2</v>
      </c>
    </row>
    <row r="83" spans="1:9">
      <c r="A83" s="406"/>
      <c r="B83" s="122"/>
      <c r="C83" s="170" t="s">
        <v>594</v>
      </c>
      <c r="D83" s="123"/>
      <c r="E83" s="123"/>
      <c r="F83" s="123">
        <f>E83-D83</f>
        <v>0</v>
      </c>
      <c r="H83" s="124" t="s">
        <v>604</v>
      </c>
      <c r="I83" s="123">
        <f>SUMIFS(F78:F92, C78:C92,H83)</f>
        <v>0</v>
      </c>
    </row>
    <row r="84" spans="1:9">
      <c r="A84" s="406"/>
      <c r="B84" s="122"/>
      <c r="C84" s="170"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8.3333333333333426E-2</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c r="D93" s="123">
        <v>0.375</v>
      </c>
      <c r="E93" s="123">
        <v>0.39583333333333331</v>
      </c>
      <c r="F93" s="123">
        <f>E93-D93</f>
        <v>2.0833333333333315E-2</v>
      </c>
      <c r="H93" s="121" t="s">
        <v>595</v>
      </c>
      <c r="I93" s="121" t="s">
        <v>596</v>
      </c>
    </row>
    <row r="94" spans="1:9">
      <c r="A94" s="393"/>
      <c r="B94" s="122"/>
      <c r="C94" s="122"/>
      <c r="D94" s="123">
        <v>0.38194444444444442</v>
      </c>
      <c r="E94" s="123">
        <v>0.39583333333333331</v>
      </c>
      <c r="F94" s="123">
        <f>E94-D94</f>
        <v>1.3888888888888895E-2</v>
      </c>
      <c r="H94" s="124" t="s">
        <v>594</v>
      </c>
      <c r="I94" s="123">
        <f>SUMIFS(F93:F107, C93:C107,H94)</f>
        <v>0</v>
      </c>
    </row>
    <row r="95" spans="1:9">
      <c r="A95" s="393"/>
      <c r="B95" s="122"/>
      <c r="C95" s="122"/>
      <c r="D95" s="123">
        <v>0.39583333333333331</v>
      </c>
      <c r="E95" s="123">
        <v>0.44444444444444442</v>
      </c>
      <c r="F95" s="123">
        <f>E95-D95</f>
        <v>4.8611111111111105E-2</v>
      </c>
      <c r="H95" s="124" t="s">
        <v>598</v>
      </c>
      <c r="I95" s="123">
        <f>SUMIFS(F93:F107, C93:C107,H95)</f>
        <v>0</v>
      </c>
    </row>
    <row r="96" spans="1:9">
      <c r="A96" s="393"/>
      <c r="B96" s="122" t="s">
        <v>620</v>
      </c>
      <c r="C96" s="122"/>
      <c r="D96" s="123">
        <v>0.45833333333333331</v>
      </c>
      <c r="E96" s="123">
        <v>0.5</v>
      </c>
      <c r="F96" s="123">
        <f>E96-D96</f>
        <v>4.1666666666666685E-2</v>
      </c>
      <c r="H96" s="124" t="s">
        <v>600</v>
      </c>
      <c r="I96" s="123">
        <f>SUMIFS(F93:F107, C93:C107,H96)</f>
        <v>0</v>
      </c>
    </row>
    <row r="97" spans="1:9">
      <c r="A97" s="393"/>
      <c r="B97" s="122" t="s">
        <v>719</v>
      </c>
      <c r="C97" s="122" t="s">
        <v>597</v>
      </c>
      <c r="D97" s="123">
        <v>0.79166666666666663</v>
      </c>
      <c r="E97" s="123">
        <v>0.83333333333333337</v>
      </c>
      <c r="F97" s="123">
        <f>E97-D97</f>
        <v>4.1666666666666741E-2</v>
      </c>
      <c r="H97" s="124" t="s">
        <v>597</v>
      </c>
      <c r="I97" s="123">
        <f>SUMIFS(F93:F107, C93:C107,H97)</f>
        <v>5.4861111111111194E-2</v>
      </c>
    </row>
    <row r="98" spans="1:9">
      <c r="A98" s="393"/>
      <c r="B98" s="122" t="s">
        <v>885</v>
      </c>
      <c r="C98" s="122" t="s">
        <v>597</v>
      </c>
      <c r="D98" s="123">
        <v>0.49374999999999997</v>
      </c>
      <c r="E98" s="123">
        <v>0.50694444444444442</v>
      </c>
      <c r="F98" s="123">
        <f>E98-D98</f>
        <v>1.3194444444444453E-2</v>
      </c>
      <c r="H98" s="124" t="s">
        <v>604</v>
      </c>
      <c r="I98" s="123">
        <f>SUMIFS(F93:F107, C93:C107,H98)</f>
        <v>0</v>
      </c>
    </row>
    <row r="99" spans="1:9">
      <c r="A99" s="393"/>
      <c r="B99" s="147"/>
      <c r="C99" s="122"/>
      <c r="D99" s="123">
        <v>0.50694444444444442</v>
      </c>
      <c r="E99" s="123">
        <v>0.58333333333333337</v>
      </c>
      <c r="F99" s="123">
        <f>E99-D99</f>
        <v>7.6388888888888951E-2</v>
      </c>
      <c r="H99" s="124" t="s">
        <v>602</v>
      </c>
      <c r="I99" s="123">
        <f>SUMIFS(F93:F107, C93:C107,H99)</f>
        <v>0</v>
      </c>
    </row>
    <row r="100" spans="1:9">
      <c r="A100" s="393"/>
      <c r="B100" s="122"/>
      <c r="C100" s="122"/>
      <c r="D100" s="123">
        <v>0.58333333333333337</v>
      </c>
      <c r="E100" s="123">
        <v>0.60416666666666663</v>
      </c>
      <c r="F100" s="123">
        <f>E100-D100</f>
        <v>2.0833333333333259E-2</v>
      </c>
      <c r="H100" s="120" t="s">
        <v>608</v>
      </c>
      <c r="I100" s="121">
        <f>SUM(I94:I99)</f>
        <v>5.4861111111111194E-2</v>
      </c>
    </row>
    <row r="101" spans="1:9">
      <c r="A101" s="393"/>
      <c r="B101" s="122"/>
      <c r="C101" s="122"/>
      <c r="D101" s="123">
        <v>0.60416666666666663</v>
      </c>
      <c r="E101" s="123">
        <v>0.69097222222222221</v>
      </c>
      <c r="F101" s="123">
        <f>E101-D101</f>
        <v>8.680555555555558E-2</v>
      </c>
      <c r="I101" s="125"/>
    </row>
    <row r="102" spans="1:9">
      <c r="A102" s="393"/>
      <c r="C102" s="122"/>
      <c r="D102" s="123">
        <v>0.69444444444444453</v>
      </c>
      <c r="E102" s="123">
        <v>0.71875</v>
      </c>
      <c r="F102" s="123">
        <f>E102-D102</f>
        <v>2.4305555555555469E-2</v>
      </c>
      <c r="I102" s="125"/>
    </row>
    <row r="103" spans="1:9">
      <c r="A103" s="393"/>
      <c r="C103" s="122"/>
      <c r="D103" s="123">
        <v>0.72222222222222221</v>
      </c>
      <c r="E103" s="123">
        <v>0.73263888888888884</v>
      </c>
      <c r="F103" s="123">
        <f>E103-D103</f>
        <v>1.041666666666663E-2</v>
      </c>
    </row>
    <row r="104" spans="1:9">
      <c r="A104" s="393"/>
      <c r="B104" s="122"/>
      <c r="C104" s="122"/>
      <c r="D104" s="123">
        <v>0.73263888888888884</v>
      </c>
      <c r="E104" s="123">
        <v>0.74305555555555547</v>
      </c>
      <c r="F104" s="123">
        <f>E104-D104</f>
        <v>1.041666666666663E-2</v>
      </c>
    </row>
    <row r="105" spans="1:9">
      <c r="A105" s="393"/>
      <c r="B105" s="122"/>
      <c r="C105" s="122"/>
      <c r="D105" s="123">
        <v>0.74305555555555547</v>
      </c>
      <c r="E105" s="123">
        <v>0.80208333333333337</v>
      </c>
      <c r="F105" s="123">
        <f>E105-D105</f>
        <v>5.9027777777777901E-2</v>
      </c>
    </row>
    <row r="106" spans="1:9">
      <c r="A106" s="393"/>
      <c r="B106" s="122"/>
      <c r="C106" s="122"/>
      <c r="D106" s="123"/>
      <c r="E106" s="123"/>
      <c r="F106" s="123">
        <f>E106-D106</f>
        <v>0</v>
      </c>
    </row>
    <row r="107" spans="1:9">
      <c r="A107" s="393"/>
      <c r="B107" s="143"/>
      <c r="C107" s="122"/>
      <c r="D107" s="123"/>
      <c r="E107" s="123"/>
      <c r="F107" s="123">
        <f>E107-D107</f>
        <v>0</v>
      </c>
    </row>
    <row r="108" spans="1:9">
      <c r="A108" s="393" t="s">
        <v>671</v>
      </c>
      <c r="B108" s="122" t="s">
        <v>885</v>
      </c>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1414</v>
      </c>
      <c r="C123" s="122" t="s">
        <v>594</v>
      </c>
      <c r="D123" s="123">
        <v>0.3923611111111111</v>
      </c>
      <c r="E123" s="123">
        <v>0.44444444444444442</v>
      </c>
      <c r="F123" s="163">
        <f>E123-D123</f>
        <v>5.2083333333333315E-2</v>
      </c>
      <c r="H123" s="131" t="s">
        <v>595</v>
      </c>
      <c r="I123" s="131" t="s">
        <v>596</v>
      </c>
    </row>
    <row r="124" spans="1:9">
      <c r="A124" s="403"/>
      <c r="B124" s="122" t="s">
        <v>1405</v>
      </c>
      <c r="C124" s="122" t="s">
        <v>597</v>
      </c>
      <c r="D124" s="123">
        <v>0.45833333333333331</v>
      </c>
      <c r="E124" s="123">
        <v>0.49305555555555558</v>
      </c>
      <c r="F124" s="141">
        <f>E124-D124</f>
        <v>3.4722222222222265E-2</v>
      </c>
      <c r="H124" s="97" t="s">
        <v>594</v>
      </c>
      <c r="I124" s="125">
        <f>SUMIFS(F123:F137, C123:C137,H124)</f>
        <v>0.22430555555555548</v>
      </c>
    </row>
    <row r="125" spans="1:9">
      <c r="A125" s="403"/>
      <c r="B125" s="122" t="s">
        <v>1324</v>
      </c>
      <c r="C125" s="122" t="s">
        <v>594</v>
      </c>
      <c r="D125" s="123">
        <v>0.5</v>
      </c>
      <c r="E125" s="123">
        <v>0.54166666666666663</v>
      </c>
      <c r="F125" s="141">
        <f>E125-D125</f>
        <v>4.166666666666663E-2</v>
      </c>
      <c r="H125" s="97" t="s">
        <v>598</v>
      </c>
      <c r="I125" s="125">
        <f>SUMIFS(F123:F137, C123:C137,H125)</f>
        <v>0</v>
      </c>
    </row>
    <row r="126" spans="1:9">
      <c r="A126" s="403"/>
      <c r="B126" s="122" t="s">
        <v>655</v>
      </c>
      <c r="C126" s="122" t="s">
        <v>602</v>
      </c>
      <c r="D126" s="123">
        <v>0.54166666666666663</v>
      </c>
      <c r="E126" s="123">
        <v>0.5625</v>
      </c>
      <c r="F126" s="141">
        <f>E126-D126</f>
        <v>2.083333333333337E-2</v>
      </c>
      <c r="H126" s="97" t="s">
        <v>600</v>
      </c>
      <c r="I126" s="125">
        <f>SUMIFS(F123:F137, C123:C137,H126)</f>
        <v>0</v>
      </c>
    </row>
    <row r="127" spans="1:9">
      <c r="A127" s="403"/>
      <c r="B127" s="122" t="s">
        <v>1415</v>
      </c>
      <c r="C127" s="122" t="s">
        <v>594</v>
      </c>
      <c r="D127" s="123">
        <v>0.5625</v>
      </c>
      <c r="E127" s="123">
        <v>0.69305555555555554</v>
      </c>
      <c r="F127" s="141">
        <f>E127-D127</f>
        <v>0.13055555555555554</v>
      </c>
      <c r="H127" s="97" t="s">
        <v>597</v>
      </c>
      <c r="I127" s="125">
        <f>SUMIFS(F123:F137, C123:C137,H127)</f>
        <v>7.6388888888889006E-2</v>
      </c>
    </row>
    <row r="128" spans="1:9">
      <c r="A128" s="403"/>
      <c r="B128" s="122" t="s">
        <v>719</v>
      </c>
      <c r="C128" s="122" t="s">
        <v>597</v>
      </c>
      <c r="D128" s="123">
        <v>0.79166666666666663</v>
      </c>
      <c r="E128" s="123">
        <v>0.83333333333333337</v>
      </c>
      <c r="F128" s="141">
        <f>E128-D128</f>
        <v>4.1666666666666741E-2</v>
      </c>
      <c r="H128" s="97" t="s">
        <v>604</v>
      </c>
      <c r="I128" s="125">
        <f>SUMIFS(F123:F137, C123:C137,H128)</f>
        <v>0</v>
      </c>
    </row>
    <row r="129" spans="1:9">
      <c r="A129" s="403"/>
      <c r="B129" s="122"/>
      <c r="C129" s="122"/>
      <c r="D129" s="139">
        <v>0</v>
      </c>
      <c r="E129" s="139">
        <v>0</v>
      </c>
      <c r="F129" s="141">
        <f>E129-D129</f>
        <v>0</v>
      </c>
      <c r="H129" s="97" t="s">
        <v>602</v>
      </c>
      <c r="I129" s="125">
        <f>SUMIFS(F123:F137, C123:C137,H129)</f>
        <v>2.083333333333337E-2</v>
      </c>
    </row>
    <row r="130" spans="1:9">
      <c r="A130" s="403"/>
      <c r="B130" s="122"/>
      <c r="C130" s="122"/>
      <c r="D130" s="137">
        <v>0</v>
      </c>
      <c r="E130" s="137">
        <v>0</v>
      </c>
      <c r="F130" s="141">
        <f>E130-D130</f>
        <v>0</v>
      </c>
      <c r="H130" s="132" t="s">
        <v>608</v>
      </c>
      <c r="I130" s="131">
        <f>SUM(I124:I129)</f>
        <v>0.32152777777777786</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1416</v>
      </c>
      <c r="C138" s="128" t="s">
        <v>594</v>
      </c>
      <c r="D138" s="129">
        <v>0.39583333333333331</v>
      </c>
      <c r="E138" s="129">
        <v>0.45833333333333331</v>
      </c>
      <c r="F138" s="129">
        <f t="shared" ref="F138:F151" si="1">E138-D138</f>
        <v>6.25E-2</v>
      </c>
      <c r="H138" s="130" t="s">
        <v>595</v>
      </c>
      <c r="I138" s="130" t="s">
        <v>596</v>
      </c>
    </row>
    <row r="139" spans="1:9">
      <c r="A139" s="393"/>
      <c r="B139" s="126" t="s">
        <v>354</v>
      </c>
      <c r="C139" s="122" t="s">
        <v>604</v>
      </c>
      <c r="D139" s="123">
        <v>0.45833333333333331</v>
      </c>
      <c r="E139" s="123">
        <v>0.49305555555555558</v>
      </c>
      <c r="F139" s="129">
        <f t="shared" si="1"/>
        <v>3.4722222222222265E-2</v>
      </c>
      <c r="H139" s="124" t="s">
        <v>594</v>
      </c>
      <c r="I139" s="123">
        <f>SUMIFS(F138:F152, C138:C152,H139)</f>
        <v>0.31944444444444442</v>
      </c>
    </row>
    <row r="140" spans="1:9">
      <c r="A140" s="399"/>
      <c r="B140" s="136" t="s">
        <v>1417</v>
      </c>
      <c r="C140" s="145" t="s">
        <v>594</v>
      </c>
      <c r="D140" s="123">
        <v>0.49305555555555558</v>
      </c>
      <c r="E140" s="123">
        <v>0.54166666666666663</v>
      </c>
      <c r="F140" s="129">
        <f t="shared" si="1"/>
        <v>4.8611111111111049E-2</v>
      </c>
      <c r="H140" s="124" t="s">
        <v>598</v>
      </c>
      <c r="I140" s="123">
        <f>SUMIFS(F138:F152, C138:C152,H140)</f>
        <v>0</v>
      </c>
    </row>
    <row r="141" spans="1:9">
      <c r="A141" s="393"/>
      <c r="B141" s="158" t="s">
        <v>1418</v>
      </c>
      <c r="C141" s="122" t="s">
        <v>594</v>
      </c>
      <c r="D141" s="123">
        <v>0.54166666666666663</v>
      </c>
      <c r="E141" s="123">
        <v>0.58333333333333337</v>
      </c>
      <c r="F141" s="129">
        <f t="shared" si="1"/>
        <v>4.1666666666666741E-2</v>
      </c>
      <c r="H141" s="124" t="s">
        <v>600</v>
      </c>
      <c r="I141" s="123">
        <f>SUMIFS(F138:F152, C138:C152,H141)</f>
        <v>0</v>
      </c>
    </row>
    <row r="142" spans="1:9">
      <c r="A142" s="393"/>
      <c r="B142" s="128" t="s">
        <v>655</v>
      </c>
      <c r="C142" s="122" t="s">
        <v>602</v>
      </c>
      <c r="D142" s="123">
        <v>0.58333333333333337</v>
      </c>
      <c r="E142" s="123">
        <v>0.61458333333333337</v>
      </c>
      <c r="F142" s="129">
        <f t="shared" si="1"/>
        <v>3.125E-2</v>
      </c>
      <c r="H142" s="124" t="s">
        <v>597</v>
      </c>
      <c r="I142" s="123">
        <f>SUMIFS(F138:F152, C138:C152,H142)</f>
        <v>4.1666666666666741E-2</v>
      </c>
    </row>
    <row r="143" spans="1:9">
      <c r="A143" s="393"/>
      <c r="B143" s="147" t="s">
        <v>1419</v>
      </c>
      <c r="C143" s="122" t="s">
        <v>594</v>
      </c>
      <c r="D143" s="123">
        <v>0.61805555555555558</v>
      </c>
      <c r="E143" s="123">
        <v>0.68402777777777779</v>
      </c>
      <c r="F143" s="129">
        <f>E143-D143</f>
        <v>6.597222222222221E-2</v>
      </c>
      <c r="H143" s="124" t="s">
        <v>604</v>
      </c>
      <c r="I143" s="123">
        <f>SUMIFS(F138:F152, C138:C152,H143)</f>
        <v>3.4722222222222265E-2</v>
      </c>
    </row>
    <row r="144" spans="1:9">
      <c r="A144" s="393"/>
      <c r="B144" s="128" t="s">
        <v>1420</v>
      </c>
      <c r="C144" s="128" t="s">
        <v>594</v>
      </c>
      <c r="D144" s="123">
        <v>0.68402777777777779</v>
      </c>
      <c r="E144" s="123">
        <v>0.77083333333333337</v>
      </c>
      <c r="F144" s="129">
        <f>E144-D144</f>
        <v>8.680555555555558E-2</v>
      </c>
      <c r="H144" s="124" t="s">
        <v>602</v>
      </c>
      <c r="I144" s="123">
        <f>SUMIFS(F138:F152, C138:C152,H144)</f>
        <v>3.819444444444442E-2</v>
      </c>
    </row>
    <row r="145" spans="1:9">
      <c r="A145" s="393"/>
      <c r="B145" s="147" t="s">
        <v>1162</v>
      </c>
      <c r="C145" s="122" t="s">
        <v>602</v>
      </c>
      <c r="D145" s="123">
        <v>0.77083333333333337</v>
      </c>
      <c r="E145" s="123">
        <v>0.77777777777777779</v>
      </c>
      <c r="F145" s="129">
        <f>E145-D145</f>
        <v>6.9444444444444198E-3</v>
      </c>
      <c r="H145" s="120" t="s">
        <v>608</v>
      </c>
      <c r="I145" s="121">
        <f>SUM(I139:I144)</f>
        <v>0.43402777777777785</v>
      </c>
    </row>
    <row r="146" spans="1:9">
      <c r="A146" s="393"/>
      <c r="B146" s="147" t="s">
        <v>807</v>
      </c>
      <c r="C146" s="122" t="s">
        <v>594</v>
      </c>
      <c r="D146" s="123">
        <v>0.77777777777777779</v>
      </c>
      <c r="E146" s="123">
        <v>0.79166666666666663</v>
      </c>
      <c r="F146" s="129">
        <f>E146-D146</f>
        <v>1.388888888888884E-2</v>
      </c>
    </row>
    <row r="147" spans="1:9">
      <c r="A147" s="393"/>
      <c r="B147" s="147" t="s">
        <v>615</v>
      </c>
      <c r="C147" s="122" t="s">
        <v>597</v>
      </c>
      <c r="D147" s="123">
        <v>0.79166666666666663</v>
      </c>
      <c r="E147" s="123">
        <v>0.83333333333333337</v>
      </c>
      <c r="F147" s="129">
        <f>E147-D147</f>
        <v>4.1666666666666741E-2</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885</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0.44097222222222227</v>
      </c>
      <c r="F17" s="123">
        <f>E17-D17</f>
        <v>4.5138888888888951E-2</v>
      </c>
      <c r="H17" s="121" t="s">
        <v>595</v>
      </c>
      <c r="I17" s="121" t="s">
        <v>596</v>
      </c>
    </row>
    <row r="18" spans="1:9">
      <c r="A18" s="393"/>
      <c r="B18" s="122" t="s">
        <v>1421</v>
      </c>
      <c r="C18" s="122" t="s">
        <v>594</v>
      </c>
      <c r="D18" s="123">
        <v>0.44097222222222227</v>
      </c>
      <c r="E18" s="123">
        <v>0.54166666666666663</v>
      </c>
      <c r="F18" s="123">
        <f>E18-D18</f>
        <v>0.10069444444444436</v>
      </c>
      <c r="H18" s="124" t="s">
        <v>594</v>
      </c>
      <c r="I18" s="123">
        <f>SUMIFS(F17:F31, C17:C31,H18)</f>
        <v>0.26597222222222211</v>
      </c>
    </row>
    <row r="19" spans="1:9">
      <c r="A19" s="393"/>
      <c r="B19" s="122" t="s">
        <v>812</v>
      </c>
      <c r="C19" s="122" t="s">
        <v>602</v>
      </c>
      <c r="D19" s="123">
        <v>0.54166666666666663</v>
      </c>
      <c r="E19" s="123">
        <v>0.54999999999999993</v>
      </c>
      <c r="F19" s="123">
        <f>E19-D19</f>
        <v>8.3333333333333037E-3</v>
      </c>
      <c r="H19" s="124" t="s">
        <v>598</v>
      </c>
      <c r="I19" s="123">
        <f>SUMIFS(F17:F31, C17:C31,H19)</f>
        <v>0</v>
      </c>
    </row>
    <row r="20" spans="1:9">
      <c r="A20" s="393"/>
      <c r="B20" s="122" t="s">
        <v>1421</v>
      </c>
      <c r="C20" s="122" t="s">
        <v>594</v>
      </c>
      <c r="D20" s="123">
        <v>0.54999999999999993</v>
      </c>
      <c r="E20" s="123">
        <v>0.625</v>
      </c>
      <c r="F20" s="123">
        <f>E20-D20</f>
        <v>7.5000000000000067E-2</v>
      </c>
      <c r="H20" s="124" t="s">
        <v>600</v>
      </c>
      <c r="I20" s="123">
        <f>SUMIFS(F17:F31, C17:C31,H20)</f>
        <v>4.5138888888888951E-2</v>
      </c>
    </row>
    <row r="21" spans="1:9">
      <c r="A21" s="393"/>
      <c r="B21" s="122" t="s">
        <v>655</v>
      </c>
      <c r="C21" s="122" t="s">
        <v>602</v>
      </c>
      <c r="D21" s="123">
        <v>0.625</v>
      </c>
      <c r="E21" s="123">
        <v>0.65277777777777779</v>
      </c>
      <c r="F21" s="123">
        <f>E21-D21</f>
        <v>2.777777777777779E-2</v>
      </c>
      <c r="H21" s="124" t="s">
        <v>597</v>
      </c>
      <c r="I21" s="123">
        <f>SUMIFS(F17:F31, C17:C31,H21)</f>
        <v>4.513888888888884E-2</v>
      </c>
    </row>
    <row r="22" spans="1:9">
      <c r="A22" s="393"/>
      <c r="B22" s="122" t="s">
        <v>1421</v>
      </c>
      <c r="C22" s="122" t="s">
        <v>594</v>
      </c>
      <c r="D22" s="123">
        <v>0.65277777777777779</v>
      </c>
      <c r="E22" s="123">
        <v>0.74305555555555547</v>
      </c>
      <c r="F22" s="123">
        <f>E22-D22</f>
        <v>9.0277777777777679E-2</v>
      </c>
      <c r="H22" s="124" t="s">
        <v>604</v>
      </c>
      <c r="I22" s="123">
        <f>SUMIFS(F17:F31, C17:C31,H22)</f>
        <v>0</v>
      </c>
    </row>
    <row r="23" spans="1:9">
      <c r="A23" s="393"/>
      <c r="B23" s="122" t="s">
        <v>719</v>
      </c>
      <c r="C23" s="122" t="s">
        <v>597</v>
      </c>
      <c r="D23" s="123">
        <v>0.8125</v>
      </c>
      <c r="E23" s="123">
        <v>0.85763888888888884</v>
      </c>
      <c r="F23" s="123">
        <f>E23-D23</f>
        <v>4.513888888888884E-2</v>
      </c>
      <c r="H23" s="124" t="s">
        <v>602</v>
      </c>
      <c r="I23" s="123">
        <f>SUMIFS(F17:F31, C17:C31,H23)</f>
        <v>3.6111111111111094E-2</v>
      </c>
    </row>
    <row r="24" spans="1:9">
      <c r="A24" s="393"/>
      <c r="B24" s="122"/>
      <c r="C24" s="122"/>
      <c r="D24" s="123"/>
      <c r="E24" s="123"/>
      <c r="F24" s="123">
        <f>E24-D24</f>
        <v>0</v>
      </c>
      <c r="H24" s="120" t="s">
        <v>608</v>
      </c>
      <c r="I24" s="121">
        <f>SUM(I18:I23)</f>
        <v>0.39236111111111099</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1422</v>
      </c>
      <c r="C32" s="122" t="s">
        <v>594</v>
      </c>
      <c r="D32" s="135">
        <v>0.375</v>
      </c>
      <c r="E32" s="135">
        <v>0.39583333333333331</v>
      </c>
      <c r="F32" s="123">
        <f>E32-D32</f>
        <v>2.0833333333333315E-2</v>
      </c>
      <c r="H32" s="121" t="s">
        <v>595</v>
      </c>
      <c r="I32" s="121" t="s">
        <v>596</v>
      </c>
    </row>
    <row r="33" spans="1:9">
      <c r="A33" s="393"/>
      <c r="B33" s="122" t="s">
        <v>676</v>
      </c>
      <c r="C33" s="122" t="s">
        <v>600</v>
      </c>
      <c r="D33" s="135">
        <v>0.39583333333333331</v>
      </c>
      <c r="E33" s="135">
        <v>0.44097222222222227</v>
      </c>
      <c r="F33" s="123">
        <f>E33-D33</f>
        <v>4.5138888888888951E-2</v>
      </c>
      <c r="H33" s="124" t="s">
        <v>594</v>
      </c>
      <c r="I33" s="123">
        <f>SUMIFS(F32:F47, C32:C47,H33)</f>
        <v>0.17013888888888884</v>
      </c>
    </row>
    <row r="34" spans="1:9">
      <c r="A34" s="393"/>
      <c r="B34" s="122" t="s">
        <v>1423</v>
      </c>
      <c r="C34" s="122" t="s">
        <v>602</v>
      </c>
      <c r="D34" s="135">
        <v>0.4375</v>
      </c>
      <c r="E34" s="135">
        <v>0.45833333333333331</v>
      </c>
      <c r="F34" s="123">
        <f>E34-D34</f>
        <v>2.0833333333333315E-2</v>
      </c>
      <c r="H34" s="124" t="s">
        <v>598</v>
      </c>
      <c r="I34" s="123">
        <f>SUMIFS(F32:F47, C32:C47,H34)</f>
        <v>5.208333333333337E-2</v>
      </c>
    </row>
    <row r="35" spans="1:9">
      <c r="A35" s="393"/>
      <c r="B35" s="122" t="s">
        <v>605</v>
      </c>
      <c r="C35" s="122" t="s">
        <v>598</v>
      </c>
      <c r="D35" s="135">
        <v>0.45833333333333331</v>
      </c>
      <c r="E35" s="123">
        <v>0.47916666666666669</v>
      </c>
      <c r="F35" s="123">
        <f>E35-D35</f>
        <v>2.083333333333337E-2</v>
      </c>
      <c r="H35" s="124" t="s">
        <v>600</v>
      </c>
      <c r="I35" s="123">
        <f>SUMIFS(F32:F47, C32:C47,H35)</f>
        <v>4.5138888888888951E-2</v>
      </c>
    </row>
    <row r="36" spans="1:9">
      <c r="A36" s="393"/>
      <c r="B36" s="122" t="s">
        <v>1424</v>
      </c>
      <c r="C36" s="122" t="s">
        <v>594</v>
      </c>
      <c r="D36" s="123">
        <v>0.47916666666666669</v>
      </c>
      <c r="E36" s="123">
        <v>0.5</v>
      </c>
      <c r="F36" s="123">
        <f>E36-D36</f>
        <v>2.0833333333333315E-2</v>
      </c>
      <c r="H36" s="124" t="s">
        <v>597</v>
      </c>
      <c r="I36" s="123">
        <f>SUMIFS(F32:F47, C32:C47,H36)</f>
        <v>2.777777777777779E-2</v>
      </c>
    </row>
    <row r="37" spans="1:9">
      <c r="A37" s="393"/>
      <c r="B37" s="122" t="s">
        <v>638</v>
      </c>
      <c r="C37" s="122" t="s">
        <v>602</v>
      </c>
      <c r="D37" s="123">
        <v>0.5</v>
      </c>
      <c r="E37" s="123">
        <v>0.51388888888888895</v>
      </c>
      <c r="F37" s="123">
        <f>E37-D37</f>
        <v>1.3888888888888951E-2</v>
      </c>
      <c r="H37" s="124" t="s">
        <v>604</v>
      </c>
      <c r="I37" s="123">
        <f>SUMIFS(F32:F47, C32:C47,H37)</f>
        <v>0</v>
      </c>
    </row>
    <row r="38" spans="1:9">
      <c r="A38" s="393"/>
      <c r="B38" s="122" t="s">
        <v>1425</v>
      </c>
      <c r="C38" s="122" t="s">
        <v>594</v>
      </c>
      <c r="D38" s="123">
        <v>0.51388888888888895</v>
      </c>
      <c r="E38" s="123">
        <v>0.5625</v>
      </c>
      <c r="F38" s="123">
        <f>E38-D38</f>
        <v>4.8611111111111049E-2</v>
      </c>
      <c r="H38" s="124" t="s">
        <v>602</v>
      </c>
      <c r="I38" s="123">
        <f>SUMIFS(F32:F47, C32:C47,H38)</f>
        <v>5.5555555555555636E-2</v>
      </c>
    </row>
    <row r="39" spans="1:9">
      <c r="A39" s="393"/>
      <c r="B39" s="122" t="s">
        <v>1426</v>
      </c>
      <c r="C39" s="122" t="s">
        <v>594</v>
      </c>
      <c r="D39" s="123">
        <v>0.5625</v>
      </c>
      <c r="E39" s="123">
        <v>0.59027777777777779</v>
      </c>
      <c r="F39" s="123">
        <f>E39-D39</f>
        <v>2.777777777777779E-2</v>
      </c>
      <c r="H39" s="120" t="s">
        <v>608</v>
      </c>
      <c r="I39" s="121">
        <f>SUM(I33:I38)</f>
        <v>0.35069444444444459</v>
      </c>
    </row>
    <row r="40" spans="1:9">
      <c r="A40" s="393"/>
      <c r="B40" s="122" t="s">
        <v>655</v>
      </c>
      <c r="C40" s="122" t="s">
        <v>602</v>
      </c>
      <c r="D40" s="123">
        <v>0.60416666666666663</v>
      </c>
      <c r="E40" s="123">
        <v>0.625</v>
      </c>
      <c r="F40" s="123">
        <f>E40-D40</f>
        <v>2.083333333333337E-2</v>
      </c>
    </row>
    <row r="41" spans="1:9">
      <c r="A41" s="393"/>
      <c r="B41" s="122" t="s">
        <v>1427</v>
      </c>
      <c r="C41" s="122" t="s">
        <v>594</v>
      </c>
      <c r="D41" s="123">
        <v>0.63194444444444442</v>
      </c>
      <c r="E41" s="123">
        <v>0.68402777777777779</v>
      </c>
      <c r="F41" s="123">
        <f>E41-D41</f>
        <v>5.208333333333337E-2</v>
      </c>
    </row>
    <row r="42" spans="1:9">
      <c r="A42" s="393"/>
      <c r="B42" s="122" t="s">
        <v>719</v>
      </c>
      <c r="C42" s="122" t="s">
        <v>597</v>
      </c>
      <c r="D42" s="123">
        <v>0.8125</v>
      </c>
      <c r="E42" s="123">
        <v>0.84027777777777779</v>
      </c>
      <c r="F42" s="123">
        <f>E42-D42</f>
        <v>2.777777777777779E-2</v>
      </c>
    </row>
    <row r="43" spans="1:9">
      <c r="A43" s="393"/>
      <c r="B43" s="122" t="s">
        <v>1428</v>
      </c>
      <c r="C43" s="122" t="s">
        <v>598</v>
      </c>
      <c r="D43" s="123">
        <v>0.84375</v>
      </c>
      <c r="E43" s="123">
        <v>0.875</v>
      </c>
      <c r="F43" s="123">
        <f>E43-D43</f>
        <v>3.125E-2</v>
      </c>
    </row>
    <row r="44" spans="1:9">
      <c r="A44" s="393"/>
      <c r="B44" s="122" t="s">
        <v>1429</v>
      </c>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1403</v>
      </c>
      <c r="C48" s="122" t="s">
        <v>598</v>
      </c>
      <c r="D48" s="123">
        <v>0.35416666666666669</v>
      </c>
      <c r="E48" s="123">
        <v>0.39583333333333331</v>
      </c>
      <c r="F48" s="123">
        <f>E48-D48</f>
        <v>4.166666666666663E-2</v>
      </c>
      <c r="H48" s="121" t="s">
        <v>595</v>
      </c>
      <c r="I48" s="121" t="s">
        <v>596</v>
      </c>
    </row>
    <row r="49" spans="1:9">
      <c r="A49" s="393"/>
      <c r="B49" s="122" t="s">
        <v>1289</v>
      </c>
      <c r="C49" s="122" t="s">
        <v>600</v>
      </c>
      <c r="D49" s="123">
        <v>0.39583333333333331</v>
      </c>
      <c r="E49" s="123">
        <v>0.44791666666666669</v>
      </c>
      <c r="F49" s="123">
        <f>E49-D49</f>
        <v>5.208333333333337E-2</v>
      </c>
      <c r="H49" s="124" t="s">
        <v>594</v>
      </c>
      <c r="I49" s="123">
        <f>SUMIFS(F48:F62, C48:C62,H49)</f>
        <v>0.13541666666666663</v>
      </c>
    </row>
    <row r="50" spans="1:9">
      <c r="A50" s="393"/>
      <c r="B50" s="122" t="s">
        <v>1430</v>
      </c>
      <c r="C50" s="122" t="s">
        <v>594</v>
      </c>
      <c r="D50" s="123">
        <v>0.44791666666666669</v>
      </c>
      <c r="E50" s="123">
        <v>0.47916666666666669</v>
      </c>
      <c r="F50" s="123">
        <f>E50-D50</f>
        <v>3.125E-2</v>
      </c>
      <c r="H50" s="124" t="s">
        <v>598</v>
      </c>
      <c r="I50" s="123">
        <f>SUMIFS(F48:F62, C48:C62,H50)</f>
        <v>4.166666666666663E-2</v>
      </c>
    </row>
    <row r="51" spans="1:9">
      <c r="A51" s="393"/>
      <c r="B51" s="122" t="s">
        <v>638</v>
      </c>
      <c r="C51" s="122" t="s">
        <v>602</v>
      </c>
      <c r="D51" s="123">
        <v>0.47916666666666669</v>
      </c>
      <c r="E51" s="123">
        <v>0.4861111111111111</v>
      </c>
      <c r="F51" s="123">
        <f>E51-D51</f>
        <v>6.9444444444444198E-3</v>
      </c>
      <c r="H51" s="124" t="s">
        <v>600</v>
      </c>
      <c r="I51" s="123">
        <f>SUMIFS(F48:F62, C48:C62,H51)</f>
        <v>0.14930555555555552</v>
      </c>
    </row>
    <row r="52" spans="1:9">
      <c r="A52" s="393"/>
      <c r="B52" s="122" t="s">
        <v>1431</v>
      </c>
      <c r="C52" s="122" t="s">
        <v>600</v>
      </c>
      <c r="D52" s="123">
        <v>0.4861111111111111</v>
      </c>
      <c r="E52" s="123">
        <v>0.54166666666666663</v>
      </c>
      <c r="F52" s="123">
        <f>E52-D52</f>
        <v>5.5555555555555525E-2</v>
      </c>
      <c r="H52" s="124" t="s">
        <v>597</v>
      </c>
      <c r="I52" s="123">
        <f>SUMIFS(F48:F62, C48:C62,H52)</f>
        <v>4.166666666666663E-2</v>
      </c>
    </row>
    <row r="53" spans="1:9">
      <c r="A53" s="393"/>
      <c r="B53" s="147" t="s">
        <v>655</v>
      </c>
      <c r="C53" s="122" t="s">
        <v>602</v>
      </c>
      <c r="D53" s="123">
        <v>0.54166666666666663</v>
      </c>
      <c r="E53" s="123">
        <v>0.58333333333333337</v>
      </c>
      <c r="F53" s="123">
        <f>E53-D53</f>
        <v>4.1666666666666741E-2</v>
      </c>
      <c r="H53" s="124" t="s">
        <v>604</v>
      </c>
      <c r="I53" s="123">
        <f>SUMIFS(F48:F62, C48:C62,H53)</f>
        <v>0</v>
      </c>
    </row>
    <row r="54" spans="1:9">
      <c r="A54" s="393"/>
      <c r="B54" s="147" t="s">
        <v>1432</v>
      </c>
      <c r="C54" s="122" t="s">
        <v>594</v>
      </c>
      <c r="D54" s="123">
        <v>0.58333333333333337</v>
      </c>
      <c r="E54" s="123">
        <v>0.64583333333333337</v>
      </c>
      <c r="F54" s="123">
        <f>E54-D54</f>
        <v>6.25E-2</v>
      </c>
      <c r="H54" s="124" t="s">
        <v>602</v>
      </c>
      <c r="I54" s="123">
        <f>SUMIFS(F48:F62, C48:C62,H54)</f>
        <v>5.5555555555555691E-2</v>
      </c>
    </row>
    <row r="55" spans="1:9">
      <c r="A55" s="393"/>
      <c r="B55" s="147" t="s">
        <v>1433</v>
      </c>
      <c r="C55" s="122" t="s">
        <v>600</v>
      </c>
      <c r="D55" s="123">
        <v>0.64583333333333337</v>
      </c>
      <c r="E55" s="123">
        <v>0.6875</v>
      </c>
      <c r="F55" s="123">
        <f>E55-D55</f>
        <v>4.166666666666663E-2</v>
      </c>
      <c r="H55" s="120" t="s">
        <v>608</v>
      </c>
      <c r="I55" s="121">
        <f>SUM(I49:I54)</f>
        <v>0.4236111111111111</v>
      </c>
    </row>
    <row r="56" spans="1:9">
      <c r="A56" s="393"/>
      <c r="B56" t="s">
        <v>638</v>
      </c>
      <c r="C56" s="122" t="s">
        <v>602</v>
      </c>
      <c r="D56" s="123">
        <v>0.6875</v>
      </c>
      <c r="E56" s="123">
        <v>0.69444444444444453</v>
      </c>
      <c r="F56" s="123">
        <f>E56-D56</f>
        <v>6.9444444444445308E-3</v>
      </c>
      <c r="I56" s="125"/>
    </row>
    <row r="57" spans="1:9">
      <c r="A57" s="393"/>
      <c r="B57" s="122" t="s">
        <v>1434</v>
      </c>
      <c r="C57" s="122" t="s">
        <v>594</v>
      </c>
      <c r="D57" s="123">
        <v>0.69444444444444453</v>
      </c>
      <c r="E57" s="123">
        <v>0.73611111111111116</v>
      </c>
      <c r="F57" s="123">
        <f>E57-D57</f>
        <v>4.166666666666663E-2</v>
      </c>
      <c r="I57" s="125"/>
    </row>
    <row r="58" spans="1:9">
      <c r="A58" s="393"/>
      <c r="B58" s="122" t="s">
        <v>719</v>
      </c>
      <c r="C58" s="122" t="s">
        <v>597</v>
      </c>
      <c r="D58" s="123">
        <v>0.8125</v>
      </c>
      <c r="E58" s="123">
        <v>0.85416666666666663</v>
      </c>
      <c r="F58" s="123">
        <f>E58-D58</f>
        <v>4.166666666666663E-2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c r="C63" s="166"/>
      <c r="D63" s="167"/>
      <c r="E63" s="167"/>
      <c r="F63" s="168"/>
      <c r="H63" s="121" t="s">
        <v>595</v>
      </c>
      <c r="I63" s="121" t="s">
        <v>596</v>
      </c>
    </row>
    <row r="64" spans="1:9">
      <c r="A64" s="406"/>
      <c r="B64" s="126"/>
      <c r="C64" s="122"/>
      <c r="D64" s="123"/>
      <c r="E64" s="123"/>
      <c r="F64" s="169"/>
      <c r="H64" s="124" t="s">
        <v>594</v>
      </c>
      <c r="I64" s="123">
        <f>SUMIFS(F63:F77, C63:C77,H64)</f>
        <v>0</v>
      </c>
    </row>
    <row r="65" spans="1:9">
      <c r="A65" s="407"/>
      <c r="B65" s="144"/>
      <c r="C65" s="145"/>
      <c r="D65" s="123"/>
      <c r="E65" s="123"/>
      <c r="F65" s="169"/>
      <c r="H65" s="124" t="s">
        <v>598</v>
      </c>
      <c r="I65" s="123">
        <f>SUMIFS(F63:F77, C63:C77,H65)</f>
        <v>0</v>
      </c>
    </row>
    <row r="66" spans="1:9">
      <c r="A66" s="406"/>
      <c r="B66" s="45"/>
      <c r="C66" s="122"/>
      <c r="D66" s="123"/>
      <c r="E66" s="123"/>
      <c r="F66" s="169"/>
      <c r="H66" s="124" t="s">
        <v>600</v>
      </c>
      <c r="I66" s="123">
        <f>SUMIFS(F63:F77, C63:C77,H66)</f>
        <v>0</v>
      </c>
    </row>
    <row r="67" spans="1:9">
      <c r="A67" s="406"/>
      <c r="B67" s="122"/>
      <c r="C67" s="122"/>
      <c r="D67" s="123"/>
      <c r="E67" s="123"/>
      <c r="F67" s="169"/>
      <c r="H67" s="124" t="s">
        <v>597</v>
      </c>
      <c r="I67" s="123">
        <f>SUMIFS(F63:F77, C63:C77,H67)</f>
        <v>0</v>
      </c>
    </row>
    <row r="68" spans="1:9">
      <c r="A68" s="406"/>
      <c r="B68" s="122"/>
      <c r="C68" s="122"/>
      <c r="D68" s="123"/>
      <c r="E68" s="123"/>
      <c r="F68" s="169"/>
      <c r="H68" s="124" t="s">
        <v>604</v>
      </c>
      <c r="I68" s="123">
        <f>SUMIFS(F63:F77, C63:C77,H68)</f>
        <v>0</v>
      </c>
    </row>
    <row r="69" spans="1:9">
      <c r="A69" s="406"/>
      <c r="B69" s="122" t="s">
        <v>1435</v>
      </c>
      <c r="C69" s="122"/>
      <c r="D69" s="123"/>
      <c r="E69" s="123"/>
      <c r="F69" s="169"/>
      <c r="H69" s="124" t="s">
        <v>602</v>
      </c>
      <c r="I69" s="123">
        <f>SUMIFS(F63:F77, C63:C77,H69)</f>
        <v>0</v>
      </c>
    </row>
    <row r="70" spans="1:9">
      <c r="A70" s="406"/>
      <c r="B70" s="122"/>
      <c r="C70" s="122"/>
      <c r="D70" s="123"/>
      <c r="E70" s="123"/>
      <c r="F70" s="169"/>
      <c r="H70" s="120" t="s">
        <v>608</v>
      </c>
      <c r="I70" s="121">
        <f>SUM(I64:I69)</f>
        <v>0</v>
      </c>
    </row>
    <row r="71" spans="1:9">
      <c r="A71" s="406"/>
      <c r="B71" s="122"/>
      <c r="C71" s="122"/>
      <c r="D71" s="123"/>
      <c r="E71" s="123"/>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23"/>
      <c r="E74" s="123"/>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1436</v>
      </c>
      <c r="C78" s="170" t="s">
        <v>594</v>
      </c>
      <c r="D78" s="129"/>
      <c r="E78" s="129"/>
      <c r="F78" s="129">
        <f>E78-D78</f>
        <v>0</v>
      </c>
      <c r="H78" s="121" t="s">
        <v>595</v>
      </c>
      <c r="I78" s="121" t="s">
        <v>596</v>
      </c>
    </row>
    <row r="79" spans="1:9">
      <c r="A79" s="406"/>
      <c r="B79" s="122" t="s">
        <v>1437</v>
      </c>
      <c r="C79" s="170" t="s">
        <v>594</v>
      </c>
      <c r="D79" s="123">
        <v>0.45833333333333331</v>
      </c>
      <c r="E79" s="123">
        <v>0.48958333333333331</v>
      </c>
      <c r="F79" s="123">
        <f>E79-D79</f>
        <v>3.125E-2</v>
      </c>
      <c r="H79" s="124" t="s">
        <v>594</v>
      </c>
      <c r="I79" s="123">
        <f>SUMIFS(F78:F92, C78:C92,H79)</f>
        <v>9.375E-2</v>
      </c>
    </row>
    <row r="80" spans="1:9">
      <c r="A80" s="407"/>
      <c r="B80" s="122" t="s">
        <v>719</v>
      </c>
      <c r="C80" s="170" t="s">
        <v>597</v>
      </c>
      <c r="D80" s="123">
        <v>0.8125</v>
      </c>
      <c r="E80" s="123">
        <v>0.85416666666666663</v>
      </c>
      <c r="F80" s="123">
        <f>E80-D80</f>
        <v>4.166666666666663E-2</v>
      </c>
      <c r="H80" s="124" t="s">
        <v>598</v>
      </c>
      <c r="I80" s="123">
        <f>SUMIFS(F78:F92, C78:C92,H80)</f>
        <v>0</v>
      </c>
    </row>
    <row r="81" spans="1:9">
      <c r="A81" s="406"/>
      <c r="B81" s="122" t="s">
        <v>1438</v>
      </c>
      <c r="C81" s="170" t="s">
        <v>594</v>
      </c>
      <c r="D81" s="123">
        <v>0.875</v>
      </c>
      <c r="E81" s="123">
        <v>0.9375</v>
      </c>
      <c r="F81" s="123">
        <f>E81-D81</f>
        <v>6.25E-2</v>
      </c>
      <c r="H81" s="124" t="s">
        <v>600</v>
      </c>
      <c r="I81" s="123">
        <f>SUMIFS(F78:F92, C78:C92,H81)</f>
        <v>0</v>
      </c>
    </row>
    <row r="82" spans="1:9">
      <c r="A82" s="406"/>
      <c r="B82" s="122"/>
      <c r="C82" s="170" t="s">
        <v>594</v>
      </c>
      <c r="D82" s="123"/>
      <c r="E82" s="123"/>
      <c r="F82" s="123">
        <f>E82-D82</f>
        <v>0</v>
      </c>
      <c r="H82" s="124" t="s">
        <v>597</v>
      </c>
      <c r="I82" s="123">
        <f>SUMIFS(F78:F92, C78:C92,H82)</f>
        <v>4.166666666666663E-2</v>
      </c>
    </row>
    <row r="83" spans="1:9">
      <c r="A83" s="406"/>
      <c r="B83" s="122"/>
      <c r="C83" s="170" t="s">
        <v>594</v>
      </c>
      <c r="D83" s="123"/>
      <c r="E83" s="123"/>
      <c r="F83" s="123">
        <f>E83-D83</f>
        <v>0</v>
      </c>
      <c r="H83" s="124" t="s">
        <v>604</v>
      </c>
      <c r="I83" s="123">
        <f>SUMIFS(F78:F92, C78:C92,H83)</f>
        <v>0</v>
      </c>
    </row>
    <row r="84" spans="1:9">
      <c r="A84" s="406"/>
      <c r="B84" s="122"/>
      <c r="C84" s="170"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0.13541666666666663</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c r="C94" s="122" t="s">
        <v>602</v>
      </c>
      <c r="D94" s="123">
        <v>0.38194444444444442</v>
      </c>
      <c r="E94" s="123">
        <v>0.39583333333333331</v>
      </c>
      <c r="F94" s="123">
        <f>E94-D94</f>
        <v>1.3888888888888895E-2</v>
      </c>
      <c r="H94" s="124" t="s">
        <v>594</v>
      </c>
      <c r="I94" s="123">
        <f>SUMIFS(F93:F107, C93:C107,H94)</f>
        <v>0.25069444444444466</v>
      </c>
    </row>
    <row r="95" spans="1:9">
      <c r="A95" s="393"/>
      <c r="B95" s="122"/>
      <c r="C95" s="122" t="s">
        <v>600</v>
      </c>
      <c r="D95" s="123">
        <v>0.39583333333333331</v>
      </c>
      <c r="E95" s="123">
        <v>0.44444444444444442</v>
      </c>
      <c r="F95" s="123">
        <f>E95-D95</f>
        <v>4.8611111111111105E-2</v>
      </c>
      <c r="H95" s="124" t="s">
        <v>598</v>
      </c>
      <c r="I95" s="123">
        <f>SUMIFS(F93:F107, C93:C107,H95)</f>
        <v>0</v>
      </c>
    </row>
    <row r="96" spans="1:9">
      <c r="A96" s="393"/>
      <c r="B96" s="122" t="s">
        <v>676</v>
      </c>
      <c r="C96" s="122" t="s">
        <v>600</v>
      </c>
      <c r="D96" s="123">
        <v>0.39583333333333331</v>
      </c>
      <c r="E96" s="123">
        <v>0.44097222222222227</v>
      </c>
      <c r="F96" s="123">
        <f>E96-D96</f>
        <v>4.5138888888888951E-2</v>
      </c>
      <c r="H96" s="124" t="s">
        <v>600</v>
      </c>
      <c r="I96" s="123">
        <f>SUMIFS(F93:F107, C93:C107,H96)</f>
        <v>9.3750000000000056E-2</v>
      </c>
    </row>
    <row r="97" spans="1:9">
      <c r="A97" s="393"/>
      <c r="B97" s="122" t="s">
        <v>885</v>
      </c>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5.8333333333333237E-2</v>
      </c>
    </row>
    <row r="100" spans="1:9">
      <c r="A100" s="393"/>
      <c r="B100" s="122"/>
      <c r="C100" s="122" t="s">
        <v>602</v>
      </c>
      <c r="D100" s="123">
        <v>0.58333333333333337</v>
      </c>
      <c r="E100" s="123">
        <v>0.60416666666666663</v>
      </c>
      <c r="F100" s="123">
        <f>E100-D100</f>
        <v>2.0833333333333259E-2</v>
      </c>
      <c r="H100" s="120" t="s">
        <v>608</v>
      </c>
      <c r="I100" s="121">
        <f>SUM(I94:I99)</f>
        <v>0.45833333333333337</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c r="C108" s="122" t="s">
        <v>597</v>
      </c>
      <c r="D108" s="129">
        <v>0.375</v>
      </c>
      <c r="E108" s="129">
        <v>0.39583333333333331</v>
      </c>
      <c r="F108" s="129">
        <f t="shared" ref="F108:F119" si="0">E108-D108</f>
        <v>2.0833333333333315E-2</v>
      </c>
      <c r="H108" s="121" t="s">
        <v>595</v>
      </c>
      <c r="I108" s="121" t="s">
        <v>596</v>
      </c>
    </row>
    <row r="109" spans="1:9">
      <c r="A109" s="393"/>
      <c r="B109" s="122"/>
      <c r="C109" s="122" t="s">
        <v>594</v>
      </c>
      <c r="D109" s="123">
        <v>0.39583333333333331</v>
      </c>
      <c r="E109" s="123">
        <v>0.45833333333333331</v>
      </c>
      <c r="F109" s="129">
        <f t="shared" si="0"/>
        <v>6.25E-2</v>
      </c>
      <c r="H109" s="124" t="s">
        <v>594</v>
      </c>
      <c r="I109" s="123">
        <f>SUMIFS(F108:F122, C108:C122,H109)</f>
        <v>0.27430555555555547</v>
      </c>
    </row>
    <row r="110" spans="1:9">
      <c r="A110" s="393"/>
      <c r="B110" s="122"/>
      <c r="C110" s="122" t="s">
        <v>602</v>
      </c>
      <c r="D110" s="123">
        <v>0.45833333333333331</v>
      </c>
      <c r="E110" s="123">
        <v>0.46875</v>
      </c>
      <c r="F110" s="129">
        <f t="shared" si="0"/>
        <v>1.0416666666666685E-2</v>
      </c>
      <c r="H110" s="124" t="s">
        <v>598</v>
      </c>
      <c r="I110" s="123">
        <f>SUMIFS(F108:F122, C108:C122,H110)</f>
        <v>9.375E-2</v>
      </c>
    </row>
    <row r="111" spans="1:9">
      <c r="A111" s="393"/>
      <c r="B111" s="122" t="s">
        <v>885</v>
      </c>
      <c r="C111" s="122" t="s">
        <v>594</v>
      </c>
      <c r="D111" s="123">
        <v>0.46875</v>
      </c>
      <c r="E111" s="123">
        <v>0.50347222222222221</v>
      </c>
      <c r="F111" s="129">
        <f t="shared" si="0"/>
        <v>3.472222222222221E-2</v>
      </c>
      <c r="H111" s="124" t="s">
        <v>600</v>
      </c>
      <c r="I111" s="123">
        <f>SUMIFS(F108:F122, C108:C122,H111)</f>
        <v>4.1666666666666741E-2</v>
      </c>
    </row>
    <row r="112" spans="1:9">
      <c r="A112" s="393"/>
      <c r="B112" s="122"/>
      <c r="C112" s="122" t="s">
        <v>598</v>
      </c>
      <c r="D112" s="123">
        <v>0.50347222222222221</v>
      </c>
      <c r="E112" s="123">
        <v>0.51388888888888895</v>
      </c>
      <c r="F112" s="129">
        <f t="shared" si="0"/>
        <v>1.0416666666666741E-2</v>
      </c>
      <c r="H112" s="124" t="s">
        <v>597</v>
      </c>
      <c r="I112" s="123">
        <f>SUMIFS(F108:F122, C108:C122,H112)</f>
        <v>2.0833333333333315E-2</v>
      </c>
    </row>
    <row r="113" spans="1:9">
      <c r="A113" s="393"/>
      <c r="B113" s="147"/>
      <c r="C113" s="122" t="s">
        <v>594</v>
      </c>
      <c r="D113" s="123">
        <v>0.51388888888888895</v>
      </c>
      <c r="E113" s="123">
        <v>0.5625</v>
      </c>
      <c r="F113" s="129">
        <f t="shared" si="0"/>
        <v>4.8611111111111049E-2</v>
      </c>
      <c r="H113" s="124" t="s">
        <v>604</v>
      </c>
      <c r="I113" s="123">
        <f>SUMIFS(F108:F122, C108:C122,H113)</f>
        <v>3.125E-2</v>
      </c>
    </row>
    <row r="114" spans="1:9">
      <c r="A114" s="393"/>
      <c r="C114" s="122" t="s">
        <v>602</v>
      </c>
      <c r="D114" s="123">
        <v>0.5625</v>
      </c>
      <c r="E114" s="123">
        <v>0.58333333333333337</v>
      </c>
      <c r="F114" s="129">
        <f t="shared" si="0"/>
        <v>2.083333333333337E-2</v>
      </c>
      <c r="H114" s="124" t="s">
        <v>602</v>
      </c>
      <c r="I114" s="123">
        <f>SUMIFS(F108:F122, C108:C122,H114)</f>
        <v>4.1666666666666685E-2</v>
      </c>
    </row>
    <row r="115" spans="1:9">
      <c r="A115" s="393"/>
      <c r="B115" s="122"/>
      <c r="C115" s="122" t="s">
        <v>594</v>
      </c>
      <c r="D115" s="123">
        <v>0.58333333333333337</v>
      </c>
      <c r="E115" s="123">
        <v>0.65277777777777779</v>
      </c>
      <c r="F115" s="129">
        <f t="shared" si="0"/>
        <v>6.944444444444442E-2</v>
      </c>
      <c r="H115" s="120" t="s">
        <v>608</v>
      </c>
      <c r="I115" s="121">
        <f>SUM(I109:I114)</f>
        <v>0.50347222222222221</v>
      </c>
    </row>
    <row r="116" spans="1:9">
      <c r="A116" s="393"/>
      <c r="B116" s="122"/>
      <c r="C116" s="122" t="s">
        <v>598</v>
      </c>
      <c r="D116" s="123">
        <v>0.65277777777777779</v>
      </c>
      <c r="E116" s="123">
        <v>0.66666666666666663</v>
      </c>
      <c r="F116" s="129">
        <f t="shared" si="0"/>
        <v>1.388888888888884E-2</v>
      </c>
      <c r="I116" s="125"/>
    </row>
    <row r="117" spans="1:9">
      <c r="A117" s="393"/>
      <c r="B117" s="122"/>
      <c r="C117" s="122" t="s">
        <v>600</v>
      </c>
      <c r="D117" s="123">
        <v>0.66666666666666663</v>
      </c>
      <c r="E117" s="123">
        <v>0.70833333333333337</v>
      </c>
      <c r="F117" s="129">
        <f t="shared" si="0"/>
        <v>4.1666666666666741E-2</v>
      </c>
      <c r="I117" s="125"/>
    </row>
    <row r="118" spans="1:9">
      <c r="A118" s="393"/>
      <c r="B118" s="122"/>
      <c r="C118" s="122" t="s">
        <v>602</v>
      </c>
      <c r="D118" s="123">
        <v>0.70833333333333337</v>
      </c>
      <c r="E118" s="123">
        <v>0.71875</v>
      </c>
      <c r="F118" s="129">
        <f t="shared" si="0"/>
        <v>1.041666666666663E-2</v>
      </c>
    </row>
    <row r="119" spans="1:9">
      <c r="A119" s="393"/>
      <c r="B119" s="122"/>
      <c r="C119" s="122" t="s">
        <v>594</v>
      </c>
      <c r="D119" s="123">
        <v>0.71875</v>
      </c>
      <c r="E119" s="123">
        <v>0.77777777777777779</v>
      </c>
      <c r="F119" s="162">
        <f t="shared" si="0"/>
        <v>5.902777777777779E-2</v>
      </c>
    </row>
    <row r="120" spans="1:9">
      <c r="A120" s="393"/>
      <c r="B120" s="122"/>
      <c r="C120" s="122" t="s">
        <v>598</v>
      </c>
      <c r="D120" s="123">
        <v>0.77777777777777779</v>
      </c>
      <c r="E120" s="164">
        <v>0.78472222222222221</v>
      </c>
      <c r="F120" s="137">
        <f>E120-D120</f>
        <v>6.9444444444444198E-3</v>
      </c>
    </row>
    <row r="121" spans="1:9">
      <c r="A121" s="393"/>
      <c r="B121" s="122"/>
      <c r="C121" s="122" t="s">
        <v>604</v>
      </c>
      <c r="D121" s="123">
        <v>0.78472222222222221</v>
      </c>
      <c r="E121" s="164">
        <v>0.81597222222222221</v>
      </c>
      <c r="F121" s="137">
        <f>E121-D121</f>
        <v>3.125E-2</v>
      </c>
    </row>
    <row r="122" spans="1:9">
      <c r="A122" s="394"/>
      <c r="B122" s="126"/>
      <c r="C122" s="126" t="s">
        <v>598</v>
      </c>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1439</v>
      </c>
      <c r="C124" s="122" t="s">
        <v>594</v>
      </c>
      <c r="D124" s="123">
        <v>0.44097222222222227</v>
      </c>
      <c r="E124" s="123">
        <v>0.54166666666666663</v>
      </c>
      <c r="F124" s="141">
        <f>E124-D124</f>
        <v>0.10069444444444436</v>
      </c>
      <c r="H124" s="97" t="s">
        <v>594</v>
      </c>
      <c r="I124" s="125">
        <f>SUMIFS(F123:F137, C123:C137,H124)</f>
        <v>0.15486111111111106</v>
      </c>
    </row>
    <row r="125" spans="1:9">
      <c r="A125" s="403"/>
      <c r="B125" s="122" t="s">
        <v>812</v>
      </c>
      <c r="C125" s="122" t="s">
        <v>602</v>
      </c>
      <c r="D125" s="123">
        <v>0.54166666666666663</v>
      </c>
      <c r="E125" s="123">
        <v>0.54999999999999993</v>
      </c>
      <c r="F125" s="141">
        <f>E125-D125</f>
        <v>8.3333333333333037E-3</v>
      </c>
      <c r="H125" s="97" t="s">
        <v>598</v>
      </c>
      <c r="I125" s="125">
        <f>SUMIFS(F123:F137, C123:C137,H125)</f>
        <v>0.14236111111111105</v>
      </c>
    </row>
    <row r="126" spans="1:9">
      <c r="A126" s="403"/>
      <c r="B126" s="122" t="s">
        <v>1440</v>
      </c>
      <c r="C126" s="122" t="s">
        <v>594</v>
      </c>
      <c r="D126" s="123">
        <v>0.54999999999999993</v>
      </c>
      <c r="E126" s="123">
        <v>0.60416666666666663</v>
      </c>
      <c r="F126" s="141">
        <f>E126-D126</f>
        <v>5.4166666666666696E-2</v>
      </c>
      <c r="H126" s="97" t="s">
        <v>600</v>
      </c>
      <c r="I126" s="125">
        <f>SUMIFS(F123:F137, C123:C137,H126)</f>
        <v>4.5138888888888951E-2</v>
      </c>
    </row>
    <row r="127" spans="1:9">
      <c r="A127" s="403"/>
      <c r="B127" s="122" t="s">
        <v>655</v>
      </c>
      <c r="C127" s="122" t="s">
        <v>602</v>
      </c>
      <c r="D127" s="123">
        <v>0.60416666666666663</v>
      </c>
      <c r="E127" s="123">
        <v>0.65277777777777779</v>
      </c>
      <c r="F127" s="141">
        <f>E127-D127</f>
        <v>4.861111111111116E-2</v>
      </c>
      <c r="H127" s="97" t="s">
        <v>597</v>
      </c>
      <c r="I127" s="125">
        <f>SUMIFS(F123:F137, C123:C137,H127)</f>
        <v>4.513888888888884E-2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0.8125</v>
      </c>
      <c r="E129" s="123">
        <v>0.85763888888888884</v>
      </c>
      <c r="F129" s="141">
        <f>E129-D129</f>
        <v>4.513888888888884E-2</v>
      </c>
      <c r="H129" s="97" t="s">
        <v>602</v>
      </c>
      <c r="I129" s="125">
        <f>SUMIFS(F123:F137, C123:C137,H129)</f>
        <v>5.6944444444444464E-2</v>
      </c>
    </row>
    <row r="130" spans="1:9">
      <c r="A130" s="403"/>
      <c r="B130" s="122" t="s">
        <v>1441</v>
      </c>
      <c r="C130" s="122" t="s">
        <v>598</v>
      </c>
      <c r="D130" s="137">
        <v>0.91666666666666663</v>
      </c>
      <c r="E130" s="137">
        <v>0.96875</v>
      </c>
      <c r="F130" s="141">
        <f>E130-D130</f>
        <v>5.208333333333337E-2</v>
      </c>
      <c r="H130" s="132" t="s">
        <v>608</v>
      </c>
      <c r="I130" s="131">
        <f>SUM(I124:I129)</f>
        <v>0.44444444444444436</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8" t="s">
        <v>631</v>
      </c>
      <c r="C138" s="128" t="s">
        <v>600</v>
      </c>
      <c r="D138" s="129">
        <v>0.39583333333333331</v>
      </c>
      <c r="E138" s="129">
        <v>0.44097222222222227</v>
      </c>
      <c r="F138" s="129">
        <f t="shared" ref="F138:F151" si="1">E138-D138</f>
        <v>4.5138888888888951E-2</v>
      </c>
      <c r="H138" s="130" t="s">
        <v>595</v>
      </c>
      <c r="I138" s="130" t="s">
        <v>596</v>
      </c>
    </row>
    <row r="139" spans="1:9">
      <c r="A139" s="393"/>
      <c r="B139" s="122" t="s">
        <v>1442</v>
      </c>
      <c r="C139" s="122" t="s">
        <v>594</v>
      </c>
      <c r="D139" s="123">
        <v>0.44097222222222227</v>
      </c>
      <c r="E139" s="123">
        <v>0.54166666666666663</v>
      </c>
      <c r="F139" s="129">
        <f t="shared" si="1"/>
        <v>0.10069444444444436</v>
      </c>
      <c r="H139" s="124" t="s">
        <v>594</v>
      </c>
      <c r="I139" s="123">
        <f>SUMIFS(F138:F152, C138:C152,H139)</f>
        <v>0.43055555555555541</v>
      </c>
    </row>
    <row r="140" spans="1:9">
      <c r="A140" s="393"/>
      <c r="B140" s="148" t="s">
        <v>1443</v>
      </c>
      <c r="C140" s="122" t="s">
        <v>594</v>
      </c>
      <c r="D140" s="123">
        <v>0.54166666666666663</v>
      </c>
      <c r="E140" s="123">
        <v>0.60416666666666663</v>
      </c>
      <c r="F140" s="129">
        <f t="shared" si="1"/>
        <v>6.25E-2</v>
      </c>
      <c r="H140" s="124" t="s">
        <v>598</v>
      </c>
      <c r="I140" s="123">
        <f>SUMIFS(F138:F152, C138:C152,H140)</f>
        <v>1.0416666666666741E-2</v>
      </c>
    </row>
    <row r="141" spans="1:9">
      <c r="A141" s="393"/>
      <c r="B141" s="158" t="s">
        <v>655</v>
      </c>
      <c r="C141" s="122" t="s">
        <v>602</v>
      </c>
      <c r="D141" s="123">
        <v>0.60416666666666663</v>
      </c>
      <c r="E141" s="123">
        <v>0.625</v>
      </c>
      <c r="F141" s="129">
        <f t="shared" si="1"/>
        <v>2.083333333333337E-2</v>
      </c>
      <c r="H141" s="124" t="s">
        <v>600</v>
      </c>
      <c r="I141" s="123">
        <f>SUMIFS(F138:F152, C138:C152,H141)</f>
        <v>4.5138888888888951E-2</v>
      </c>
    </row>
    <row r="142" spans="1:9">
      <c r="A142" s="393"/>
      <c r="B142" s="128" t="s">
        <v>1444</v>
      </c>
      <c r="C142" s="122" t="s">
        <v>594</v>
      </c>
      <c r="D142" s="123">
        <v>0.625</v>
      </c>
      <c r="E142" s="123">
        <v>0.72916666666666663</v>
      </c>
      <c r="F142" s="129">
        <f t="shared" si="1"/>
        <v>0.10416666666666663</v>
      </c>
      <c r="H142" s="124" t="s">
        <v>597</v>
      </c>
      <c r="I142" s="123">
        <f>SUMIFS(F138:F152, C138:C152,H142)</f>
        <v>0</v>
      </c>
    </row>
    <row r="143" spans="1:9">
      <c r="A143" s="393"/>
      <c r="B143" s="147" t="s">
        <v>834</v>
      </c>
      <c r="C143" s="122" t="s">
        <v>598</v>
      </c>
      <c r="D143" s="123">
        <v>0.72916666666666663</v>
      </c>
      <c r="E143" s="123">
        <v>0.73958333333333337</v>
      </c>
      <c r="F143" s="129">
        <f>E143-D143</f>
        <v>1.0416666666666741E-2</v>
      </c>
      <c r="H143" s="124" t="s">
        <v>604</v>
      </c>
      <c r="I143" s="123">
        <f>SUMIFS(F138:F152, C138:C152,H143)</f>
        <v>0</v>
      </c>
    </row>
    <row r="144" spans="1:9">
      <c r="A144" s="393"/>
      <c r="B144" s="128" t="s">
        <v>1445</v>
      </c>
      <c r="C144" s="128" t="s">
        <v>594</v>
      </c>
      <c r="D144" s="123">
        <v>0.73958333333333337</v>
      </c>
      <c r="E144" s="123">
        <v>0.80208333333333337</v>
      </c>
      <c r="F144" s="129">
        <f>E144-D144</f>
        <v>6.25E-2</v>
      </c>
      <c r="H144" s="124" t="s">
        <v>602</v>
      </c>
      <c r="I144" s="123">
        <f>SUMIFS(F138:F152, C138:C152,H144)</f>
        <v>2.083333333333337E-2</v>
      </c>
    </row>
    <row r="145" spans="1:9">
      <c r="A145" s="393"/>
      <c r="B145" s="147" t="s">
        <v>1446</v>
      </c>
      <c r="C145" s="122" t="s">
        <v>594</v>
      </c>
      <c r="D145" s="123">
        <v>0.80208333333333337</v>
      </c>
      <c r="E145" s="123">
        <v>0.85416666666666663</v>
      </c>
      <c r="F145" s="129">
        <f>E145-D145</f>
        <v>5.2083333333333259E-2</v>
      </c>
      <c r="H145" s="120" t="s">
        <v>608</v>
      </c>
      <c r="I145" s="121">
        <f>SUM(I139:I144)</f>
        <v>0.50694444444444442</v>
      </c>
    </row>
    <row r="146" spans="1:9">
      <c r="A146" s="393"/>
      <c r="B146" s="147" t="s">
        <v>1447</v>
      </c>
      <c r="C146" s="122" t="s">
        <v>594</v>
      </c>
      <c r="D146" s="123">
        <v>0.85416666666666663</v>
      </c>
      <c r="E146" s="123">
        <v>0.90277777777777779</v>
      </c>
      <c r="F146" s="129">
        <f>E146-D146</f>
        <v>4.861111111111116E-2</v>
      </c>
    </row>
    <row r="147" spans="1:9">
      <c r="A147" s="393"/>
      <c r="B147" s="147"/>
      <c r="C147" s="122"/>
      <c r="D147" s="123"/>
      <c r="E147" s="123"/>
      <c r="F147" s="129">
        <f>E147-D147</f>
        <v>0</v>
      </c>
    </row>
    <row r="148" spans="1:9">
      <c r="A148" s="393"/>
      <c r="B148" s="147"/>
      <c r="C148" s="128"/>
      <c r="D148" s="156"/>
      <c r="E148" s="157"/>
      <c r="F148" s="155">
        <v>0</v>
      </c>
    </row>
    <row r="149" spans="1:9">
      <c r="A149" s="393"/>
      <c r="B149" s="147"/>
      <c r="C149" s="128"/>
      <c r="D149" s="123"/>
      <c r="E149" s="123"/>
      <c r="F149" s="129">
        <f>E149-D149</f>
        <v>0</v>
      </c>
    </row>
    <row r="150" spans="1:9">
      <c r="A150" s="393"/>
      <c r="B150" s="122"/>
      <c r="C150" s="122"/>
      <c r="D150" s="123"/>
      <c r="E150" s="123"/>
      <c r="F150" s="129">
        <f>E150-D150</f>
        <v>0</v>
      </c>
    </row>
    <row r="151" spans="1:9">
      <c r="A151" s="393"/>
      <c r="B151" s="147"/>
      <c r="C151" s="122"/>
      <c r="D151" s="123"/>
      <c r="E151" s="123"/>
      <c r="F151" s="129">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1448</v>
      </c>
      <c r="C2" t="s">
        <v>598</v>
      </c>
      <c r="D2" s="123"/>
      <c r="E2" s="123"/>
      <c r="F2" s="123">
        <f>E2-D2</f>
        <v>0</v>
      </c>
      <c r="H2" s="121" t="s">
        <v>595</v>
      </c>
      <c r="I2" s="121" t="s">
        <v>596</v>
      </c>
      <c r="Q2" t="s">
        <v>594</v>
      </c>
    </row>
    <row r="3" spans="1:17">
      <c r="A3" s="393"/>
      <c r="B3" s="122"/>
      <c r="C3" s="122" t="s">
        <v>594</v>
      </c>
      <c r="D3" s="123"/>
      <c r="E3" s="123"/>
      <c r="F3" s="123">
        <f>E3-D3</f>
        <v>0</v>
      </c>
      <c r="H3" s="124" t="s">
        <v>594</v>
      </c>
      <c r="I3" s="123">
        <f>SUMIFS(F2:F16, C2:C16,H3)</f>
        <v>0</v>
      </c>
      <c r="Q3" t="s">
        <v>598</v>
      </c>
    </row>
    <row r="4" spans="1:17">
      <c r="A4" s="393"/>
      <c r="B4" s="122"/>
      <c r="C4" s="122" t="s">
        <v>602</v>
      </c>
      <c r="D4" s="123"/>
      <c r="E4" s="123"/>
      <c r="F4" s="123">
        <f>E4-D4</f>
        <v>0</v>
      </c>
      <c r="H4" s="124" t="s">
        <v>598</v>
      </c>
      <c r="I4" s="123">
        <f>SUMIFS(F2:F16, C2:C16,H4)</f>
        <v>0</v>
      </c>
      <c r="Q4" t="s">
        <v>600</v>
      </c>
    </row>
    <row r="5" spans="1:17">
      <c r="A5" s="393"/>
      <c r="B5" s="122"/>
      <c r="C5" s="122" t="s">
        <v>594</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0.44097222222222227</v>
      </c>
      <c r="F17" s="123">
        <f>E17-D17</f>
        <v>4.5138888888888951E-2</v>
      </c>
      <c r="H17" s="121" t="s">
        <v>595</v>
      </c>
      <c r="I17" s="121" t="s">
        <v>596</v>
      </c>
    </row>
    <row r="18" spans="1:9">
      <c r="A18" s="393"/>
      <c r="B18" s="122" t="s">
        <v>719</v>
      </c>
      <c r="C18" s="122" t="s">
        <v>597</v>
      </c>
      <c r="D18" s="123">
        <v>0.44444444444444442</v>
      </c>
      <c r="E18" s="123">
        <v>0.4513888888888889</v>
      </c>
      <c r="F18" s="123">
        <f>E18-D18</f>
        <v>6.9444444444444753E-3</v>
      </c>
      <c r="H18" s="124" t="s">
        <v>594</v>
      </c>
      <c r="I18" s="123">
        <f>SUMIFS(F17:F31, C17:C31,H18)</f>
        <v>0.21666666666666662</v>
      </c>
    </row>
    <row r="19" spans="1:9">
      <c r="A19" s="393"/>
      <c r="B19" s="122" t="s">
        <v>1449</v>
      </c>
      <c r="C19" s="122" t="s">
        <v>598</v>
      </c>
      <c r="D19" s="123">
        <v>0.4513888888888889</v>
      </c>
      <c r="E19" s="123">
        <v>0.47916666666666669</v>
      </c>
      <c r="F19" s="123">
        <f>E19-D19</f>
        <v>2.777777777777779E-2</v>
      </c>
      <c r="H19" s="124" t="s">
        <v>598</v>
      </c>
      <c r="I19" s="123">
        <f>SUMIFS(F17:F31, C17:C31,H19)</f>
        <v>5.208333333333337E-2</v>
      </c>
    </row>
    <row r="20" spans="1:9">
      <c r="A20" s="393"/>
      <c r="B20" s="122" t="s">
        <v>1450</v>
      </c>
      <c r="C20" s="122" t="s">
        <v>594</v>
      </c>
      <c r="D20" s="123">
        <v>0.47916666666666669</v>
      </c>
      <c r="E20" s="123">
        <v>0.57430555555555551</v>
      </c>
      <c r="F20" s="123">
        <f>E20-D20</f>
        <v>9.5138888888888828E-2</v>
      </c>
      <c r="H20" s="124" t="s">
        <v>600</v>
      </c>
      <c r="I20" s="123">
        <f>SUMIFS(F17:F31, C17:C31,H20)</f>
        <v>4.5138888888888951E-2</v>
      </c>
    </row>
    <row r="21" spans="1:9">
      <c r="A21" s="393"/>
      <c r="B21" s="122" t="s">
        <v>655</v>
      </c>
      <c r="C21" s="122" t="s">
        <v>602</v>
      </c>
      <c r="D21" s="123">
        <v>0.57430555555555551</v>
      </c>
      <c r="E21" s="123">
        <v>0.59375</v>
      </c>
      <c r="F21" s="123">
        <f>E21-D21</f>
        <v>1.9444444444444486E-2</v>
      </c>
      <c r="H21" s="124" t="s">
        <v>597</v>
      </c>
      <c r="I21" s="123">
        <f>SUMIFS(F17:F31, C17:C31,H21)</f>
        <v>3.1249999999999944E-2</v>
      </c>
    </row>
    <row r="22" spans="1:9">
      <c r="A22" s="393"/>
      <c r="B22" s="122" t="s">
        <v>1450</v>
      </c>
      <c r="C22" s="122" t="s">
        <v>594</v>
      </c>
      <c r="D22" s="123">
        <v>0.59375</v>
      </c>
      <c r="E22" s="123">
        <v>0.71527777777777779</v>
      </c>
      <c r="F22" s="123">
        <f>E22-D22</f>
        <v>0.12152777777777779</v>
      </c>
      <c r="H22" s="124" t="s">
        <v>604</v>
      </c>
      <c r="I22" s="123">
        <f>SUMIFS(F17:F31, C17:C31,H22)</f>
        <v>0</v>
      </c>
    </row>
    <row r="23" spans="1:9">
      <c r="A23" s="393"/>
      <c r="B23" s="122" t="s">
        <v>1451</v>
      </c>
      <c r="C23" s="122" t="s">
        <v>598</v>
      </c>
      <c r="D23" s="123">
        <v>0.71527777777777779</v>
      </c>
      <c r="E23" s="123">
        <v>0.73958333333333337</v>
      </c>
      <c r="F23" s="123">
        <f>E23-D23</f>
        <v>2.430555555555558E-2</v>
      </c>
      <c r="H23" s="124" t="s">
        <v>602</v>
      </c>
      <c r="I23" s="123">
        <f>SUMIFS(F17:F31, C17:C31,H23)</f>
        <v>1.9444444444444486E-2</v>
      </c>
    </row>
    <row r="24" spans="1:9">
      <c r="A24" s="393"/>
      <c r="B24" s="122" t="s">
        <v>719</v>
      </c>
      <c r="C24" s="122" t="s">
        <v>597</v>
      </c>
      <c r="D24" s="123">
        <v>0.8125</v>
      </c>
      <c r="E24" s="123">
        <v>0.83680555555555547</v>
      </c>
      <c r="F24" s="123">
        <f>E24-D24</f>
        <v>2.4305555555555469E-2</v>
      </c>
      <c r="H24" s="120" t="s">
        <v>608</v>
      </c>
      <c r="I24" s="121">
        <f>SUM(I18:I23)</f>
        <v>0.36458333333333337</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1452</v>
      </c>
      <c r="C32" s="122" t="s">
        <v>600</v>
      </c>
      <c r="D32" s="135">
        <v>0.39583333333333331</v>
      </c>
      <c r="E32" s="135">
        <v>0.44097222222222227</v>
      </c>
      <c r="F32" s="123">
        <f>E32-D32</f>
        <v>4.5138888888888951E-2</v>
      </c>
      <c r="H32" s="121" t="s">
        <v>595</v>
      </c>
      <c r="I32" s="121" t="s">
        <v>596</v>
      </c>
    </row>
    <row r="33" spans="1:9">
      <c r="A33" s="393"/>
      <c r="B33" s="122" t="s">
        <v>1258</v>
      </c>
      <c r="C33" s="122" t="s">
        <v>597</v>
      </c>
      <c r="D33" s="135">
        <v>0.44444444444444442</v>
      </c>
      <c r="E33" s="135">
        <v>0.4513888888888889</v>
      </c>
      <c r="F33" s="123">
        <f>E33-D33</f>
        <v>6.9444444444444753E-3</v>
      </c>
      <c r="H33" s="124" t="s">
        <v>594</v>
      </c>
      <c r="I33" s="123">
        <f>SUMIFS(F32:F47, C32:C47,H33)</f>
        <v>0.25347222222222215</v>
      </c>
    </row>
    <row r="34" spans="1:9">
      <c r="A34" s="393"/>
      <c r="B34" s="122" t="s">
        <v>1453</v>
      </c>
      <c r="C34" s="122" t="s">
        <v>597</v>
      </c>
      <c r="D34" s="135">
        <v>0.46875</v>
      </c>
      <c r="E34" s="135">
        <v>0.4861111111111111</v>
      </c>
      <c r="F34" s="123">
        <f>E34-D34</f>
        <v>1.7361111111111105E-2</v>
      </c>
      <c r="H34" s="124" t="s">
        <v>598</v>
      </c>
      <c r="I34" s="123">
        <f>SUMIFS(F32:F47, C32:C47,H34)</f>
        <v>6.2500000000000111E-2</v>
      </c>
    </row>
    <row r="35" spans="1:9">
      <c r="A35" s="393"/>
      <c r="B35" s="122" t="s">
        <v>1454</v>
      </c>
      <c r="C35" s="122" t="s">
        <v>594</v>
      </c>
      <c r="D35" s="135">
        <v>0.48958333333333331</v>
      </c>
      <c r="E35" s="123">
        <v>0.54166666666666663</v>
      </c>
      <c r="F35" s="123">
        <f>E35-D35</f>
        <v>5.2083333333333315E-2</v>
      </c>
      <c r="H35" s="124" t="s">
        <v>600</v>
      </c>
      <c r="I35" s="123">
        <f>SUMIFS(F32:F47, C32:C47,H35)</f>
        <v>4.5138888888888951E-2</v>
      </c>
    </row>
    <row r="36" spans="1:9">
      <c r="A36" s="393"/>
      <c r="B36" s="122" t="s">
        <v>605</v>
      </c>
      <c r="C36" s="122" t="s">
        <v>598</v>
      </c>
      <c r="D36" s="123">
        <v>0.54166666666666663</v>
      </c>
      <c r="E36" s="123">
        <v>0.55208333333333337</v>
      </c>
      <c r="F36" s="123">
        <f>E36-D36</f>
        <v>1.0416666666666741E-2</v>
      </c>
      <c r="H36" s="124" t="s">
        <v>597</v>
      </c>
      <c r="I36" s="123">
        <f>SUMIFS(F32:F47, C32:C47,H36)</f>
        <v>5.555555555555558E-2</v>
      </c>
    </row>
    <row r="37" spans="1:9">
      <c r="A37" s="393"/>
      <c r="B37" s="122" t="s">
        <v>1455</v>
      </c>
      <c r="C37" s="122" t="s">
        <v>594</v>
      </c>
      <c r="D37" s="123">
        <v>0.55208333333333337</v>
      </c>
      <c r="E37" s="123">
        <v>0.57291666666666663</v>
      </c>
      <c r="F37" s="123">
        <f>E37-D37</f>
        <v>2.0833333333333259E-2</v>
      </c>
      <c r="H37" s="124" t="s">
        <v>604</v>
      </c>
      <c r="I37" s="123">
        <f>SUMIFS(F32:F47, C32:C47,H37)</f>
        <v>0</v>
      </c>
    </row>
    <row r="38" spans="1:9">
      <c r="A38" s="393"/>
      <c r="B38" s="122" t="s">
        <v>655</v>
      </c>
      <c r="C38" s="122" t="s">
        <v>602</v>
      </c>
      <c r="D38" s="123">
        <v>0.57986111111111105</v>
      </c>
      <c r="E38" s="123">
        <v>0.60763888888888895</v>
      </c>
      <c r="F38" s="123">
        <f>E38-D38</f>
        <v>2.7777777777777901E-2</v>
      </c>
      <c r="H38" s="124" t="s">
        <v>602</v>
      </c>
      <c r="I38" s="123">
        <f>SUMIFS(F32:F47, C32:C47,H38)</f>
        <v>3.8194444444444531E-2</v>
      </c>
    </row>
    <row r="39" spans="1:9">
      <c r="A39" s="393"/>
      <c r="B39" s="122" t="s">
        <v>1456</v>
      </c>
      <c r="C39" s="122" t="s">
        <v>594</v>
      </c>
      <c r="D39" s="123">
        <v>0.60763888888888895</v>
      </c>
      <c r="E39" s="123">
        <v>0.64583333333333337</v>
      </c>
      <c r="F39" s="123">
        <f>E39-D39</f>
        <v>3.819444444444442E-2</v>
      </c>
      <c r="H39" s="120" t="s">
        <v>608</v>
      </c>
      <c r="I39" s="121">
        <f>SUM(I33:I38)</f>
        <v>0.45486111111111133</v>
      </c>
    </row>
    <row r="40" spans="1:9">
      <c r="A40" s="393"/>
      <c r="B40" s="122" t="s">
        <v>638</v>
      </c>
      <c r="C40" s="122" t="s">
        <v>602</v>
      </c>
      <c r="D40" s="123">
        <v>0.64583333333333337</v>
      </c>
      <c r="E40" s="123">
        <v>0.65625</v>
      </c>
      <c r="F40" s="123">
        <f>E40-D40</f>
        <v>1.041666666666663E-2</v>
      </c>
    </row>
    <row r="41" spans="1:9">
      <c r="A41" s="393"/>
      <c r="B41" s="122" t="s">
        <v>1457</v>
      </c>
      <c r="C41" s="122" t="s">
        <v>594</v>
      </c>
      <c r="D41" s="123">
        <v>0.65625</v>
      </c>
      <c r="E41" s="123">
        <v>0.6875</v>
      </c>
      <c r="F41" s="123">
        <f>E41-D41</f>
        <v>3.125E-2</v>
      </c>
    </row>
    <row r="42" spans="1:9">
      <c r="A42" s="393"/>
      <c r="B42" s="122" t="s">
        <v>1458</v>
      </c>
      <c r="C42" s="122" t="s">
        <v>594</v>
      </c>
      <c r="D42" s="123">
        <v>0.69097222222222221</v>
      </c>
      <c r="E42" s="123">
        <v>0.73611111111111116</v>
      </c>
      <c r="F42" s="123">
        <f>E42-D42</f>
        <v>4.5138888888888951E-2</v>
      </c>
    </row>
    <row r="43" spans="1:9">
      <c r="A43" s="393"/>
      <c r="B43" s="122" t="s">
        <v>1459</v>
      </c>
      <c r="C43" s="122" t="s">
        <v>594</v>
      </c>
      <c r="D43" s="123">
        <v>0.73611111111111116</v>
      </c>
      <c r="E43" s="123">
        <v>0.80208333333333337</v>
      </c>
      <c r="F43" s="123">
        <f>E43-D43</f>
        <v>6.597222222222221E-2</v>
      </c>
    </row>
    <row r="44" spans="1:9">
      <c r="A44" s="393"/>
      <c r="B44" s="122" t="s">
        <v>1460</v>
      </c>
      <c r="C44" s="122" t="s">
        <v>598</v>
      </c>
      <c r="D44" s="123">
        <v>0.80208333333333337</v>
      </c>
      <c r="E44" s="123">
        <v>0.83333333333333337</v>
      </c>
      <c r="F44" s="123">
        <f>E44-D44</f>
        <v>3.125E-2</v>
      </c>
    </row>
    <row r="45" spans="1:9">
      <c r="A45" s="393"/>
      <c r="B45" s="122" t="s">
        <v>1258</v>
      </c>
      <c r="C45" s="122" t="s">
        <v>597</v>
      </c>
      <c r="D45" s="123">
        <v>0.85416666666666663</v>
      </c>
      <c r="E45" s="123">
        <v>0.88541666666666663</v>
      </c>
      <c r="F45" s="123">
        <f>E45-D45</f>
        <v>3.125E-2</v>
      </c>
    </row>
    <row r="46" spans="1:9">
      <c r="A46" s="393"/>
      <c r="B46" s="122" t="s">
        <v>1461</v>
      </c>
      <c r="C46" s="122" t="s">
        <v>598</v>
      </c>
      <c r="D46" s="123">
        <v>0.88541666666666663</v>
      </c>
      <c r="E46" s="123">
        <v>0.90625</v>
      </c>
      <c r="F46" s="123">
        <f>E46-D46</f>
        <v>2.083333333333337E-2</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1289</v>
      </c>
      <c r="C49" s="122" t="s">
        <v>600</v>
      </c>
      <c r="D49" s="123">
        <v>0.39583333333333331</v>
      </c>
      <c r="E49" s="123">
        <v>0.4375</v>
      </c>
      <c r="F49" s="123">
        <f>E49-D49</f>
        <v>4.1666666666666685E-2</v>
      </c>
      <c r="H49" s="124" t="s">
        <v>594</v>
      </c>
      <c r="I49" s="123">
        <f>SUMIFS(F48:F62, C48:C62,H49)</f>
        <v>0.1909722222222221</v>
      </c>
    </row>
    <row r="50" spans="1:9">
      <c r="A50" s="393"/>
      <c r="B50" s="122" t="s">
        <v>719</v>
      </c>
      <c r="C50" s="122" t="s">
        <v>597</v>
      </c>
      <c r="D50" s="123">
        <v>0.4375</v>
      </c>
      <c r="E50" s="123">
        <v>0.45833333333333331</v>
      </c>
      <c r="F50" s="123">
        <f>E50-D50</f>
        <v>2.0833333333333315E-2</v>
      </c>
      <c r="H50" s="124" t="s">
        <v>598</v>
      </c>
      <c r="I50" s="123">
        <f>SUMIFS(F48:F62, C48:C62,H50)</f>
        <v>4.166666666666663E-2</v>
      </c>
    </row>
    <row r="51" spans="1:9">
      <c r="A51" s="393"/>
      <c r="B51" s="122" t="s">
        <v>1453</v>
      </c>
      <c r="C51" s="122" t="s">
        <v>597</v>
      </c>
      <c r="D51" s="123">
        <v>0.46875</v>
      </c>
      <c r="E51" s="123">
        <v>0.4861111111111111</v>
      </c>
      <c r="F51" s="123">
        <f>E51-D51</f>
        <v>1.7361111111111105E-2</v>
      </c>
      <c r="H51" s="124" t="s">
        <v>600</v>
      </c>
      <c r="I51" s="123">
        <f>SUMIFS(F48:F62, C48:C62,H51)</f>
        <v>7.6388888888888951E-2</v>
      </c>
    </row>
    <row r="52" spans="1:9">
      <c r="A52" s="393"/>
      <c r="B52" s="122" t="s">
        <v>1462</v>
      </c>
      <c r="C52" s="122" t="s">
        <v>600</v>
      </c>
      <c r="D52" s="123">
        <v>0.4861111111111111</v>
      </c>
      <c r="E52" s="123">
        <v>0.52083333333333337</v>
      </c>
      <c r="F52" s="123">
        <f>E52-D52</f>
        <v>3.4722222222222265E-2</v>
      </c>
      <c r="H52" s="124" t="s">
        <v>597</v>
      </c>
      <c r="I52" s="123">
        <f>SUMIFS(F48:F62, C48:C62,H52)</f>
        <v>6.2499999999999889E-2</v>
      </c>
    </row>
    <row r="53" spans="1:9">
      <c r="A53" s="393"/>
      <c r="B53" s="122" t="s">
        <v>1463</v>
      </c>
      <c r="C53" s="122" t="s">
        <v>594</v>
      </c>
      <c r="D53" s="123">
        <v>0.52083333333333337</v>
      </c>
      <c r="E53" s="123">
        <v>0.5625</v>
      </c>
      <c r="F53" s="123">
        <f>E53-D53</f>
        <v>4.166666666666663E-2</v>
      </c>
      <c r="H53" s="124" t="s">
        <v>604</v>
      </c>
      <c r="I53" s="123">
        <f>SUMIFS(F48:F62, C48:C62,H53)</f>
        <v>0</v>
      </c>
    </row>
    <row r="54" spans="1:9">
      <c r="A54" s="393"/>
      <c r="B54" s="147" t="s">
        <v>655</v>
      </c>
      <c r="C54" s="122" t="s">
        <v>602</v>
      </c>
      <c r="D54" s="123">
        <v>0.5625</v>
      </c>
      <c r="E54" s="123">
        <v>0.59375</v>
      </c>
      <c r="F54" s="123">
        <f>E54-D54</f>
        <v>3.125E-2</v>
      </c>
      <c r="H54" s="124" t="s">
        <v>602</v>
      </c>
      <c r="I54" s="123">
        <f>SUMIFS(F48:F62, C48:C62,H54)</f>
        <v>3.8194444444444531E-2</v>
      </c>
    </row>
    <row r="55" spans="1:9">
      <c r="A55" s="393"/>
      <c r="B55" s="147" t="s">
        <v>1464</v>
      </c>
      <c r="C55" s="122" t="s">
        <v>594</v>
      </c>
      <c r="D55" s="123">
        <v>0.59375</v>
      </c>
      <c r="E55" s="123">
        <v>0.6875</v>
      </c>
      <c r="F55" s="123">
        <f>E55-D55</f>
        <v>9.375E-2</v>
      </c>
      <c r="H55" s="120" t="s">
        <v>608</v>
      </c>
      <c r="I55" s="121">
        <f>SUM(I49:I54)</f>
        <v>0.4097222222222221</v>
      </c>
    </row>
    <row r="56" spans="1:9">
      <c r="A56" s="393"/>
      <c r="B56" t="s">
        <v>638</v>
      </c>
      <c r="C56" s="122" t="s">
        <v>602</v>
      </c>
      <c r="D56" s="123">
        <v>0.6875</v>
      </c>
      <c r="E56" s="123">
        <v>0.69444444444444453</v>
      </c>
      <c r="F56" s="123">
        <f>E56-D56</f>
        <v>6.9444444444445308E-3</v>
      </c>
      <c r="I56" s="125"/>
    </row>
    <row r="57" spans="1:9">
      <c r="A57" s="393"/>
      <c r="B57" s="122" t="s">
        <v>1465</v>
      </c>
      <c r="C57" s="122" t="s">
        <v>594</v>
      </c>
      <c r="D57" s="123">
        <v>0.69444444444444453</v>
      </c>
      <c r="E57" s="123">
        <v>0.75</v>
      </c>
      <c r="F57" s="123">
        <f>E57-D57</f>
        <v>5.5555555555555469E-2</v>
      </c>
      <c r="I57" s="125"/>
    </row>
    <row r="58" spans="1:9">
      <c r="A58" s="393"/>
      <c r="B58" s="122" t="s">
        <v>719</v>
      </c>
      <c r="C58" s="122" t="s">
        <v>597</v>
      </c>
      <c r="D58" s="123">
        <v>0.8125</v>
      </c>
      <c r="E58" s="123">
        <v>0.83680555555555547</v>
      </c>
      <c r="F58" s="123">
        <f>E58-D58</f>
        <v>2.4305555555555469E-2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1466</v>
      </c>
      <c r="C63" s="166" t="s">
        <v>598</v>
      </c>
      <c r="D63" s="167">
        <v>0.39444444444444443</v>
      </c>
      <c r="E63" s="167">
        <v>0.3979166666666667</v>
      </c>
      <c r="F63" s="168">
        <f>E63-D63</f>
        <v>3.4722222222222654E-3</v>
      </c>
      <c r="H63" s="121" t="s">
        <v>595</v>
      </c>
      <c r="I63" s="121" t="s">
        <v>596</v>
      </c>
    </row>
    <row r="64" spans="1:9">
      <c r="A64" s="406"/>
      <c r="B64" s="126" t="s">
        <v>676</v>
      </c>
      <c r="C64" s="122" t="s">
        <v>600</v>
      </c>
      <c r="D64" s="123">
        <v>0.3979166666666667</v>
      </c>
      <c r="E64" s="123">
        <v>0.4375</v>
      </c>
      <c r="F64" s="169">
        <f>E64-D64</f>
        <v>3.9583333333333304E-2</v>
      </c>
      <c r="H64" s="124" t="s">
        <v>594</v>
      </c>
      <c r="I64" s="123">
        <f>SUMIFS(F63:F77, C63:C77,H64)</f>
        <v>0.28125</v>
      </c>
    </row>
    <row r="65" spans="1:9">
      <c r="A65" s="407"/>
      <c r="B65" s="144" t="s">
        <v>1467</v>
      </c>
      <c r="C65" s="145" t="s">
        <v>594</v>
      </c>
      <c r="D65" s="123">
        <v>0.4375</v>
      </c>
      <c r="E65" s="123">
        <v>0.53125</v>
      </c>
      <c r="F65" s="169">
        <f>E65-D65</f>
        <v>9.375E-2</v>
      </c>
      <c r="H65" s="124" t="s">
        <v>598</v>
      </c>
      <c r="I65" s="123">
        <f>SUMIFS(F63:F77, C63:C77,H65)</f>
        <v>3.4722222222222654E-3</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4.166666666666663E-2</v>
      </c>
    </row>
    <row r="68" spans="1:9">
      <c r="A68" s="406"/>
      <c r="B68" s="122" t="s">
        <v>1469</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t="s">
        <v>719</v>
      </c>
      <c r="C70" s="122" t="s">
        <v>597</v>
      </c>
      <c r="D70" s="123">
        <v>0.8125</v>
      </c>
      <c r="E70" s="123">
        <v>0.85416666666666663</v>
      </c>
      <c r="F70" s="169">
        <f>E70-D70</f>
        <v>4.166666666666663E-2</v>
      </c>
      <c r="H70" s="120" t="s">
        <v>608</v>
      </c>
      <c r="I70" s="121">
        <f>SUM(I64:I69)</f>
        <v>0.38680555555555557</v>
      </c>
    </row>
    <row r="71" spans="1:9">
      <c r="A71" s="406"/>
      <c r="B71" s="122" t="s">
        <v>1471</v>
      </c>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676</v>
      </c>
      <c r="C78" s="170"/>
      <c r="D78" s="129">
        <v>0.39583333333333331</v>
      </c>
      <c r="E78" s="129">
        <v>0.4375</v>
      </c>
      <c r="F78" s="129">
        <f>E78-D78</f>
        <v>4.1666666666666685E-2</v>
      </c>
      <c r="H78" s="121" t="s">
        <v>595</v>
      </c>
      <c r="I78" s="121" t="s">
        <v>596</v>
      </c>
    </row>
    <row r="79" spans="1:9">
      <c r="A79" s="406"/>
      <c r="B79" s="122" t="s">
        <v>1472</v>
      </c>
      <c r="C79" s="170" t="s">
        <v>594</v>
      </c>
      <c r="D79" s="123">
        <v>0.4381944444444445</v>
      </c>
      <c r="E79" s="123">
        <v>0.5</v>
      </c>
      <c r="F79" s="123">
        <f>E79-D79</f>
        <v>6.1805555555555503E-2</v>
      </c>
      <c r="H79" s="124" t="s">
        <v>594</v>
      </c>
      <c r="I79" s="123">
        <f>SUMIFS(F78:F92, C78:C92,H79)</f>
        <v>0.2729050925925926</v>
      </c>
    </row>
    <row r="80" spans="1:9">
      <c r="A80" s="407"/>
      <c r="B80" s="122" t="s">
        <v>1473</v>
      </c>
      <c r="C80" s="170" t="s">
        <v>594</v>
      </c>
      <c r="D80" s="123">
        <v>0.50001157407407404</v>
      </c>
      <c r="E80" s="123">
        <v>0.60416666666666663</v>
      </c>
      <c r="F80" s="123">
        <f>E80-D80</f>
        <v>0.10415509259259259</v>
      </c>
      <c r="H80" s="124" t="s">
        <v>598</v>
      </c>
      <c r="I80" s="123">
        <f>SUMIFS(F78:F92, C78:C92,H80)</f>
        <v>5.208333333333337E-2</v>
      </c>
    </row>
    <row r="81" spans="1:9">
      <c r="A81" s="406"/>
      <c r="B81" s="122" t="s">
        <v>655</v>
      </c>
      <c r="C81" s="170" t="s">
        <v>602</v>
      </c>
      <c r="D81" s="123">
        <v>0.60486111111111118</v>
      </c>
      <c r="E81" s="123">
        <v>0.625</v>
      </c>
      <c r="F81" s="123">
        <f>E81-D81</f>
        <v>2.0138888888888817E-2</v>
      </c>
      <c r="H81" s="124" t="s">
        <v>600</v>
      </c>
      <c r="I81" s="123">
        <f>SUMIFS(F78:F92, C78:C92,H81)</f>
        <v>0</v>
      </c>
    </row>
    <row r="82" spans="1:9">
      <c r="A82" s="406"/>
      <c r="B82" s="122" t="s">
        <v>1474</v>
      </c>
      <c r="C82" s="170" t="s">
        <v>594</v>
      </c>
      <c r="D82" s="123">
        <v>0.62569444444444444</v>
      </c>
      <c r="E82" s="123">
        <v>0.65625</v>
      </c>
      <c r="F82" s="123">
        <f>E82-D82</f>
        <v>3.0555555555555558E-2</v>
      </c>
      <c r="H82" s="124" t="s">
        <v>597</v>
      </c>
      <c r="I82" s="123">
        <f>SUMIFS(F78:F92, C78:C92,H82)</f>
        <v>4.166666666666663E-2</v>
      </c>
    </row>
    <row r="83" spans="1:9">
      <c r="A83" s="406"/>
      <c r="B83" s="122" t="s">
        <v>1378</v>
      </c>
      <c r="C83" s="122" t="s">
        <v>598</v>
      </c>
      <c r="D83" s="123">
        <v>0.66666666666666663</v>
      </c>
      <c r="E83" s="123">
        <v>0.71875</v>
      </c>
      <c r="F83" s="123">
        <f>E83-D83</f>
        <v>5.208333333333337E-2</v>
      </c>
      <c r="H83" s="124" t="s">
        <v>604</v>
      </c>
      <c r="I83" s="123">
        <f>SUMIFS(F78:F92, C78:C92,H83)</f>
        <v>0</v>
      </c>
    </row>
    <row r="84" spans="1:9">
      <c r="A84" s="406"/>
      <c r="B84" s="122" t="s">
        <v>1475</v>
      </c>
      <c r="C84" s="170" t="s">
        <v>594</v>
      </c>
      <c r="D84" s="123">
        <v>0.72222222222222221</v>
      </c>
      <c r="E84" s="123">
        <v>0.75694444444444453</v>
      </c>
      <c r="F84" s="123">
        <f>E84-D84</f>
        <v>3.4722222222222321E-2</v>
      </c>
      <c r="H84" s="124" t="s">
        <v>602</v>
      </c>
      <c r="I84" s="123">
        <f>SUMIFS(F78:F92, C78:C92,H84)</f>
        <v>2.0138888888888817E-2</v>
      </c>
    </row>
    <row r="85" spans="1:9">
      <c r="A85" s="406"/>
      <c r="B85" s="122" t="s">
        <v>719</v>
      </c>
      <c r="C85" s="170" t="s">
        <v>597</v>
      </c>
      <c r="D85" s="123">
        <v>0.8125</v>
      </c>
      <c r="E85" s="123">
        <v>0.85416666666666663</v>
      </c>
      <c r="F85" s="123">
        <f>E85-D85</f>
        <v>4.166666666666663E-2</v>
      </c>
      <c r="H85" s="120" t="s">
        <v>608</v>
      </c>
      <c r="I85" s="121">
        <f>SUM(I79:I84)</f>
        <v>0.38679398148148142</v>
      </c>
    </row>
    <row r="86" spans="1:9">
      <c r="A86" s="406"/>
      <c r="B86" s="122" t="s">
        <v>1476</v>
      </c>
      <c r="C86" s="170" t="s">
        <v>594</v>
      </c>
      <c r="D86" s="123">
        <v>0.875</v>
      </c>
      <c r="E86" s="123">
        <v>0.91666666666666663</v>
      </c>
      <c r="F86" s="123">
        <f>E86-D86</f>
        <v>4.166666666666663E-2</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v>0.375</v>
      </c>
      <c r="E93" s="123">
        <v>0.39583333333333331</v>
      </c>
      <c r="F93" s="123">
        <f>E93-D93</f>
        <v>2.0833333333333315E-2</v>
      </c>
      <c r="H93" s="121" t="s">
        <v>595</v>
      </c>
      <c r="I93" s="121" t="s">
        <v>596</v>
      </c>
    </row>
    <row r="94" spans="1:9">
      <c r="A94" s="393"/>
      <c r="B94" s="122" t="s">
        <v>1477</v>
      </c>
      <c r="C94" s="122" t="s">
        <v>594</v>
      </c>
      <c r="D94" s="123">
        <v>0.38194444444444442</v>
      </c>
      <c r="E94" s="123">
        <v>0.39583333333333331</v>
      </c>
      <c r="F94" s="123">
        <f>E94-D94</f>
        <v>1.3888888888888895E-2</v>
      </c>
      <c r="H94" s="124" t="s">
        <v>594</v>
      </c>
      <c r="I94" s="123">
        <f>SUMIFS(F93:F107, C93:C107,H94)</f>
        <v>0.34444444444444466</v>
      </c>
    </row>
    <row r="95" spans="1:9">
      <c r="A95" s="393"/>
      <c r="B95" s="122" t="s">
        <v>631</v>
      </c>
      <c r="C95" s="122" t="s">
        <v>600</v>
      </c>
      <c r="D95" s="123">
        <v>0.39583333333333331</v>
      </c>
      <c r="E95" s="123">
        <v>0.4375</v>
      </c>
      <c r="F95" s="123">
        <f>E95-D95</f>
        <v>4.1666666666666685E-2</v>
      </c>
      <c r="H95" s="124" t="s">
        <v>598</v>
      </c>
      <c r="I95" s="123">
        <f>SUMIFS(F93:F107, C93:C107,H95)</f>
        <v>0</v>
      </c>
    </row>
    <row r="96" spans="1:9">
      <c r="A96" s="393"/>
      <c r="B96" s="122" t="s">
        <v>1478</v>
      </c>
      <c r="C96" s="122" t="s">
        <v>594</v>
      </c>
      <c r="D96" s="123">
        <v>0.4513888888888889</v>
      </c>
      <c r="E96" s="123">
        <v>0.53125</v>
      </c>
      <c r="F96" s="123">
        <f>E96-D96</f>
        <v>7.9861111111111105E-2</v>
      </c>
      <c r="H96" s="124" t="s">
        <v>600</v>
      </c>
      <c r="I96" s="123">
        <f>SUMIFS(F93:F107, C93:C107,H96)</f>
        <v>4.1666666666666685E-2</v>
      </c>
    </row>
    <row r="97" spans="1:9">
      <c r="A97" s="393"/>
      <c r="B97" s="122"/>
      <c r="C97" s="122" t="s">
        <v>594</v>
      </c>
      <c r="D97" s="123">
        <v>0.46527777777777773</v>
      </c>
      <c r="E97" s="123">
        <v>0.49374999999999997</v>
      </c>
      <c r="F97" s="123">
        <f>E97-D97</f>
        <v>2.8472222222222232E-2</v>
      </c>
      <c r="H97" s="124" t="s">
        <v>597</v>
      </c>
      <c r="I97" s="123">
        <f>SUMIFS(F93:F107, C93:C107,H97)</f>
        <v>3.1249999999999944E-2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4.4444444444444342E-2</v>
      </c>
    </row>
    <row r="100" spans="1:9">
      <c r="A100" s="393"/>
      <c r="B100" s="122"/>
      <c r="C100" s="122" t="s">
        <v>602</v>
      </c>
      <c r="D100" s="123">
        <v>0.58333333333333337</v>
      </c>
      <c r="E100" s="123">
        <v>0.60416666666666663</v>
      </c>
      <c r="F100" s="123">
        <f>E100-D100</f>
        <v>2.0833333333333259E-2</v>
      </c>
      <c r="H100" s="120" t="s">
        <v>608</v>
      </c>
      <c r="I100" s="121">
        <f>SUM(I94:I99)</f>
        <v>0.4861111111111111</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t="s">
        <v>676</v>
      </c>
      <c r="C138" s="122" t="s">
        <v>600</v>
      </c>
      <c r="D138" s="123">
        <v>0.39583333333333331</v>
      </c>
      <c r="E138" s="123">
        <v>0.4375</v>
      </c>
      <c r="F138" s="129">
        <f>E138-D138</f>
        <v>4.1666666666666685E-2</v>
      </c>
      <c r="H138" s="121" t="s">
        <v>595</v>
      </c>
      <c r="I138" s="121" t="s">
        <v>596</v>
      </c>
    </row>
    <row r="139" spans="1:9">
      <c r="A139" s="393"/>
      <c r="B139" s="122" t="s">
        <v>719</v>
      </c>
      <c r="C139" s="122" t="s">
        <v>597</v>
      </c>
      <c r="D139" s="123">
        <v>0.44444444444444442</v>
      </c>
      <c r="E139" s="123">
        <v>0.4513888888888889</v>
      </c>
      <c r="F139" s="129">
        <f>E139-D139</f>
        <v>6.9444444444444753E-3</v>
      </c>
      <c r="H139" s="124" t="s">
        <v>594</v>
      </c>
      <c r="I139" s="123">
        <f>SUMIFS(F138:F152, C138:C152,H139)</f>
        <v>0.21666666666666662</v>
      </c>
    </row>
    <row r="140" spans="1:9">
      <c r="A140" s="393"/>
      <c r="B140" s="122" t="s">
        <v>1487</v>
      </c>
      <c r="C140" s="122" t="s">
        <v>594</v>
      </c>
      <c r="D140" s="123">
        <v>0.4513888888888889</v>
      </c>
      <c r="E140" s="123">
        <v>0.47916666666666669</v>
      </c>
      <c r="F140" s="129">
        <f>E140-D140</f>
        <v>2.777777777777779E-2</v>
      </c>
      <c r="H140" s="124" t="s">
        <v>598</v>
      </c>
      <c r="I140" s="123">
        <f>SUMIFS(F138:F152, C138:C152,H140)</f>
        <v>0</v>
      </c>
    </row>
    <row r="141" spans="1:9">
      <c r="A141" s="393"/>
      <c r="B141" s="122" t="s">
        <v>1488</v>
      </c>
      <c r="C141" s="122" t="s">
        <v>594</v>
      </c>
      <c r="D141" s="123">
        <v>0.47916666666666669</v>
      </c>
      <c r="E141" s="123">
        <v>0.57430555555555551</v>
      </c>
      <c r="F141" s="129">
        <f>E141-D141</f>
        <v>9.5138888888888828E-2</v>
      </c>
      <c r="H141" s="124" t="s">
        <v>600</v>
      </c>
      <c r="I141" s="123">
        <f>SUMIFS(F138:F152, C138:C152,H141)</f>
        <v>4.1666666666666685E-2</v>
      </c>
    </row>
    <row r="142" spans="1:9">
      <c r="A142" s="393"/>
      <c r="B142" s="122" t="s">
        <v>1072</v>
      </c>
      <c r="C142" s="122" t="s">
        <v>602</v>
      </c>
      <c r="D142" s="123">
        <v>0.57430555555555551</v>
      </c>
      <c r="E142" s="123">
        <v>0.59722222222222221</v>
      </c>
      <c r="F142" s="129">
        <f>E142-D142</f>
        <v>2.2916666666666696E-2</v>
      </c>
      <c r="H142" s="124" t="s">
        <v>597</v>
      </c>
      <c r="I142" s="123">
        <f>SUMIFS(F138:F152, C138:C152,H142)</f>
        <v>3.1249999999999944E-2</v>
      </c>
    </row>
    <row r="143" spans="1:9">
      <c r="A143" s="393"/>
      <c r="B143" s="122" t="s">
        <v>1489</v>
      </c>
      <c r="C143" s="122" t="s">
        <v>594</v>
      </c>
      <c r="D143" s="123">
        <v>0.59722222222222221</v>
      </c>
      <c r="E143" s="123">
        <v>0.70833333333333337</v>
      </c>
      <c r="F143" s="129">
        <v>6.5972222222222224E-2</v>
      </c>
      <c r="H143" s="124" t="s">
        <v>604</v>
      </c>
      <c r="I143" s="123">
        <f>SUMIFS(F138:F152, C138:C152,H143)</f>
        <v>0</v>
      </c>
    </row>
    <row r="144" spans="1:9">
      <c r="A144" s="393"/>
      <c r="B144" s="122" t="s">
        <v>1490</v>
      </c>
      <c r="C144" s="122" t="s">
        <v>594</v>
      </c>
      <c r="D144" s="123">
        <v>0.70833333333333337</v>
      </c>
      <c r="E144" s="123">
        <v>0.73611111111111116</v>
      </c>
      <c r="F144" s="129">
        <f>E144-D144</f>
        <v>2.777777777777779E-2</v>
      </c>
      <c r="H144" s="124" t="s">
        <v>602</v>
      </c>
      <c r="I144" s="123">
        <f>SUMIFS(F138:F152, C138:C152,H144)</f>
        <v>2.2916666666666696E-2</v>
      </c>
    </row>
    <row r="145" spans="1:9">
      <c r="A145" s="393"/>
      <c r="B145" s="122" t="s">
        <v>719</v>
      </c>
      <c r="C145" s="128" t="s">
        <v>597</v>
      </c>
      <c r="D145" s="123">
        <v>0.8125</v>
      </c>
      <c r="E145" s="123">
        <v>0.83680555555555547</v>
      </c>
      <c r="F145" s="129">
        <f>E145-D145</f>
        <v>2.4305555555555469E-2</v>
      </c>
      <c r="H145" s="120" t="s">
        <v>608</v>
      </c>
      <c r="I145" s="121">
        <f>SUM(I139:I144)</f>
        <v>0.31249999999999994</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51" operator="greaterThan">
      <formula>0.25</formula>
    </cfRule>
    <cfRule type="cellIs" dxfId="1831" priority="52" operator="lessThan">
      <formula>0.25</formula>
    </cfRule>
  </conditionalFormatting>
  <conditionalFormatting sqref="I19 I34 I50 I65 I80 I95 I110 I125">
    <cfRule type="cellIs" dxfId="1830" priority="48" operator="lessThan">
      <formula>0.0416666666666667</formula>
    </cfRule>
    <cfRule type="cellIs" dxfId="1829" priority="49" operator="greaterThan">
      <formula>0.0416666666666667</formula>
    </cfRule>
    <cfRule type="cellIs" dxfId="1828" priority="50" operator="greaterThan">
      <formula>0.0416666666666667</formula>
    </cfRule>
  </conditionalFormatting>
  <conditionalFormatting sqref="I20 I35 I51 I66 I81 I96 I111 I126">
    <cfRule type="cellIs" dxfId="1827" priority="46" operator="lessThan">
      <formula>0.0833333333333333</formula>
    </cfRule>
    <cfRule type="cellIs" dxfId="1826" priority="47" operator="greaterThan">
      <formula>0.0833333333333333</formula>
    </cfRule>
  </conditionalFormatting>
  <conditionalFormatting sqref="I21 I36 I52 I67 I82 I97 I112 I127">
    <cfRule type="cellIs" dxfId="1825" priority="44" operator="lessThan">
      <formula>0.0416666666666667</formula>
    </cfRule>
    <cfRule type="cellIs" dxfId="1824" priority="45" operator="greaterThan">
      <formula>0.0416666666666667</formula>
    </cfRule>
  </conditionalFormatting>
  <conditionalFormatting sqref="I22 I37 I53 I68 I83 I98 I113 I128">
    <cfRule type="cellIs" dxfId="1823" priority="42" operator="lessThan">
      <formula>0.0416666666666667</formula>
    </cfRule>
    <cfRule type="cellIs" dxfId="1822" priority="43" operator="greaterThan">
      <formula>0.0416666666666667</formula>
    </cfRule>
  </conditionalFormatting>
  <conditionalFormatting sqref="I23 I38 I54 I69 I84 I99 I114 I129">
    <cfRule type="cellIs" dxfId="1821" priority="40" operator="lessThan">
      <formula>0.0625</formula>
    </cfRule>
    <cfRule type="cellIs" dxfId="1820" priority="41" operator="greaterThan">
      <formula>0.0625</formula>
    </cfRule>
  </conditionalFormatting>
  <conditionalFormatting sqref="I3">
    <cfRule type="cellIs" dxfId="1819" priority="38" operator="greaterThan">
      <formula>0.25</formula>
    </cfRule>
    <cfRule type="cellIs" dxfId="1818" priority="39" operator="lessThan">
      <formula>0.25</formula>
    </cfRule>
  </conditionalFormatting>
  <conditionalFormatting sqref="I4">
    <cfRule type="cellIs" dxfId="1817" priority="35" operator="lessThan">
      <formula>0.0416666666666667</formula>
    </cfRule>
    <cfRule type="cellIs" dxfId="1816" priority="36" operator="greaterThan">
      <formula>0.0416666666666667</formula>
    </cfRule>
    <cfRule type="cellIs" dxfId="1815" priority="37" operator="greaterThan">
      <formula>0.0416666666666667</formula>
    </cfRule>
  </conditionalFormatting>
  <conditionalFormatting sqref="I5">
    <cfRule type="cellIs" dxfId="1814" priority="33" operator="lessThan">
      <formula>0.0833333333333333</formula>
    </cfRule>
    <cfRule type="cellIs" dxfId="1813" priority="34" operator="greaterThan">
      <formula>0.0833333333333333</formula>
    </cfRule>
  </conditionalFormatting>
  <conditionalFormatting sqref="I6">
    <cfRule type="cellIs" dxfId="1812" priority="31" operator="lessThan">
      <formula>0.0416666666666667</formula>
    </cfRule>
    <cfRule type="cellIs" dxfId="1811" priority="32" operator="greaterThan">
      <formula>0.0416666666666667</formula>
    </cfRule>
  </conditionalFormatting>
  <conditionalFormatting sqref="I7">
    <cfRule type="cellIs" dxfId="1810" priority="29" operator="lessThan">
      <formula>0.0416666666666667</formula>
    </cfRule>
    <cfRule type="cellIs" dxfId="1809" priority="30" operator="greaterThan">
      <formula>0.0416666666666667</formula>
    </cfRule>
  </conditionalFormatting>
  <conditionalFormatting sqref="I8">
    <cfRule type="cellIs" dxfId="1808" priority="27" operator="lessThan">
      <formula>0.0625</formula>
    </cfRule>
    <cfRule type="cellIs" dxfId="1807" priority="28"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1491</v>
      </c>
      <c r="C2" t="s">
        <v>598</v>
      </c>
      <c r="D2" s="123">
        <v>0.375</v>
      </c>
      <c r="E2" s="123">
        <v>0.5</v>
      </c>
      <c r="F2" s="123">
        <f>E2-D2</f>
        <v>0.125</v>
      </c>
      <c r="H2" s="121" t="s">
        <v>595</v>
      </c>
      <c r="I2" s="121" t="s">
        <v>596</v>
      </c>
      <c r="Q2" t="s">
        <v>594</v>
      </c>
    </row>
    <row r="3" spans="1:17">
      <c r="A3" s="393"/>
      <c r="B3" t="s">
        <v>638</v>
      </c>
      <c r="C3" s="122" t="s">
        <v>602</v>
      </c>
      <c r="D3" s="123">
        <v>0.52152777777777781</v>
      </c>
      <c r="E3" s="123">
        <v>0.54166666666666663</v>
      </c>
      <c r="F3" s="123">
        <f>E3-D3</f>
        <v>2.0138888888888817E-2</v>
      </c>
      <c r="H3" s="124" t="s">
        <v>594</v>
      </c>
      <c r="I3" s="123">
        <f>SUMIFS(F2:F16, C2:C16,H3)</f>
        <v>6.1805555555555447E-2</v>
      </c>
      <c r="Q3" t="s">
        <v>598</v>
      </c>
    </row>
    <row r="4" spans="1:17">
      <c r="A4" s="393"/>
      <c r="B4" s="122" t="s">
        <v>1492</v>
      </c>
      <c r="C4" s="122" t="s">
        <v>594</v>
      </c>
      <c r="D4" s="123">
        <v>0.54236111111111118</v>
      </c>
      <c r="E4" s="123">
        <v>0.60416666666666663</v>
      </c>
      <c r="F4" s="123">
        <f>E4-D4</f>
        <v>6.1805555555555447E-2</v>
      </c>
      <c r="H4" s="124" t="s">
        <v>598</v>
      </c>
      <c r="I4" s="123">
        <f>SUMIFS(F2:F16, C2:C16,H4)</f>
        <v>0.27083333333333326</v>
      </c>
      <c r="Q4" t="s">
        <v>600</v>
      </c>
    </row>
    <row r="5" spans="1:17">
      <c r="A5" s="393"/>
      <c r="B5" s="122" t="s">
        <v>1493</v>
      </c>
      <c r="C5" s="122" t="s">
        <v>598</v>
      </c>
      <c r="D5" s="123">
        <v>0.64583333333333337</v>
      </c>
      <c r="E5" s="123">
        <v>0.79166666666666663</v>
      </c>
      <c r="F5" s="123">
        <f>E5-D5</f>
        <v>0.14583333333333326</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2.0138888888888817E-2</v>
      </c>
    </row>
    <row r="9" spans="1:17">
      <c r="A9" s="393"/>
      <c r="B9" s="122"/>
      <c r="C9" s="122" t="s">
        <v>598</v>
      </c>
      <c r="D9" s="123"/>
      <c r="E9" s="123"/>
      <c r="F9" s="123">
        <f>E9-D9</f>
        <v>0</v>
      </c>
      <c r="H9" s="120" t="s">
        <v>608</v>
      </c>
      <c r="I9" s="121">
        <f>SUM(I3:I8)</f>
        <v>0.35277777777777752</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676</v>
      </c>
      <c r="C17" s="122" t="s">
        <v>600</v>
      </c>
      <c r="D17" s="123">
        <v>0.39583333333333331</v>
      </c>
      <c r="E17" s="123">
        <v>0.44791666666666669</v>
      </c>
      <c r="F17" s="123">
        <f>E17-D17</f>
        <v>5.208333333333337E-2</v>
      </c>
      <c r="H17" s="121" t="s">
        <v>595</v>
      </c>
      <c r="I17" s="121" t="s">
        <v>596</v>
      </c>
    </row>
    <row r="18" spans="1:9">
      <c r="A18" s="393"/>
      <c r="B18" s="122" t="s">
        <v>1428</v>
      </c>
      <c r="C18" s="122" t="s">
        <v>598</v>
      </c>
      <c r="D18" s="123">
        <v>0.44791666666666669</v>
      </c>
      <c r="E18" s="123">
        <v>0.49305555555555558</v>
      </c>
      <c r="F18" s="123">
        <f>E18-D18</f>
        <v>4.5138888888888895E-2</v>
      </c>
      <c r="H18" s="124" t="s">
        <v>594</v>
      </c>
      <c r="I18" s="123">
        <f>SUMIFS(F17:F31, C17:C31,H18)</f>
        <v>0.20486111111111105</v>
      </c>
    </row>
    <row r="19" spans="1:9">
      <c r="A19" s="393"/>
      <c r="B19" s="122" t="s">
        <v>1494</v>
      </c>
      <c r="C19" s="122" t="s">
        <v>594</v>
      </c>
      <c r="D19" s="123">
        <v>0.49305555555555558</v>
      </c>
      <c r="E19" s="123">
        <v>0.56944444444444442</v>
      </c>
      <c r="F19" s="123">
        <f>E19-D19</f>
        <v>7.638888888888884E-2</v>
      </c>
      <c r="H19" s="124" t="s">
        <v>598</v>
      </c>
      <c r="I19" s="123">
        <f>SUMIFS(F17:F31, C17:C31,H19)</f>
        <v>0.1736111111111111</v>
      </c>
    </row>
    <row r="20" spans="1:9">
      <c r="A20" s="393"/>
      <c r="B20" s="122" t="s">
        <v>655</v>
      </c>
      <c r="C20" s="122" t="s">
        <v>602</v>
      </c>
      <c r="D20" s="123">
        <v>0.56944444444444442</v>
      </c>
      <c r="E20" s="123">
        <v>0.58680555555555558</v>
      </c>
      <c r="F20" s="123">
        <f>E20-D20</f>
        <v>1.736111111111116E-2</v>
      </c>
      <c r="H20" s="124" t="s">
        <v>600</v>
      </c>
      <c r="I20" s="123">
        <f>SUMIFS(F17:F31, C17:C31,H20)</f>
        <v>5.208333333333337E-2</v>
      </c>
    </row>
    <row r="21" spans="1:9">
      <c r="A21" s="393"/>
      <c r="B21" s="122" t="s">
        <v>1495</v>
      </c>
      <c r="C21" s="122" t="s">
        <v>594</v>
      </c>
      <c r="D21" s="123">
        <v>0.58680555555555558</v>
      </c>
      <c r="E21" s="123">
        <v>0.71527777777777779</v>
      </c>
      <c r="F21" s="123">
        <f>E21-D21</f>
        <v>0.12847222222222221</v>
      </c>
      <c r="H21" s="124" t="s">
        <v>597</v>
      </c>
      <c r="I21" s="123">
        <f>SUMIFS(F17:F31, C17:C31,H21)</f>
        <v>0</v>
      </c>
    </row>
    <row r="22" spans="1:9">
      <c r="A22" s="393"/>
      <c r="B22" s="122" t="s">
        <v>1428</v>
      </c>
      <c r="C22" s="122" t="s">
        <v>598</v>
      </c>
      <c r="D22" s="123">
        <v>0.71527777777777779</v>
      </c>
      <c r="E22" s="123">
        <v>0.84375</v>
      </c>
      <c r="F22" s="123">
        <f>E22-D22</f>
        <v>0.12847222222222221</v>
      </c>
      <c r="H22" s="124" t="s">
        <v>604</v>
      </c>
      <c r="I22" s="123">
        <f>SUMIFS(F17:F31, C17:C31,H22)</f>
        <v>0</v>
      </c>
    </row>
    <row r="23" spans="1:9">
      <c r="A23" s="393"/>
      <c r="B23" s="122"/>
      <c r="C23" s="122"/>
      <c r="D23" s="123"/>
      <c r="E23" s="123"/>
      <c r="F23" s="123">
        <f>E23-D23</f>
        <v>0</v>
      </c>
      <c r="H23" s="124" t="s">
        <v>602</v>
      </c>
      <c r="I23" s="123">
        <f>SUMIFS(F17:F31, C17:C31,H23)</f>
        <v>1.736111111111116E-2</v>
      </c>
    </row>
    <row r="24" spans="1:9">
      <c r="A24" s="393"/>
      <c r="B24" s="122"/>
      <c r="C24" s="122"/>
      <c r="D24" s="123"/>
      <c r="E24" s="123"/>
      <c r="F24" s="123">
        <f>E24-D24</f>
        <v>0</v>
      </c>
      <c r="H24" s="120" t="s">
        <v>608</v>
      </c>
      <c r="I24" s="121">
        <f>SUM(I18:I23)</f>
        <v>0.44791666666666669</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1452</v>
      </c>
      <c r="C32" s="122" t="s">
        <v>600</v>
      </c>
      <c r="D32" s="135">
        <v>0.39583333333333331</v>
      </c>
      <c r="E32" s="135">
        <v>0.44097222222222227</v>
      </c>
      <c r="F32" s="123">
        <f>E32-D32</f>
        <v>4.5138888888888951E-2</v>
      </c>
      <c r="H32" s="121" t="s">
        <v>595</v>
      </c>
      <c r="I32" s="121" t="s">
        <v>596</v>
      </c>
    </row>
    <row r="33" spans="1:9">
      <c r="A33" s="393"/>
      <c r="B33" s="122" t="s">
        <v>1423</v>
      </c>
      <c r="C33" s="122" t="s">
        <v>598</v>
      </c>
      <c r="D33" s="135">
        <v>0.44791666666666669</v>
      </c>
      <c r="E33" s="135">
        <v>0.46875</v>
      </c>
      <c r="F33" s="123">
        <f>E33-D33</f>
        <v>2.0833333333333315E-2</v>
      </c>
      <c r="H33" s="124" t="s">
        <v>594</v>
      </c>
      <c r="I33" s="123">
        <f>SUMIFS(F32:F47, C32:C47,H33)</f>
        <v>0.29166666666666669</v>
      </c>
    </row>
    <row r="34" spans="1:9">
      <c r="A34" s="393"/>
      <c r="B34" s="122" t="s">
        <v>605</v>
      </c>
      <c r="C34" s="122" t="s">
        <v>598</v>
      </c>
      <c r="D34" s="135">
        <v>0.46875</v>
      </c>
      <c r="E34" s="135">
        <v>0.47916666666666669</v>
      </c>
      <c r="F34" s="123">
        <f>E34-D34</f>
        <v>1.0416666666666685E-2</v>
      </c>
      <c r="H34" s="124" t="s">
        <v>598</v>
      </c>
      <c r="I34" s="123">
        <f>SUMIFS(F32:F47, C32:C47,H34)</f>
        <v>3.125E-2</v>
      </c>
    </row>
    <row r="35" spans="1:9">
      <c r="A35" s="393"/>
      <c r="B35" s="122" t="s">
        <v>1496</v>
      </c>
      <c r="C35" s="122" t="s">
        <v>594</v>
      </c>
      <c r="D35" s="135">
        <v>0.47916666666666669</v>
      </c>
      <c r="E35" s="123">
        <v>0.58333333333333337</v>
      </c>
      <c r="F35" s="123">
        <f>E35-D35</f>
        <v>0.10416666666666669</v>
      </c>
      <c r="H35" s="124" t="s">
        <v>600</v>
      </c>
      <c r="I35" s="123">
        <f>SUMIFS(F32:F47, C32:C47,H35)</f>
        <v>4.5138888888888951E-2</v>
      </c>
    </row>
    <row r="36" spans="1:9">
      <c r="A36" s="393"/>
      <c r="B36" s="122" t="s">
        <v>1497</v>
      </c>
      <c r="C36" s="122" t="s">
        <v>594</v>
      </c>
      <c r="D36" s="123">
        <v>0.58333333333333337</v>
      </c>
      <c r="E36" s="123">
        <v>0.625</v>
      </c>
      <c r="F36" s="123">
        <f>E36-D36</f>
        <v>4.166666666666663E-2</v>
      </c>
      <c r="H36" s="124" t="s">
        <v>597</v>
      </c>
      <c r="I36" s="123">
        <f>SUMIFS(F32:F47, C32:C47,H36)</f>
        <v>0</v>
      </c>
    </row>
    <row r="37" spans="1:9">
      <c r="A37" s="393"/>
      <c r="B37" s="122" t="s">
        <v>655</v>
      </c>
      <c r="C37" s="122" t="s">
        <v>602</v>
      </c>
      <c r="D37" s="123">
        <v>0.62847222222222221</v>
      </c>
      <c r="E37" s="123">
        <v>0.66666666666666663</v>
      </c>
      <c r="F37" s="123">
        <f>E37-D37</f>
        <v>3.819444444444442E-2</v>
      </c>
      <c r="H37" s="124" t="s">
        <v>604</v>
      </c>
      <c r="I37" s="123">
        <f>SUMIFS(F32:F47, C32:C47,H37)</f>
        <v>0</v>
      </c>
    </row>
    <row r="38" spans="1:9">
      <c r="A38" s="393"/>
      <c r="B38" s="122" t="s">
        <v>1498</v>
      </c>
      <c r="C38" s="122" t="s">
        <v>594</v>
      </c>
      <c r="D38" s="123">
        <v>0.66666666666666663</v>
      </c>
      <c r="E38" s="123">
        <v>0.70833333333333337</v>
      </c>
      <c r="F38" s="123">
        <f>E38-D38</f>
        <v>4.1666666666666741E-2</v>
      </c>
      <c r="H38" s="124" t="s">
        <v>602</v>
      </c>
      <c r="I38" s="123">
        <f>SUMIFS(F32:F47, C32:C47,H38)</f>
        <v>3.819444444444442E-2</v>
      </c>
    </row>
    <row r="39" spans="1:9">
      <c r="A39" s="393"/>
      <c r="B39" s="122" t="s">
        <v>1499</v>
      </c>
      <c r="C39" s="122" t="s">
        <v>594</v>
      </c>
      <c r="D39" s="123">
        <v>0.70833333333333337</v>
      </c>
      <c r="E39" s="123">
        <v>0.75</v>
      </c>
      <c r="F39" s="123">
        <f>E39-D39</f>
        <v>4.166666666666663E-2</v>
      </c>
      <c r="H39" s="120" t="s">
        <v>608</v>
      </c>
      <c r="I39" s="121">
        <f>SUM(I33:I38)</f>
        <v>0.40625000000000006</v>
      </c>
    </row>
    <row r="40" spans="1:9">
      <c r="A40" s="393"/>
      <c r="B40" s="122" t="s">
        <v>1500</v>
      </c>
      <c r="C40" s="122" t="s">
        <v>594</v>
      </c>
      <c r="D40" s="123">
        <v>0.75</v>
      </c>
      <c r="E40" s="123">
        <v>0.8125</v>
      </c>
      <c r="F40" s="123">
        <f>E40-D40</f>
        <v>6.25E-2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1501</v>
      </c>
      <c r="C48" s="122"/>
      <c r="D48" s="123">
        <v>0.35416666666666669</v>
      </c>
      <c r="E48" s="123">
        <v>0.39583333333333331</v>
      </c>
      <c r="F48" s="123">
        <f>E48-D48</f>
        <v>4.166666666666663E-2</v>
      </c>
      <c r="H48" s="121" t="s">
        <v>595</v>
      </c>
      <c r="I48" s="121" t="s">
        <v>596</v>
      </c>
    </row>
    <row r="49" spans="1:9">
      <c r="A49" s="393"/>
      <c r="B49" s="122"/>
      <c r="C49" s="122"/>
      <c r="D49" s="123">
        <v>0.39583333333333331</v>
      </c>
      <c r="E49" s="123">
        <v>0.4375</v>
      </c>
      <c r="F49" s="123">
        <f>E49-D49</f>
        <v>4.1666666666666685E-2</v>
      </c>
      <c r="H49" s="124" t="s">
        <v>594</v>
      </c>
      <c r="I49" s="123">
        <f>SUMIFS(F48:F62, C48:C62,H49)</f>
        <v>0</v>
      </c>
    </row>
    <row r="50" spans="1:9">
      <c r="A50" s="393"/>
      <c r="B50" s="122"/>
      <c r="C50" s="122"/>
      <c r="D50" s="123">
        <v>0.4375</v>
      </c>
      <c r="E50" s="123">
        <v>0.45833333333333331</v>
      </c>
      <c r="F50" s="123">
        <f>E50-D50</f>
        <v>2.0833333333333315E-2</v>
      </c>
      <c r="H50" s="124" t="s">
        <v>598</v>
      </c>
      <c r="I50" s="123">
        <f>SUMIFS(F48:F62, C48:C62,H50)</f>
        <v>0</v>
      </c>
    </row>
    <row r="51" spans="1:9">
      <c r="A51" s="393"/>
      <c r="B51" s="122"/>
      <c r="C51" s="122"/>
      <c r="D51" s="123">
        <v>0.46875</v>
      </c>
      <c r="E51" s="123">
        <v>0.4861111111111111</v>
      </c>
      <c r="F51" s="123">
        <f>E51-D51</f>
        <v>1.7361111111111105E-2</v>
      </c>
      <c r="H51" s="124" t="s">
        <v>600</v>
      </c>
      <c r="I51" s="123">
        <f>SUMIFS(F48:F62, C48:C62,H51)</f>
        <v>0</v>
      </c>
    </row>
    <row r="52" spans="1:9">
      <c r="A52" s="393"/>
      <c r="B52" s="122"/>
      <c r="C52" s="122"/>
      <c r="D52" s="123">
        <v>0.4861111111111111</v>
      </c>
      <c r="E52" s="123">
        <v>0.52083333333333337</v>
      </c>
      <c r="F52" s="123">
        <f>E52-D52</f>
        <v>3.4722222222222265E-2</v>
      </c>
      <c r="H52" s="124" t="s">
        <v>597</v>
      </c>
      <c r="I52" s="123">
        <f>SUMIFS(F48:F62, C48:C62,H52)</f>
        <v>0</v>
      </c>
    </row>
    <row r="53" spans="1:9">
      <c r="A53" s="393"/>
      <c r="B53" s="122"/>
      <c r="C53" s="122"/>
      <c r="D53" s="123">
        <v>0.52083333333333337</v>
      </c>
      <c r="E53" s="123">
        <v>0.5625</v>
      </c>
      <c r="F53" s="123">
        <f>E53-D53</f>
        <v>4.166666666666663E-2</v>
      </c>
      <c r="H53" s="124" t="s">
        <v>604</v>
      </c>
      <c r="I53" s="123">
        <f>SUMIFS(F48:F62, C48:C62,H53)</f>
        <v>0</v>
      </c>
    </row>
    <row r="54" spans="1:9">
      <c r="A54" s="393"/>
      <c r="B54" s="147"/>
      <c r="C54" s="122"/>
      <c r="D54" s="123">
        <v>0.5625</v>
      </c>
      <c r="E54" s="123">
        <v>0.59375</v>
      </c>
      <c r="F54" s="123">
        <f>E54-D54</f>
        <v>3.125E-2</v>
      </c>
      <c r="H54" s="124" t="s">
        <v>602</v>
      </c>
      <c r="I54" s="123">
        <f>SUMIFS(F48:F62, C48:C62,H54)</f>
        <v>0</v>
      </c>
    </row>
    <row r="55" spans="1:9">
      <c r="A55" s="393"/>
      <c r="B55" s="147"/>
      <c r="C55" s="122"/>
      <c r="D55" s="123">
        <v>0.59375</v>
      </c>
      <c r="E55" s="123">
        <v>0.6875</v>
      </c>
      <c r="F55" s="123">
        <f>E55-D55</f>
        <v>9.375E-2</v>
      </c>
      <c r="H55" s="120" t="s">
        <v>608</v>
      </c>
      <c r="I55" s="121">
        <f>SUM(I49:I54)</f>
        <v>0</v>
      </c>
    </row>
    <row r="56" spans="1:9">
      <c r="A56" s="393"/>
      <c r="C56" s="122"/>
      <c r="D56" s="123">
        <v>0.6875</v>
      </c>
      <c r="E56" s="123">
        <v>0.69444444444444453</v>
      </c>
      <c r="F56" s="123">
        <f>E56-D56</f>
        <v>6.9444444444445308E-3</v>
      </c>
      <c r="I56" s="125"/>
    </row>
    <row r="57" spans="1:9">
      <c r="A57" s="393"/>
      <c r="B57" s="122"/>
      <c r="C57" s="122"/>
      <c r="D57" s="123">
        <v>0.69444444444444453</v>
      </c>
      <c r="E57" s="123">
        <v>0.75</v>
      </c>
      <c r="F57" s="123">
        <f>E57-D57</f>
        <v>5.5555555555555469E-2</v>
      </c>
      <c r="I57" s="125"/>
    </row>
    <row r="58" spans="1:9">
      <c r="A58" s="393"/>
      <c r="B58" s="122"/>
      <c r="C58" s="122"/>
      <c r="D58" s="123">
        <v>0.8125</v>
      </c>
      <c r="E58" s="123">
        <v>0.83680555555555547</v>
      </c>
      <c r="F58" s="123">
        <f>E58-D58</f>
        <v>2.4305555555555469E-2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1502</v>
      </c>
      <c r="C63" s="166" t="s">
        <v>594</v>
      </c>
      <c r="D63" s="167">
        <v>0.375</v>
      </c>
      <c r="E63" s="167">
        <v>0.3888888888888889</v>
      </c>
      <c r="F63" s="168">
        <f>E63-D63</f>
        <v>1.3888888888888895E-2</v>
      </c>
      <c r="H63" s="121" t="s">
        <v>595</v>
      </c>
      <c r="I63" s="121" t="s">
        <v>596</v>
      </c>
    </row>
    <row r="64" spans="1:9">
      <c r="A64" s="406"/>
      <c r="B64" s="126" t="s">
        <v>676</v>
      </c>
      <c r="C64" s="122" t="s">
        <v>600</v>
      </c>
      <c r="D64" s="123">
        <v>0.3979166666666667</v>
      </c>
      <c r="E64" s="123">
        <v>0.4375</v>
      </c>
      <c r="F64" s="169">
        <f>E64-D64</f>
        <v>3.9583333333333304E-2</v>
      </c>
      <c r="H64" s="124" t="s">
        <v>594</v>
      </c>
      <c r="I64" s="123">
        <f>SUMIFS(F63:F77, C63:C77,H64)</f>
        <v>0.19097222222222221</v>
      </c>
    </row>
    <row r="65" spans="1:9">
      <c r="A65" s="407"/>
      <c r="B65" s="144" t="s">
        <v>1503</v>
      </c>
      <c r="C65" s="145" t="s">
        <v>598</v>
      </c>
      <c r="D65" s="123">
        <v>0.4375</v>
      </c>
      <c r="E65" s="123">
        <v>0.45833333333333331</v>
      </c>
      <c r="F65" s="169">
        <f>E65-D65</f>
        <v>2.0833333333333315E-2</v>
      </c>
      <c r="H65" s="124" t="s">
        <v>598</v>
      </c>
      <c r="I65" s="123">
        <f>SUMIFS(F63:F77, C63:C77,H65)</f>
        <v>2.0833333333333315E-2</v>
      </c>
    </row>
    <row r="66" spans="1:9">
      <c r="A66" s="406"/>
      <c r="B66" s="45" t="s">
        <v>1504</v>
      </c>
      <c r="C66" s="122" t="s">
        <v>594</v>
      </c>
      <c r="D66" s="123">
        <v>0.45833333333333331</v>
      </c>
      <c r="E66" s="123">
        <v>0.58333333333333337</v>
      </c>
      <c r="F66" s="169">
        <f>E66-D66</f>
        <v>0.12500000000000006</v>
      </c>
      <c r="H66" s="124" t="s">
        <v>600</v>
      </c>
      <c r="I66" s="123">
        <f>SUMIFS(F63:F77, C63:C77,H66)</f>
        <v>0.12291666666666667</v>
      </c>
    </row>
    <row r="67" spans="1:9">
      <c r="A67" s="406"/>
      <c r="B67" s="122" t="s">
        <v>655</v>
      </c>
      <c r="C67" s="122" t="s">
        <v>602</v>
      </c>
      <c r="D67" s="123">
        <v>0.58333333333333337</v>
      </c>
      <c r="E67" s="123">
        <v>0.61111111111111105</v>
      </c>
      <c r="F67" s="169">
        <f>E67-D67</f>
        <v>2.7777777777777679E-2</v>
      </c>
      <c r="H67" s="124" t="s">
        <v>597</v>
      </c>
      <c r="I67" s="123">
        <f>SUMIFS(F63:F77, C63:C77,H67)</f>
        <v>0</v>
      </c>
    </row>
    <row r="68" spans="1:9">
      <c r="A68" s="406"/>
      <c r="B68" s="122" t="s">
        <v>1505</v>
      </c>
      <c r="C68" s="122" t="s">
        <v>600</v>
      </c>
      <c r="D68" s="171">
        <v>0.625</v>
      </c>
      <c r="E68" s="171">
        <v>0.70833333333333337</v>
      </c>
      <c r="F68" s="169">
        <f>E68-D68</f>
        <v>8.333333333333337E-2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2.7777777777777679E-2</v>
      </c>
    </row>
    <row r="70" spans="1:9">
      <c r="A70" s="406"/>
      <c r="B70" s="122"/>
      <c r="C70" s="122"/>
      <c r="D70" s="123"/>
      <c r="E70" s="123"/>
      <c r="F70" s="169"/>
      <c r="H70" s="120" t="s">
        <v>608</v>
      </c>
      <c r="I70" s="121">
        <f>SUM(I64:I69)</f>
        <v>0.36249999999999988</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8" t="s">
        <v>676</v>
      </c>
      <c r="C78" s="170" t="s">
        <v>600</v>
      </c>
      <c r="D78" s="129">
        <v>0.39583333333333331</v>
      </c>
      <c r="E78" s="129">
        <v>0.44791666666666669</v>
      </c>
      <c r="F78" s="129">
        <f>E78-D78</f>
        <v>5.208333333333337E-2</v>
      </c>
      <c r="H78" s="121" t="s">
        <v>595</v>
      </c>
      <c r="I78" s="121" t="s">
        <v>596</v>
      </c>
    </row>
    <row r="79" spans="1:9">
      <c r="A79" s="406"/>
      <c r="B79" s="122" t="s">
        <v>638</v>
      </c>
      <c r="C79" s="170" t="s">
        <v>602</v>
      </c>
      <c r="D79" s="123">
        <v>0.44861111111111113</v>
      </c>
      <c r="E79" s="123">
        <v>0.45763888888888887</v>
      </c>
      <c r="F79" s="123">
        <f>E79-D79</f>
        <v>9.0277777777777457E-3</v>
      </c>
      <c r="H79" s="124" t="s">
        <v>594</v>
      </c>
      <c r="I79" s="123">
        <f>SUMIFS(F78:F92, C78:C92,H79)</f>
        <v>0.1826388888888888</v>
      </c>
    </row>
    <row r="80" spans="1:9">
      <c r="A80" s="407"/>
      <c r="B80" s="122" t="s">
        <v>1506</v>
      </c>
      <c r="C80" s="170" t="s">
        <v>598</v>
      </c>
      <c r="D80" s="123">
        <v>0.45833333333333331</v>
      </c>
      <c r="E80" s="123">
        <v>0.58333333333333337</v>
      </c>
      <c r="F80" s="123">
        <f>E80-D80</f>
        <v>0.12500000000000006</v>
      </c>
      <c r="H80" s="124" t="s">
        <v>598</v>
      </c>
      <c r="I80" s="123">
        <f>SUMIFS(F78:F92, C78:C92,H80)</f>
        <v>0.12500000000000006</v>
      </c>
    </row>
    <row r="81" spans="1:9">
      <c r="A81" s="406"/>
      <c r="B81" s="122" t="s">
        <v>655</v>
      </c>
      <c r="C81" s="170" t="s">
        <v>602</v>
      </c>
      <c r="D81" s="123">
        <v>0.58402777777777781</v>
      </c>
      <c r="E81" s="123">
        <v>0.60416666666666663</v>
      </c>
      <c r="F81" s="123">
        <f>E81-D81</f>
        <v>2.0138888888888817E-2</v>
      </c>
      <c r="H81" s="124" t="s">
        <v>600</v>
      </c>
      <c r="I81" s="123">
        <f>SUMIFS(F78:F92, C78:C92,H81)</f>
        <v>9.722222222222221E-2</v>
      </c>
    </row>
    <row r="82" spans="1:9">
      <c r="A82" s="406"/>
      <c r="B82" s="122" t="s">
        <v>1507</v>
      </c>
      <c r="C82" s="170" t="s">
        <v>594</v>
      </c>
      <c r="D82" s="123">
        <v>0.60486111111111118</v>
      </c>
      <c r="E82" s="123">
        <v>0.69791666666666663</v>
      </c>
      <c r="F82" s="123">
        <f>E82-D82</f>
        <v>9.3055555555555447E-2</v>
      </c>
      <c r="H82" s="124" t="s">
        <v>597</v>
      </c>
      <c r="I82" s="123">
        <f>SUMIFS(F78:F92, C78:C92,H82)</f>
        <v>0</v>
      </c>
    </row>
    <row r="83" spans="1:9">
      <c r="A83" s="406"/>
      <c r="B83" s="122" t="s">
        <v>1508</v>
      </c>
      <c r="C83" s="122" t="s">
        <v>600</v>
      </c>
      <c r="D83" s="123">
        <v>0.69791666666666663</v>
      </c>
      <c r="E83" s="123">
        <v>0.74305555555555547</v>
      </c>
      <c r="F83" s="123">
        <f>E83-D83</f>
        <v>4.513888888888884E-2</v>
      </c>
      <c r="H83" s="124" t="s">
        <v>604</v>
      </c>
      <c r="I83" s="123">
        <f>SUMIFS(F78:F92, C78:C92,H83)</f>
        <v>0</v>
      </c>
    </row>
    <row r="84" spans="1:9">
      <c r="A84" s="406"/>
      <c r="B84" s="122" t="s">
        <v>1509</v>
      </c>
      <c r="C84" s="170" t="s">
        <v>594</v>
      </c>
      <c r="D84" s="123">
        <v>0.74375000000000002</v>
      </c>
      <c r="E84" s="123">
        <v>0.83333333333333337</v>
      </c>
      <c r="F84" s="123">
        <f>E84-D84</f>
        <v>8.9583333333333348E-2</v>
      </c>
      <c r="H84" s="124" t="s">
        <v>602</v>
      </c>
      <c r="I84" s="123">
        <f>SUMIFS(F78:F92, C78:C92,H84)</f>
        <v>2.9166666666666563E-2</v>
      </c>
    </row>
    <row r="85" spans="1:9">
      <c r="A85" s="406"/>
      <c r="B85" s="122"/>
      <c r="C85" s="170" t="s">
        <v>597</v>
      </c>
      <c r="D85" s="123"/>
      <c r="E85" s="123"/>
      <c r="F85" s="123">
        <f>E85-D85</f>
        <v>0</v>
      </c>
      <c r="H85" s="120" t="s">
        <v>608</v>
      </c>
      <c r="I85" s="121">
        <f>SUM(I79:I84)</f>
        <v>0.43402777777777762</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1514</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1515</v>
      </c>
      <c r="C2" t="s">
        <v>598</v>
      </c>
      <c r="D2" s="123">
        <v>0.375</v>
      </c>
      <c r="E2" s="123">
        <v>0.54166666666666663</v>
      </c>
      <c r="F2" s="123">
        <f>E2-D2</f>
        <v>0.16666666666666663</v>
      </c>
      <c r="H2" s="121" t="s">
        <v>595</v>
      </c>
      <c r="I2" s="121" t="s">
        <v>596</v>
      </c>
      <c r="Q2" t="s">
        <v>594</v>
      </c>
    </row>
    <row r="3" spans="1:17">
      <c r="A3" s="393"/>
      <c r="B3" t="s">
        <v>638</v>
      </c>
      <c r="C3" s="122" t="s">
        <v>602</v>
      </c>
      <c r="D3" s="123">
        <v>0.54236111111111118</v>
      </c>
      <c r="E3" s="123">
        <v>0.5625</v>
      </c>
      <c r="F3" s="123">
        <f>E3-D3</f>
        <v>2.0138888888888817E-2</v>
      </c>
      <c r="H3" s="124" t="s">
        <v>594</v>
      </c>
      <c r="I3" s="123">
        <f>SUMIFS(F2:F16, C2:C16,H3)</f>
        <v>2.083333333333337E-2</v>
      </c>
      <c r="Q3" t="s">
        <v>598</v>
      </c>
    </row>
    <row r="4" spans="1:17">
      <c r="A4" s="393"/>
      <c r="B4" s="122" t="s">
        <v>1515</v>
      </c>
      <c r="C4" s="122" t="s">
        <v>598</v>
      </c>
      <c r="D4" s="123">
        <v>0.56319444444444444</v>
      </c>
      <c r="E4" s="123">
        <v>0.67708333333333337</v>
      </c>
      <c r="F4" s="123">
        <f>E4-D4</f>
        <v>0.11388888888888893</v>
      </c>
      <c r="H4" s="124" t="s">
        <v>598</v>
      </c>
      <c r="I4" s="123">
        <f>SUMIFS(F2:F16, C2:C16,H4)</f>
        <v>0.28055555555555556</v>
      </c>
      <c r="Q4" t="s">
        <v>600</v>
      </c>
    </row>
    <row r="5" spans="1:17">
      <c r="A5" s="393"/>
      <c r="B5" s="122" t="s">
        <v>719</v>
      </c>
      <c r="C5" s="122" t="s">
        <v>594</v>
      </c>
      <c r="D5" s="123">
        <v>0.6875</v>
      </c>
      <c r="E5" s="123">
        <v>0.70833333333333337</v>
      </c>
      <c r="F5" s="123">
        <f>E5-D5</f>
        <v>2.083333333333337E-2</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2.0138888888888817E-2</v>
      </c>
    </row>
    <row r="9" spans="1:17">
      <c r="A9" s="393"/>
      <c r="B9" s="122"/>
      <c r="C9" s="122" t="s">
        <v>598</v>
      </c>
      <c r="D9" s="123"/>
      <c r="E9" s="123"/>
      <c r="F9" s="123">
        <f>E9-D9</f>
        <v>0</v>
      </c>
      <c r="H9" s="120" t="s">
        <v>608</v>
      </c>
      <c r="I9" s="121">
        <f>SUM(I3:I8)</f>
        <v>0.32152777777777775</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1516</v>
      </c>
      <c r="C17" s="122" t="s">
        <v>594</v>
      </c>
      <c r="D17" s="123">
        <v>0.35416666666666669</v>
      </c>
      <c r="E17" s="123">
        <v>0.4236111111111111</v>
      </c>
      <c r="F17" s="123">
        <f>E17-D17</f>
        <v>6.944444444444442E-2</v>
      </c>
      <c r="H17" s="121" t="s">
        <v>595</v>
      </c>
      <c r="I17" s="121" t="s">
        <v>596</v>
      </c>
    </row>
    <row r="18" spans="1:9">
      <c r="A18" s="393"/>
      <c r="B18" s="122" t="s">
        <v>1517</v>
      </c>
      <c r="C18" s="122" t="s">
        <v>594</v>
      </c>
      <c r="D18" s="123">
        <v>0.4236111111111111</v>
      </c>
      <c r="E18" s="123">
        <v>0.49305555555555558</v>
      </c>
      <c r="F18" s="123">
        <f>E18-D18</f>
        <v>6.9444444444444475E-2</v>
      </c>
      <c r="H18" s="124" t="s">
        <v>594</v>
      </c>
      <c r="I18" s="123">
        <f>SUMIFS(F17:F31, C17:C31,H18)</f>
        <v>0.31944444444444436</v>
      </c>
    </row>
    <row r="19" spans="1:9">
      <c r="A19" s="393"/>
      <c r="B19" s="122" t="s">
        <v>1518</v>
      </c>
      <c r="C19" s="122" t="s">
        <v>594</v>
      </c>
      <c r="D19" s="123">
        <v>0.49305555555555558</v>
      </c>
      <c r="E19" s="123">
        <v>0.57986111111111105</v>
      </c>
      <c r="F19" s="123">
        <f>E19-D19</f>
        <v>8.6805555555555469E-2</v>
      </c>
      <c r="H19" s="124" t="s">
        <v>598</v>
      </c>
      <c r="I19" s="123">
        <f>SUMIFS(F17:F31, C17:C31,H19)</f>
        <v>0.10486111111111107</v>
      </c>
    </row>
    <row r="20" spans="1:9">
      <c r="A20" s="393"/>
      <c r="B20" s="122" t="s">
        <v>655</v>
      </c>
      <c r="C20" s="122" t="s">
        <v>602</v>
      </c>
      <c r="D20" s="123">
        <v>0.57986111111111105</v>
      </c>
      <c r="E20" s="123">
        <v>0.59375</v>
      </c>
      <c r="F20" s="123">
        <f>E20-D20</f>
        <v>1.3888888888888951E-2</v>
      </c>
      <c r="H20" s="124" t="s">
        <v>600</v>
      </c>
      <c r="I20" s="123">
        <f>SUMIFS(F17:F31, C17:C31,H20)</f>
        <v>0</v>
      </c>
    </row>
    <row r="21" spans="1:9">
      <c r="A21" s="393"/>
      <c r="B21" s="122" t="s">
        <v>1519</v>
      </c>
      <c r="C21" s="122" t="s">
        <v>594</v>
      </c>
      <c r="D21" s="123">
        <v>0.59375</v>
      </c>
      <c r="E21" s="123">
        <v>0.6875</v>
      </c>
      <c r="F21" s="123">
        <f>E21-D21</f>
        <v>9.375E-2</v>
      </c>
      <c r="H21" s="124" t="s">
        <v>597</v>
      </c>
      <c r="I21" s="123">
        <f>SUMIFS(F17:F31, C17:C31,H21)</f>
        <v>3.8888888888888862E-2</v>
      </c>
    </row>
    <row r="22" spans="1:9">
      <c r="A22" s="393"/>
      <c r="B22" s="122" t="s">
        <v>947</v>
      </c>
      <c r="C22" s="122" t="s">
        <v>597</v>
      </c>
      <c r="D22" s="123">
        <v>0.6875</v>
      </c>
      <c r="E22" s="123">
        <v>0.70833333333333337</v>
      </c>
      <c r="F22" s="123">
        <f>E22-D22</f>
        <v>2.083333333333337E-2</v>
      </c>
      <c r="H22" s="124" t="s">
        <v>604</v>
      </c>
      <c r="I22" s="123">
        <f>SUMIFS(F17:F31, C17:C31,H22)</f>
        <v>0</v>
      </c>
    </row>
    <row r="23" spans="1:9">
      <c r="A23" s="393"/>
      <c r="B23" s="122" t="s">
        <v>1520</v>
      </c>
      <c r="C23" s="122" t="s">
        <v>597</v>
      </c>
      <c r="D23" s="123">
        <v>0.70833333333333337</v>
      </c>
      <c r="E23" s="123">
        <v>0.72638888888888886</v>
      </c>
      <c r="F23" s="123">
        <f>E23-D23</f>
        <v>1.8055555555555491E-2</v>
      </c>
      <c r="H23" s="124" t="s">
        <v>602</v>
      </c>
      <c r="I23" s="123">
        <f>SUMIFS(F17:F31, C17:C31,H23)</f>
        <v>1.3888888888888951E-2</v>
      </c>
    </row>
    <row r="24" spans="1:9">
      <c r="A24" s="393"/>
      <c r="B24" s="122" t="s">
        <v>1089</v>
      </c>
      <c r="C24" s="122" t="s">
        <v>598</v>
      </c>
      <c r="D24" s="123">
        <v>0.73125000000000007</v>
      </c>
      <c r="E24" s="123">
        <v>0.83611111111111114</v>
      </c>
      <c r="F24" s="123">
        <f>E24-D24</f>
        <v>0.10486111111111107</v>
      </c>
      <c r="H24" s="120" t="s">
        <v>608</v>
      </c>
      <c r="I24" s="121">
        <f>SUM(I18:I23)</f>
        <v>0.47708333333333325</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1423</v>
      </c>
      <c r="C32" s="122" t="s">
        <v>602</v>
      </c>
      <c r="D32" s="135">
        <v>0.39583333333333331</v>
      </c>
      <c r="E32" s="135">
        <v>0.42708333333333331</v>
      </c>
      <c r="F32" s="123">
        <f>E32-D32</f>
        <v>3.125E-2</v>
      </c>
      <c r="H32" s="121" t="s">
        <v>595</v>
      </c>
      <c r="I32" s="121" t="s">
        <v>596</v>
      </c>
    </row>
    <row r="33" spans="1:9">
      <c r="A33" s="393"/>
      <c r="B33" s="122" t="s">
        <v>1521</v>
      </c>
      <c r="C33" s="122" t="s">
        <v>598</v>
      </c>
      <c r="D33" s="135">
        <v>0.42708333333333331</v>
      </c>
      <c r="E33" s="135">
        <v>0.45833333333333331</v>
      </c>
      <c r="F33" s="123">
        <f>E33-D33</f>
        <v>3.125E-2</v>
      </c>
      <c r="H33" s="124" t="s">
        <v>594</v>
      </c>
      <c r="I33" s="123">
        <f>SUMIFS(F32:F47, C32:C47,H33)</f>
        <v>0.27430555555555552</v>
      </c>
    </row>
    <row r="34" spans="1:9">
      <c r="A34" s="393"/>
      <c r="B34" s="122" t="s">
        <v>1522</v>
      </c>
      <c r="C34" s="122" t="s">
        <v>598</v>
      </c>
      <c r="D34" s="135">
        <v>0.45833333333333331</v>
      </c>
      <c r="E34" s="135">
        <v>0.47916666666666669</v>
      </c>
      <c r="F34" s="123">
        <f>E34-D34</f>
        <v>2.083333333333337E-2</v>
      </c>
      <c r="H34" s="124" t="s">
        <v>598</v>
      </c>
      <c r="I34" s="123">
        <f>SUMIFS(F32:F47, C32:C47,H34)</f>
        <v>5.208333333333337E-2</v>
      </c>
    </row>
    <row r="35" spans="1:9">
      <c r="A35" s="393"/>
      <c r="B35" s="122" t="s">
        <v>1523</v>
      </c>
      <c r="C35" s="122" t="s">
        <v>594</v>
      </c>
      <c r="D35" s="135">
        <v>0.47916666666666669</v>
      </c>
      <c r="E35" s="123">
        <v>0.58333333333333337</v>
      </c>
      <c r="F35" s="123">
        <f>E35-D35</f>
        <v>0.10416666666666669</v>
      </c>
      <c r="H35" s="124" t="s">
        <v>600</v>
      </c>
      <c r="I35" s="123">
        <f>SUMIFS(F32:F47, C32:C47,H35)</f>
        <v>0</v>
      </c>
    </row>
    <row r="36" spans="1:9">
      <c r="A36" s="393"/>
      <c r="B36" s="122" t="s">
        <v>1524</v>
      </c>
      <c r="C36" s="122" t="s">
        <v>594</v>
      </c>
      <c r="D36" s="123">
        <v>0.58333333333333337</v>
      </c>
      <c r="E36" s="123">
        <v>0.625</v>
      </c>
      <c r="F36" s="123">
        <f>E36-D36</f>
        <v>4.166666666666663E-2</v>
      </c>
      <c r="H36" s="124" t="s">
        <v>597</v>
      </c>
      <c r="I36" s="123">
        <f>SUMIFS(F32:F47, C32:C47,H36)</f>
        <v>2.083333333333337E-2</v>
      </c>
    </row>
    <row r="37" spans="1:9">
      <c r="A37" s="393"/>
      <c r="B37" s="122" t="s">
        <v>655</v>
      </c>
      <c r="C37" s="122" t="s">
        <v>602</v>
      </c>
      <c r="D37" s="123">
        <v>0.625</v>
      </c>
      <c r="E37" s="123">
        <v>0.66666666666666663</v>
      </c>
      <c r="F37" s="123">
        <f>E37-D37</f>
        <v>4.166666666666663E-2</v>
      </c>
      <c r="H37" s="124" t="s">
        <v>604</v>
      </c>
      <c r="I37" s="123">
        <f>SUMIFS(F32:F47, C32:C47,H37)</f>
        <v>0</v>
      </c>
    </row>
    <row r="38" spans="1:9">
      <c r="A38" s="393"/>
      <c r="B38" s="122" t="s">
        <v>1525</v>
      </c>
      <c r="C38" s="122" t="s">
        <v>594</v>
      </c>
      <c r="D38" s="123">
        <v>0.66666666666666663</v>
      </c>
      <c r="E38" s="123">
        <v>0.6875</v>
      </c>
      <c r="F38" s="123">
        <f>E38-D38</f>
        <v>2.083333333333337E-2</v>
      </c>
      <c r="H38" s="124" t="s">
        <v>602</v>
      </c>
      <c r="I38" s="123">
        <f>SUMIFS(F32:F47, C32:C47,H38)</f>
        <v>8.6805555555555469E-2</v>
      </c>
    </row>
    <row r="39" spans="1:9">
      <c r="A39" s="393"/>
      <c r="B39" s="122" t="s">
        <v>947</v>
      </c>
      <c r="C39" s="122" t="s">
        <v>597</v>
      </c>
      <c r="D39" s="123">
        <v>0.6875</v>
      </c>
      <c r="E39" s="123">
        <v>0.70833333333333337</v>
      </c>
      <c r="F39" s="123">
        <f>E39-D39</f>
        <v>2.083333333333337E-2</v>
      </c>
      <c r="H39" s="120" t="s">
        <v>608</v>
      </c>
      <c r="I39" s="121">
        <f>SUM(I33:I38)</f>
        <v>0.43402777777777773</v>
      </c>
    </row>
    <row r="40" spans="1:9">
      <c r="A40" s="393"/>
      <c r="B40" s="122" t="s">
        <v>812</v>
      </c>
      <c r="C40" s="122" t="s">
        <v>602</v>
      </c>
      <c r="D40" s="123">
        <v>0.70833333333333337</v>
      </c>
      <c r="E40" s="123">
        <v>0.72222222222222221</v>
      </c>
      <c r="F40" s="123">
        <f>E40-D40</f>
        <v>1.388888888888884E-2</v>
      </c>
    </row>
    <row r="41" spans="1:9">
      <c r="A41" s="393"/>
      <c r="B41" s="122" t="s">
        <v>1526</v>
      </c>
      <c r="C41" s="122" t="s">
        <v>594</v>
      </c>
      <c r="D41" s="123">
        <v>0.72916666666666663</v>
      </c>
      <c r="E41" s="123">
        <v>0.79166666666666663</v>
      </c>
      <c r="F41" s="123">
        <f>E41-D41</f>
        <v>6.25E-2</v>
      </c>
    </row>
    <row r="42" spans="1:9">
      <c r="A42" s="393"/>
      <c r="B42" s="122" t="s">
        <v>1527</v>
      </c>
      <c r="C42" s="122" t="s">
        <v>594</v>
      </c>
      <c r="D42" s="123">
        <v>0.79166666666666663</v>
      </c>
      <c r="E42" s="123">
        <v>0.83680555555555547</v>
      </c>
      <c r="F42" s="123">
        <f>E42-D42</f>
        <v>4.513888888888884E-2</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1528</v>
      </c>
      <c r="C49" s="122" t="s">
        <v>594</v>
      </c>
      <c r="D49" s="123">
        <v>0.39583333333333331</v>
      </c>
      <c r="E49" s="123">
        <v>0.4375</v>
      </c>
      <c r="F49" s="123">
        <f>E49-D49</f>
        <v>4.1666666666666685E-2</v>
      </c>
      <c r="H49" s="124" t="s">
        <v>594</v>
      </c>
      <c r="I49" s="123">
        <f>SUMIFS(F48:F62, C48:C62,H49)</f>
        <v>0.24999999999999989</v>
      </c>
    </row>
    <row r="50" spans="1:9">
      <c r="A50" s="393"/>
      <c r="B50" s="122" t="s">
        <v>1529</v>
      </c>
      <c r="C50" s="122" t="s">
        <v>594</v>
      </c>
      <c r="D50" s="123">
        <v>0.4375</v>
      </c>
      <c r="E50" s="123">
        <v>0.45833333333333331</v>
      </c>
      <c r="F50" s="123">
        <f>E50-D50</f>
        <v>2.0833333333333315E-2</v>
      </c>
      <c r="H50" s="124" t="s">
        <v>598</v>
      </c>
      <c r="I50" s="123">
        <f>SUMIFS(F48:F62, C48:C62,H50)</f>
        <v>4.166666666666663E-2</v>
      </c>
    </row>
    <row r="51" spans="1:9">
      <c r="A51" s="393"/>
      <c r="B51" s="122" t="s">
        <v>1162</v>
      </c>
      <c r="C51" s="122" t="s">
        <v>602</v>
      </c>
      <c r="D51" s="123">
        <v>0.45833333333333331</v>
      </c>
      <c r="E51" s="123">
        <v>0.46875</v>
      </c>
      <c r="F51" s="123">
        <f>E51-D51</f>
        <v>1.0416666666666685E-2</v>
      </c>
      <c r="H51" s="124" t="s">
        <v>600</v>
      </c>
      <c r="I51" s="123">
        <f>SUMIFS(F48:F62, C48:C62,H51)</f>
        <v>5.208333333333337E-2</v>
      </c>
    </row>
    <row r="52" spans="1:9">
      <c r="A52" s="393"/>
      <c r="B52" s="122" t="s">
        <v>1530</v>
      </c>
      <c r="C52" s="122" t="s">
        <v>600</v>
      </c>
      <c r="D52" s="123">
        <v>0.46875</v>
      </c>
      <c r="E52" s="123">
        <v>0.52083333333333337</v>
      </c>
      <c r="F52" s="123">
        <f>E52-D52</f>
        <v>5.208333333333337E-2</v>
      </c>
      <c r="H52" s="124" t="s">
        <v>597</v>
      </c>
      <c r="I52" s="123">
        <f>SUMIFS(F48:F62, C48:C62,H52)</f>
        <v>2.083333333333337E-2</v>
      </c>
    </row>
    <row r="53" spans="1:9">
      <c r="A53" s="393"/>
      <c r="B53" s="122" t="s">
        <v>1531</v>
      </c>
      <c r="C53" s="122" t="s">
        <v>594</v>
      </c>
      <c r="D53" s="123">
        <v>0.52083333333333337</v>
      </c>
      <c r="E53" s="123">
        <v>0.54166666666666663</v>
      </c>
      <c r="F53" s="123">
        <f>E53-D53</f>
        <v>2.0833333333333259E-2</v>
      </c>
      <c r="H53" s="124" t="s">
        <v>604</v>
      </c>
      <c r="I53" s="123">
        <f>SUMIFS(F48:F62, C48:C62,H53)</f>
        <v>0</v>
      </c>
    </row>
    <row r="54" spans="1:9">
      <c r="A54" s="393"/>
      <c r="B54" s="147" t="s">
        <v>655</v>
      </c>
      <c r="C54" s="122" t="s">
        <v>602</v>
      </c>
      <c r="D54" s="123">
        <v>0.54166666666666663</v>
      </c>
      <c r="E54" s="123">
        <v>0.5625</v>
      </c>
      <c r="F54" s="123">
        <f>E54-D54</f>
        <v>2.083333333333337E-2</v>
      </c>
      <c r="H54" s="124" t="s">
        <v>602</v>
      </c>
      <c r="I54" s="123">
        <f>SUMIFS(F48:F62, C48:C62,H54)</f>
        <v>3.1250000000000056E-2</v>
      </c>
    </row>
    <row r="55" spans="1:9">
      <c r="A55" s="393"/>
      <c r="B55" s="147" t="s">
        <v>1532</v>
      </c>
      <c r="C55" s="122" t="s">
        <v>594</v>
      </c>
      <c r="D55" s="123">
        <v>0.5625</v>
      </c>
      <c r="E55" s="123">
        <v>0.625</v>
      </c>
      <c r="F55" s="123">
        <f>E55-D55</f>
        <v>6.25E-2</v>
      </c>
      <c r="H55" s="120" t="s">
        <v>608</v>
      </c>
      <c r="I55" s="121">
        <f>SUM(I49:I54)</f>
        <v>0.39583333333333331</v>
      </c>
    </row>
    <row r="56" spans="1:9">
      <c r="A56" s="393"/>
      <c r="B56" t="s">
        <v>1533</v>
      </c>
      <c r="C56" s="122" t="s">
        <v>594</v>
      </c>
      <c r="D56" s="123">
        <v>0.625</v>
      </c>
      <c r="E56" s="123">
        <v>0.6875</v>
      </c>
      <c r="F56" s="123">
        <f>E56-D56</f>
        <v>6.25E-2</v>
      </c>
      <c r="I56" s="125"/>
    </row>
    <row r="57" spans="1:9">
      <c r="A57" s="393"/>
      <c r="B57" s="122" t="s">
        <v>719</v>
      </c>
      <c r="C57" s="122" t="s">
        <v>597</v>
      </c>
      <c r="D57" s="123">
        <v>0.6875</v>
      </c>
      <c r="E57" s="123">
        <v>0.70833333333333337</v>
      </c>
      <c r="F57" s="123">
        <f>E57-D57</f>
        <v>2.083333333333337E-2</v>
      </c>
      <c r="I57" s="125"/>
    </row>
    <row r="58" spans="1:9">
      <c r="A58" s="393"/>
      <c r="B58" s="122" t="s">
        <v>1534</v>
      </c>
      <c r="C58" s="122" t="s">
        <v>594</v>
      </c>
      <c r="D58" s="123">
        <v>0.70833333333333337</v>
      </c>
      <c r="E58" s="123">
        <v>0.75</v>
      </c>
      <c r="F58" s="123">
        <f>E58-D58</f>
        <v>4.166666666666663E-2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1502</v>
      </c>
      <c r="C63" s="166" t="s">
        <v>600</v>
      </c>
      <c r="D63" s="167">
        <v>0.38541666666666669</v>
      </c>
      <c r="E63" s="167">
        <v>0.39583333333333331</v>
      </c>
      <c r="F63" s="168">
        <f>E63-D63</f>
        <v>1.041666666666663E-2</v>
      </c>
      <c r="H63" s="121" t="s">
        <v>595</v>
      </c>
      <c r="I63" s="121" t="s">
        <v>596</v>
      </c>
    </row>
    <row r="64" spans="1:9">
      <c r="A64" s="406"/>
      <c r="B64" s="126" t="s">
        <v>676</v>
      </c>
      <c r="C64" s="122" t="s">
        <v>600</v>
      </c>
      <c r="D64" s="123">
        <v>0.3972222222222222</v>
      </c>
      <c r="E64" s="123">
        <v>0.4375</v>
      </c>
      <c r="F64" s="169">
        <f>E64-D64</f>
        <v>4.0277777777777801E-2</v>
      </c>
      <c r="H64" s="124" t="s">
        <v>594</v>
      </c>
      <c r="I64" s="123">
        <f>SUMIFS(F63:F78, C63:C78,H64)</f>
        <v>0.29166666666666669</v>
      </c>
    </row>
    <row r="65" spans="1:9">
      <c r="A65" s="407"/>
      <c r="B65" s="144" t="s">
        <v>1535</v>
      </c>
      <c r="C65" s="145" t="s">
        <v>594</v>
      </c>
      <c r="D65" s="123">
        <v>0.4375</v>
      </c>
      <c r="E65" s="123">
        <v>0.54166666666666663</v>
      </c>
      <c r="F65" s="169">
        <f>E65-D65</f>
        <v>0.10416666666666663</v>
      </c>
      <c r="H65" s="124" t="s">
        <v>598</v>
      </c>
      <c r="I65" s="123">
        <f>SUMIFS(F63:F78, C63:C78,H65)</f>
        <v>0</v>
      </c>
    </row>
    <row r="66" spans="1:9">
      <c r="A66" s="406"/>
      <c r="B66" s="45" t="s">
        <v>1536</v>
      </c>
      <c r="C66" s="122" t="s">
        <v>594</v>
      </c>
      <c r="D66" s="123">
        <v>0.54166666666666663</v>
      </c>
      <c r="E66" s="123">
        <v>0.58333333333333337</v>
      </c>
      <c r="F66" s="169">
        <f>E66-D66</f>
        <v>4.1666666666666741E-2</v>
      </c>
      <c r="H66" s="124" t="s">
        <v>600</v>
      </c>
      <c r="I66" s="123">
        <f>SUMIFS(F63:F78, C63:C78,H66)</f>
        <v>5.0694444444444431E-2</v>
      </c>
    </row>
    <row r="67" spans="1:9">
      <c r="A67" s="406"/>
      <c r="B67" s="122" t="s">
        <v>655</v>
      </c>
      <c r="C67" s="122" t="s">
        <v>602</v>
      </c>
      <c r="D67" s="123">
        <v>0.58333333333333337</v>
      </c>
      <c r="E67" s="123">
        <v>0.625</v>
      </c>
      <c r="F67" s="169">
        <f>E67-D67</f>
        <v>4.166666666666663E-2</v>
      </c>
      <c r="H67" s="124" t="s">
        <v>597</v>
      </c>
      <c r="I67" s="123">
        <f>SUMIFS(F63:F78, C63:C78,H67)</f>
        <v>3.9583333333333373E-2</v>
      </c>
    </row>
    <row r="68" spans="1:9">
      <c r="A68" s="406"/>
      <c r="B68" s="122" t="s">
        <v>1537</v>
      </c>
      <c r="C68" s="122" t="s">
        <v>594</v>
      </c>
      <c r="D68" s="171">
        <v>0.625</v>
      </c>
      <c r="E68" s="171">
        <v>0.64583333333333337</v>
      </c>
      <c r="F68" s="169">
        <f>E68-D68</f>
        <v>2.083333333333337E-2</v>
      </c>
      <c r="H68" s="124" t="s">
        <v>604</v>
      </c>
      <c r="I68" s="123">
        <f>SUMIFS(F63:F78, C63:C78,H68)</f>
        <v>0</v>
      </c>
    </row>
    <row r="69" spans="1:9">
      <c r="A69" s="406"/>
      <c r="B69" s="122" t="s">
        <v>1538</v>
      </c>
      <c r="C69" s="122" t="s">
        <v>594</v>
      </c>
      <c r="D69" s="123">
        <v>0.64583333333333337</v>
      </c>
      <c r="E69" s="123">
        <v>0.6875</v>
      </c>
      <c r="F69" s="169">
        <f>E69-D69</f>
        <v>4.166666666666663E-2</v>
      </c>
      <c r="H69" s="124" t="s">
        <v>602</v>
      </c>
      <c r="I69" s="123">
        <f>SUMIFS(F63:F78, C63:C78,H69)</f>
        <v>4.166666666666663E-2</v>
      </c>
    </row>
    <row r="70" spans="1:9">
      <c r="A70" s="406"/>
      <c r="B70" s="122" t="s">
        <v>719</v>
      </c>
      <c r="C70" s="122" t="s">
        <v>597</v>
      </c>
      <c r="D70" s="123">
        <v>0.6875</v>
      </c>
      <c r="E70" s="123">
        <v>0.70833333333333337</v>
      </c>
      <c r="F70" s="169">
        <f>E70-D70</f>
        <v>2.083333333333337E-2</v>
      </c>
      <c r="H70" s="120" t="s">
        <v>608</v>
      </c>
      <c r="I70" s="121">
        <f>SUM(I64:I69)</f>
        <v>0.4236111111111111</v>
      </c>
    </row>
    <row r="71" spans="1:9">
      <c r="A71" s="406"/>
      <c r="B71" s="122" t="s">
        <v>1539</v>
      </c>
      <c r="C71" s="122" t="s">
        <v>597</v>
      </c>
      <c r="D71" s="127">
        <v>0.70833333333333337</v>
      </c>
      <c r="E71" s="127">
        <v>0.7270833333333333</v>
      </c>
      <c r="F71" s="169">
        <v>1.8749999999999999E-2</v>
      </c>
      <c r="H71" s="132"/>
      <c r="I71" s="131"/>
    </row>
    <row r="72" spans="1:9">
      <c r="A72" s="406"/>
      <c r="B72" s="122" t="s">
        <v>1540</v>
      </c>
      <c r="C72" s="122" t="s">
        <v>594</v>
      </c>
      <c r="D72" s="171">
        <v>0.79166666666666663</v>
      </c>
      <c r="E72" s="171">
        <v>0.875</v>
      </c>
      <c r="F72" s="169">
        <v>8.3333333333333329E-2</v>
      </c>
      <c r="I72" s="125"/>
    </row>
    <row r="73" spans="1:9">
      <c r="A73" s="406"/>
      <c r="B73" s="122"/>
      <c r="C73" s="122"/>
      <c r="D73" s="123"/>
      <c r="E73" s="123"/>
      <c r="F73" s="169"/>
      <c r="I73" s="125"/>
    </row>
    <row r="74" spans="1:9">
      <c r="A74" s="406"/>
      <c r="B74" s="122"/>
      <c r="C74" s="122"/>
      <c r="D74" s="123"/>
      <c r="E74" s="123"/>
      <c r="F74" s="169"/>
    </row>
    <row r="75" spans="1:9">
      <c r="A75" s="406"/>
      <c r="B75" s="122"/>
      <c r="C75" s="122"/>
      <c r="D75" s="171"/>
      <c r="E75" s="171"/>
      <c r="F75" s="169"/>
    </row>
    <row r="76" spans="1:9">
      <c r="A76" s="406"/>
      <c r="B76" s="122"/>
      <c r="C76" s="122"/>
      <c r="D76" s="123"/>
      <c r="E76" s="123"/>
      <c r="F76" s="169"/>
    </row>
    <row r="77" spans="1:9">
      <c r="A77" s="406"/>
      <c r="B77" s="122"/>
      <c r="C77" s="122"/>
      <c r="D77" s="123"/>
      <c r="E77" s="123"/>
      <c r="F77" s="169"/>
    </row>
    <row r="78" spans="1:9">
      <c r="A78" s="408"/>
      <c r="B78" s="170"/>
      <c r="C78" s="170"/>
      <c r="D78" s="171"/>
      <c r="E78" s="171"/>
      <c r="F78" s="172"/>
    </row>
    <row r="79" spans="1:9">
      <c r="A79" s="405" t="s">
        <v>28</v>
      </c>
      <c r="B79" s="128" t="s">
        <v>676</v>
      </c>
      <c r="C79" s="170" t="s">
        <v>600</v>
      </c>
      <c r="D79" s="129">
        <v>0.39583333333333331</v>
      </c>
      <c r="E79" s="129">
        <v>0.4375</v>
      </c>
      <c r="F79" s="129">
        <f>E79-D79</f>
        <v>4.1666666666666685E-2</v>
      </c>
      <c r="H79" s="121" t="s">
        <v>595</v>
      </c>
      <c r="I79" s="121" t="s">
        <v>596</v>
      </c>
    </row>
    <row r="80" spans="1:9">
      <c r="A80" s="406"/>
      <c r="B80" s="122" t="s">
        <v>638</v>
      </c>
      <c r="C80" s="170" t="s">
        <v>602</v>
      </c>
      <c r="D80" s="123">
        <v>0.4375</v>
      </c>
      <c r="E80" s="123">
        <v>0.45763888888888887</v>
      </c>
      <c r="F80" s="123">
        <f>E80-D80</f>
        <v>2.0138888888888873E-2</v>
      </c>
      <c r="H80" s="124" t="s">
        <v>594</v>
      </c>
      <c r="I80" s="123">
        <f>SUMIFS(F79:F93, C79:C93,H80)</f>
        <v>4.2652777777777775</v>
      </c>
    </row>
    <row r="81" spans="1:9">
      <c r="A81" s="407"/>
      <c r="B81" s="122" t="s">
        <v>1541</v>
      </c>
      <c r="C81" s="170" t="s">
        <v>594</v>
      </c>
      <c r="D81" s="123">
        <v>0.45833333333333331</v>
      </c>
      <c r="E81" s="123">
        <v>4.541666666666667</v>
      </c>
      <c r="F81" s="123">
        <f>E81-D81</f>
        <v>4.0833333333333339</v>
      </c>
      <c r="H81" s="124" t="s">
        <v>598</v>
      </c>
      <c r="I81" s="123">
        <f>SUMIFS(F79:F93, C79:C93,H81)</f>
        <v>0</v>
      </c>
    </row>
    <row r="82" spans="1:9">
      <c r="A82" s="406"/>
      <c r="B82" s="122" t="s">
        <v>655</v>
      </c>
      <c r="C82" s="170" t="s">
        <v>602</v>
      </c>
      <c r="D82" s="123">
        <v>0.54236111111111118</v>
      </c>
      <c r="E82" s="123">
        <v>0.58333333333333337</v>
      </c>
      <c r="F82" s="123">
        <f>E82-D82</f>
        <v>4.0972222222222188E-2</v>
      </c>
      <c r="H82" s="124" t="s">
        <v>600</v>
      </c>
      <c r="I82" s="123">
        <f>SUMIFS(F79:F93, C79:C93,H82)</f>
        <v>4.1666666666666685E-2</v>
      </c>
    </row>
    <row r="83" spans="1:9">
      <c r="A83" s="406"/>
      <c r="B83" s="122" t="s">
        <v>1542</v>
      </c>
      <c r="C83" s="170" t="s">
        <v>594</v>
      </c>
      <c r="D83" s="123">
        <v>0.58402777777777781</v>
      </c>
      <c r="E83" s="123">
        <v>0.625</v>
      </c>
      <c r="F83" s="123">
        <f>E83-D83</f>
        <v>4.0972222222222188E-2</v>
      </c>
      <c r="H83" s="124" t="s">
        <v>597</v>
      </c>
      <c r="I83" s="123">
        <f>SUMIFS(F79:F93, C79:C93,H83)</f>
        <v>3.8888888888888862E-2</v>
      </c>
    </row>
    <row r="84" spans="1:9">
      <c r="A84" s="406"/>
      <c r="B84" s="122" t="s">
        <v>1543</v>
      </c>
      <c r="C84" s="122" t="s">
        <v>594</v>
      </c>
      <c r="D84" s="123">
        <v>0.62569444444444444</v>
      </c>
      <c r="E84" s="123">
        <v>0.68680555555555556</v>
      </c>
      <c r="F84" s="123">
        <f>E84-D84</f>
        <v>6.1111111111111116E-2</v>
      </c>
      <c r="H84" s="124" t="s">
        <v>604</v>
      </c>
      <c r="I84" s="123">
        <f>SUMIFS(F79:F93, C79:C93,H84)</f>
        <v>0</v>
      </c>
    </row>
    <row r="85" spans="1:9">
      <c r="A85" s="406"/>
      <c r="B85" s="122" t="s">
        <v>947</v>
      </c>
      <c r="C85" s="122" t="s">
        <v>597</v>
      </c>
      <c r="D85" s="123">
        <v>0.6875</v>
      </c>
      <c r="E85" s="123">
        <v>0.70833333333333337</v>
      </c>
      <c r="F85" s="123">
        <f>E85-D85</f>
        <v>2.083333333333337E-2</v>
      </c>
      <c r="H85" s="124" t="s">
        <v>602</v>
      </c>
      <c r="I85" s="123">
        <f>SUMIFS(F79:F93, C79:C93,H85)</f>
        <v>6.1111111111111061E-2</v>
      </c>
    </row>
    <row r="86" spans="1:9">
      <c r="A86" s="406"/>
      <c r="B86" s="122" t="s">
        <v>1544</v>
      </c>
      <c r="C86" s="122" t="s">
        <v>597</v>
      </c>
      <c r="D86" s="123">
        <v>0.70833333333333337</v>
      </c>
      <c r="E86" s="123">
        <v>0.72638888888888886</v>
      </c>
      <c r="F86" s="123">
        <f>E86-D86</f>
        <v>1.8055555555555491E-2</v>
      </c>
      <c r="H86" s="120" t="s">
        <v>608</v>
      </c>
      <c r="I86" s="121">
        <f>SUM(I80:I85)</f>
        <v>4.4069444444444441</v>
      </c>
    </row>
    <row r="87" spans="1:9">
      <c r="A87" s="406"/>
      <c r="B87" s="122" t="s">
        <v>1545</v>
      </c>
      <c r="C87" s="170" t="s">
        <v>594</v>
      </c>
      <c r="D87" s="123">
        <v>0.81736111111111109</v>
      </c>
      <c r="E87" s="123">
        <v>0.89722222222222225</v>
      </c>
      <c r="F87" s="123">
        <f>E87-D87</f>
        <v>7.986111111111116E-2</v>
      </c>
      <c r="I87" s="125"/>
    </row>
    <row r="88" spans="1:9">
      <c r="A88" s="406"/>
      <c r="B88" s="122"/>
      <c r="C88" s="170" t="s">
        <v>594</v>
      </c>
      <c r="D88" s="123"/>
      <c r="E88" s="123"/>
      <c r="F88" s="123">
        <f>E88-D88</f>
        <v>0</v>
      </c>
      <c r="I88" s="125"/>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6"/>
      <c r="B92" s="122"/>
      <c r="C92" s="170" t="s">
        <v>594</v>
      </c>
      <c r="D92" s="123"/>
      <c r="E92" s="123"/>
      <c r="F92" s="123">
        <f>E92-D92</f>
        <v>0</v>
      </c>
    </row>
    <row r="93" spans="1:9">
      <c r="A93" s="408"/>
      <c r="B93" s="122"/>
      <c r="C93" s="170" t="s">
        <v>594</v>
      </c>
      <c r="D93" s="123"/>
      <c r="E93" s="123"/>
      <c r="F93" s="123">
        <f>E93-D93</f>
        <v>0</v>
      </c>
    </row>
    <row r="94" spans="1:9">
      <c r="A94" s="393" t="s">
        <v>661</v>
      </c>
      <c r="B94" s="122"/>
      <c r="C94" s="122" t="s">
        <v>597</v>
      </c>
      <c r="D94" s="123"/>
      <c r="E94" s="123"/>
      <c r="F94" s="123">
        <f>E94-D94</f>
        <v>0</v>
      </c>
      <c r="H94" s="121" t="s">
        <v>595</v>
      </c>
      <c r="I94" s="121" t="s">
        <v>596</v>
      </c>
    </row>
    <row r="95" spans="1:9">
      <c r="A95" s="393"/>
      <c r="B95" s="122" t="s">
        <v>1510</v>
      </c>
      <c r="C95" s="122" t="s">
        <v>594</v>
      </c>
      <c r="D95" s="123">
        <v>0.39583333333333331</v>
      </c>
      <c r="E95" s="123">
        <v>0.47916666666666669</v>
      </c>
      <c r="F95" s="123">
        <f>E95-D95</f>
        <v>8.333333333333337E-2</v>
      </c>
      <c r="H95" s="124" t="s">
        <v>594</v>
      </c>
      <c r="I95" s="123">
        <f>SUMIFS(F94:F108, C94:C108,H95)</f>
        <v>0.3055555555555558</v>
      </c>
    </row>
    <row r="96" spans="1:9">
      <c r="A96" s="393"/>
      <c r="B96" s="122" t="s">
        <v>1511</v>
      </c>
      <c r="C96" s="122" t="s">
        <v>598</v>
      </c>
      <c r="D96" s="123">
        <v>0.48958333333333331</v>
      </c>
      <c r="E96" s="123">
        <v>0.5625</v>
      </c>
      <c r="F96" s="123">
        <f>E96-D96</f>
        <v>7.2916666666666685E-2</v>
      </c>
      <c r="H96" s="124" t="s">
        <v>598</v>
      </c>
      <c r="I96" s="123">
        <f>SUMIFS(F94:F108, C94:C108,H96)</f>
        <v>0.21180555555555552</v>
      </c>
    </row>
    <row r="97" spans="1:9">
      <c r="A97" s="393"/>
      <c r="B97" s="122" t="s">
        <v>1512</v>
      </c>
      <c r="C97" s="122" t="s">
        <v>602</v>
      </c>
      <c r="D97" s="123">
        <v>0.5625</v>
      </c>
      <c r="E97" s="123">
        <v>0.58333333333333337</v>
      </c>
      <c r="F97" s="123">
        <f>E97-D97</f>
        <v>2.083333333333337E-2</v>
      </c>
      <c r="H97" s="124" t="s">
        <v>600</v>
      </c>
      <c r="I97" s="123">
        <f>SUMIFS(F94:F108, C94:C108,H97)</f>
        <v>0</v>
      </c>
    </row>
    <row r="98" spans="1:9">
      <c r="A98" s="393"/>
      <c r="B98" s="122" t="s">
        <v>1513</v>
      </c>
      <c r="C98" s="122" t="s">
        <v>598</v>
      </c>
      <c r="D98" s="123">
        <v>0.59027777777777779</v>
      </c>
      <c r="E98" s="123">
        <v>0.72916666666666663</v>
      </c>
      <c r="F98" s="123">
        <f>E98-D98</f>
        <v>0.13888888888888884</v>
      </c>
      <c r="H98" s="124" t="s">
        <v>597</v>
      </c>
      <c r="I98" s="123">
        <f>SUMIFS(F94:F108, C94:C108,H98)</f>
        <v>1.041666666666663E-2</v>
      </c>
    </row>
    <row r="99" spans="1:9">
      <c r="A99" s="393"/>
      <c r="C99" s="122" t="s">
        <v>602</v>
      </c>
      <c r="D99" s="123">
        <v>0.49374999999999997</v>
      </c>
      <c r="E99" s="123">
        <v>0.50694444444444442</v>
      </c>
      <c r="F99" s="123">
        <f>E99-D99</f>
        <v>1.3194444444444453E-2</v>
      </c>
      <c r="H99" s="124" t="s">
        <v>604</v>
      </c>
      <c r="I99" s="123">
        <f>SUMIFS(F94:F108, C94:C108,H99)</f>
        <v>2.4305555555555469E-2</v>
      </c>
    </row>
    <row r="100" spans="1:9">
      <c r="A100" s="393"/>
      <c r="B100" s="147"/>
      <c r="C100" s="122" t="s">
        <v>594</v>
      </c>
      <c r="D100" s="123">
        <v>0.50694444444444442</v>
      </c>
      <c r="E100" s="123">
        <v>0.58333333333333337</v>
      </c>
      <c r="F100" s="123">
        <f>E100-D100</f>
        <v>7.6388888888888951E-2</v>
      </c>
      <c r="H100" s="124" t="s">
        <v>602</v>
      </c>
      <c r="I100" s="123">
        <f>SUMIFS(F94:F108, C94:C108,H100)</f>
        <v>6.5277777777777712E-2</v>
      </c>
    </row>
    <row r="101" spans="1:9">
      <c r="A101" s="393"/>
      <c r="B101" s="122"/>
      <c r="C101" s="122" t="s">
        <v>602</v>
      </c>
      <c r="D101" s="123">
        <v>0.58333333333333337</v>
      </c>
      <c r="E101" s="123">
        <v>0.60416666666666663</v>
      </c>
      <c r="F101" s="123">
        <f>E101-D101</f>
        <v>2.0833333333333259E-2</v>
      </c>
      <c r="H101" s="120" t="s">
        <v>608</v>
      </c>
      <c r="I101" s="121">
        <f>SUM(I95:I100)</f>
        <v>0.61736111111111125</v>
      </c>
    </row>
    <row r="102" spans="1:9">
      <c r="A102" s="393"/>
      <c r="B102" s="122"/>
      <c r="C102" s="122" t="s">
        <v>594</v>
      </c>
      <c r="D102" s="123">
        <v>0.60416666666666663</v>
      </c>
      <c r="E102" s="123">
        <v>0.69097222222222221</v>
      </c>
      <c r="F102" s="123">
        <f>E102-D102</f>
        <v>8.680555555555558E-2</v>
      </c>
      <c r="I102" s="125"/>
    </row>
    <row r="103" spans="1:9">
      <c r="A103" s="393"/>
      <c r="C103" s="122" t="s">
        <v>604</v>
      </c>
      <c r="D103" s="123">
        <v>0.69444444444444453</v>
      </c>
      <c r="E103" s="123">
        <v>0.71875</v>
      </c>
      <c r="F103" s="123">
        <f>E103-D103</f>
        <v>2.4305555555555469E-2</v>
      </c>
      <c r="I103" s="125"/>
    </row>
    <row r="104" spans="1:9">
      <c r="A104" s="393"/>
      <c r="C104" s="122" t="s">
        <v>602</v>
      </c>
      <c r="D104" s="123">
        <v>0.72222222222222221</v>
      </c>
      <c r="E104" s="123">
        <v>0.73263888888888884</v>
      </c>
      <c r="F104" s="123">
        <f>E104-D104</f>
        <v>1.041666666666663E-2</v>
      </c>
    </row>
    <row r="105" spans="1:9">
      <c r="A105" s="393"/>
      <c r="B105" s="122"/>
      <c r="C105" s="122" t="s">
        <v>597</v>
      </c>
      <c r="D105" s="123">
        <v>0.73263888888888884</v>
      </c>
      <c r="E105" s="123">
        <v>0.74305555555555547</v>
      </c>
      <c r="F105" s="123">
        <f>E105-D105</f>
        <v>1.041666666666663E-2</v>
      </c>
    </row>
    <row r="106" spans="1:9">
      <c r="A106" s="393"/>
      <c r="B106" s="122"/>
      <c r="C106" s="122" t="s">
        <v>594</v>
      </c>
      <c r="D106" s="123">
        <v>0.74305555555555547</v>
      </c>
      <c r="E106" s="123">
        <v>0.80208333333333337</v>
      </c>
      <c r="F106" s="123">
        <f>E106-D106</f>
        <v>5.9027777777777901E-2</v>
      </c>
    </row>
    <row r="107" spans="1:9">
      <c r="A107" s="393"/>
      <c r="B107" s="122"/>
      <c r="C107" s="122" t="s">
        <v>594</v>
      </c>
      <c r="D107" s="123"/>
      <c r="E107" s="123"/>
      <c r="F107" s="123">
        <f>E107-D107</f>
        <v>0</v>
      </c>
    </row>
    <row r="108" spans="1:9">
      <c r="A108" s="393"/>
      <c r="B108" s="143"/>
      <c r="C108" s="122" t="s">
        <v>598</v>
      </c>
      <c r="D108" s="123"/>
      <c r="E108" s="123"/>
      <c r="F108" s="123">
        <f>E108-D108</f>
        <v>0</v>
      </c>
    </row>
    <row r="109" spans="1:9">
      <c r="A109" s="393" t="s">
        <v>671</v>
      </c>
      <c r="B109" s="122" t="s">
        <v>631</v>
      </c>
      <c r="C109" s="122" t="s">
        <v>600</v>
      </c>
      <c r="D109" s="129">
        <v>0.39583333333333331</v>
      </c>
      <c r="E109" s="129">
        <v>0.4375</v>
      </c>
      <c r="F109" s="129">
        <f t="shared" ref="F109:F120" si="0">E109-D109</f>
        <v>4.1666666666666685E-2</v>
      </c>
      <c r="H109" s="121" t="s">
        <v>595</v>
      </c>
      <c r="I109" s="121" t="s">
        <v>596</v>
      </c>
    </row>
    <row r="110" spans="1:9">
      <c r="A110" s="393"/>
      <c r="B110" s="122" t="s">
        <v>1479</v>
      </c>
      <c r="C110" s="122" t="s">
        <v>598</v>
      </c>
      <c r="D110" s="123">
        <v>0.4375</v>
      </c>
      <c r="E110" s="123">
        <v>0.45833333333333331</v>
      </c>
      <c r="F110" s="129">
        <f t="shared" si="0"/>
        <v>2.0833333333333315E-2</v>
      </c>
      <c r="H110" s="124" t="s">
        <v>594</v>
      </c>
      <c r="I110" s="123">
        <f>SUMIFS(F109:F123, C109:C123,H110)</f>
        <v>5.208333333333337E-2</v>
      </c>
    </row>
    <row r="111" spans="1:9">
      <c r="A111" s="393"/>
      <c r="B111" s="122" t="s">
        <v>1480</v>
      </c>
      <c r="C111" s="122" t="s">
        <v>598</v>
      </c>
      <c r="D111" s="123">
        <v>0.45833333333333331</v>
      </c>
      <c r="E111" s="123">
        <v>0.54166666666666663</v>
      </c>
      <c r="F111" s="129">
        <v>8.3333333333333329E-2</v>
      </c>
      <c r="H111" s="124" t="s">
        <v>598</v>
      </c>
      <c r="I111" s="123">
        <f>SUMIFS(F109:F123, C109:C123,H111)</f>
        <v>0.23958333333333326</v>
      </c>
    </row>
    <row r="112" spans="1:9">
      <c r="A112" s="393"/>
      <c r="B112" s="122" t="s">
        <v>1481</v>
      </c>
      <c r="C112" s="122" t="s">
        <v>598</v>
      </c>
      <c r="D112" s="123">
        <v>0.54166666666666663</v>
      </c>
      <c r="E112" s="123">
        <v>0.625</v>
      </c>
      <c r="F112" s="129">
        <f t="shared" si="0"/>
        <v>8.333333333333337E-2</v>
      </c>
      <c r="H112" s="124" t="s">
        <v>600</v>
      </c>
      <c r="I112" s="123">
        <f>SUMIFS(F109:F123, C109:C123,H112)</f>
        <v>4.1666666666666685E-2</v>
      </c>
    </row>
    <row r="113" spans="1:9">
      <c r="A113" s="393"/>
      <c r="B113" s="122" t="s">
        <v>655</v>
      </c>
      <c r="C113" s="122" t="s">
        <v>602</v>
      </c>
      <c r="D113" s="123">
        <v>0.625</v>
      </c>
      <c r="E113" s="123">
        <v>0.65625</v>
      </c>
      <c r="F113" s="129">
        <f t="shared" si="0"/>
        <v>3.125E-2</v>
      </c>
      <c r="H113" s="124" t="s">
        <v>597</v>
      </c>
      <c r="I113" s="123">
        <f>SUMIFS(F109:F123, C109:C123,H113)</f>
        <v>0</v>
      </c>
    </row>
    <row r="114" spans="1:9">
      <c r="A114" s="393"/>
      <c r="B114" s="147" t="s">
        <v>1482</v>
      </c>
      <c r="C114" s="122" t="s">
        <v>594</v>
      </c>
      <c r="D114" s="123">
        <v>0.65625</v>
      </c>
      <c r="E114" s="123">
        <v>0.70833333333333337</v>
      </c>
      <c r="F114" s="129">
        <f t="shared" si="0"/>
        <v>5.208333333333337E-2</v>
      </c>
      <c r="H114" s="124" t="s">
        <v>604</v>
      </c>
      <c r="I114" s="123">
        <f>SUMIFS(F109:F123, C109:C123,H114)</f>
        <v>0</v>
      </c>
    </row>
    <row r="115" spans="1:9">
      <c r="A115" s="393"/>
      <c r="B115" t="s">
        <v>1483</v>
      </c>
      <c r="C115" s="122" t="s">
        <v>598</v>
      </c>
      <c r="D115" s="123">
        <v>0.70833333333333337</v>
      </c>
      <c r="E115" s="123">
        <v>0.76041666666666663</v>
      </c>
      <c r="F115" s="129">
        <f t="shared" si="0"/>
        <v>5.2083333333333259E-2</v>
      </c>
      <c r="H115" s="124" t="s">
        <v>602</v>
      </c>
      <c r="I115" s="123">
        <f>SUMIFS(F109:F123, C109:C123,H115)</f>
        <v>3.125E-2</v>
      </c>
    </row>
    <row r="116" spans="1:9">
      <c r="A116" s="393"/>
      <c r="B116" s="122"/>
      <c r="C116" s="122"/>
      <c r="D116" s="123">
        <v>0.58333333333333337</v>
      </c>
      <c r="E116" s="123">
        <v>0.65277777777777779</v>
      </c>
      <c r="F116" s="129">
        <f t="shared" si="0"/>
        <v>6.944444444444442E-2</v>
      </c>
      <c r="H116" s="120" t="s">
        <v>608</v>
      </c>
      <c r="I116" s="121">
        <f>SUM(I110:I115)</f>
        <v>0.36458333333333331</v>
      </c>
    </row>
    <row r="117" spans="1:9">
      <c r="A117" s="393"/>
      <c r="B117" s="122"/>
      <c r="C117" s="122"/>
      <c r="D117" s="123">
        <v>0.65277777777777779</v>
      </c>
      <c r="E117" s="123">
        <v>0.66666666666666663</v>
      </c>
      <c r="F117" s="129">
        <f t="shared" si="0"/>
        <v>1.388888888888884E-2</v>
      </c>
      <c r="I117" s="125"/>
    </row>
    <row r="118" spans="1:9">
      <c r="A118" s="393"/>
      <c r="B118" s="122"/>
      <c r="C118" s="122"/>
      <c r="D118" s="123">
        <v>0.66666666666666663</v>
      </c>
      <c r="E118" s="123">
        <v>0.70833333333333337</v>
      </c>
      <c r="F118" s="129">
        <f t="shared" si="0"/>
        <v>4.1666666666666741E-2</v>
      </c>
      <c r="I118" s="125"/>
    </row>
    <row r="119" spans="1:9">
      <c r="A119" s="393"/>
      <c r="B119" s="122"/>
      <c r="C119" s="122"/>
      <c r="D119" s="123">
        <v>0.70833333333333337</v>
      </c>
      <c r="E119" s="123">
        <v>0.71875</v>
      </c>
      <c r="F119" s="129">
        <f t="shared" si="0"/>
        <v>1.041666666666663E-2</v>
      </c>
    </row>
    <row r="120" spans="1:9">
      <c r="A120" s="393"/>
      <c r="B120" s="122"/>
      <c r="C120" s="122"/>
      <c r="D120" s="123">
        <v>0.71875</v>
      </c>
      <c r="E120" s="123">
        <v>0.77777777777777779</v>
      </c>
      <c r="F120" s="162">
        <f t="shared" si="0"/>
        <v>5.902777777777779E-2</v>
      </c>
    </row>
    <row r="121" spans="1:9">
      <c r="A121" s="393"/>
      <c r="B121" s="122"/>
      <c r="C121" s="122"/>
      <c r="D121" s="123">
        <v>0.77777777777777779</v>
      </c>
      <c r="E121" s="164">
        <v>0.78472222222222221</v>
      </c>
      <c r="F121" s="137">
        <f>E121-D121</f>
        <v>6.9444444444444198E-3</v>
      </c>
    </row>
    <row r="122" spans="1:9">
      <c r="A122" s="393"/>
      <c r="B122" s="122"/>
      <c r="C122" s="122"/>
      <c r="D122" s="123">
        <v>0.78472222222222221</v>
      </c>
      <c r="E122" s="164">
        <v>0.81597222222222221</v>
      </c>
      <c r="F122" s="137">
        <f>E122-D122</f>
        <v>3.125E-2</v>
      </c>
    </row>
    <row r="123" spans="1:9">
      <c r="A123" s="394"/>
      <c r="B123" s="126"/>
      <c r="C123" s="126"/>
      <c r="D123" s="127">
        <v>0.81944444444444453</v>
      </c>
      <c r="E123" s="165">
        <v>0.88194444444444453</v>
      </c>
      <c r="F123" s="139">
        <f>E123-D123</f>
        <v>6.25E-2</v>
      </c>
    </row>
    <row r="124" spans="1:9">
      <c r="A124" s="402" t="s">
        <v>16</v>
      </c>
      <c r="B124" s="122" t="s">
        <v>676</v>
      </c>
      <c r="C124" s="122" t="s">
        <v>600</v>
      </c>
      <c r="D124" s="123">
        <v>0.39583333333333331</v>
      </c>
      <c r="E124" s="123">
        <v>0.44097222222222227</v>
      </c>
      <c r="F124" s="163">
        <f>E124-D124</f>
        <v>4.5138888888888951E-2</v>
      </c>
      <c r="H124" s="131" t="s">
        <v>595</v>
      </c>
      <c r="I124" s="131" t="s">
        <v>596</v>
      </c>
    </row>
    <row r="125" spans="1:9">
      <c r="A125" s="403"/>
      <c r="B125" s="122" t="s">
        <v>1484</v>
      </c>
      <c r="C125" s="122" t="s">
        <v>594</v>
      </c>
      <c r="D125" s="123">
        <v>0.44097222222222227</v>
      </c>
      <c r="E125" s="123">
        <v>0.46527777777777773</v>
      </c>
      <c r="F125" s="141">
        <f>E125-D125</f>
        <v>2.4305555555555469E-2</v>
      </c>
      <c r="H125" s="97" t="s">
        <v>594</v>
      </c>
      <c r="I125" s="125">
        <f>SUMIFS(F124:F138, C124:C138,H125)</f>
        <v>0.10763888888888884</v>
      </c>
    </row>
    <row r="126" spans="1:9">
      <c r="A126" s="403"/>
      <c r="B126" s="122" t="s">
        <v>1485</v>
      </c>
      <c r="C126" s="122" t="s">
        <v>594</v>
      </c>
      <c r="D126" s="123">
        <v>0.46875</v>
      </c>
      <c r="E126" s="123">
        <v>0.55208333333333337</v>
      </c>
      <c r="F126" s="141">
        <f>E126-D126</f>
        <v>8.333333333333337E-2</v>
      </c>
      <c r="H126" s="97" t="s">
        <v>598</v>
      </c>
      <c r="I126" s="125">
        <f>SUMIFS(F124:F138, C124:C138,H126)</f>
        <v>0.21180555555555547</v>
      </c>
    </row>
    <row r="127" spans="1:9">
      <c r="A127" s="403"/>
      <c r="B127" s="122" t="s">
        <v>1022</v>
      </c>
      <c r="C127" s="122" t="s">
        <v>602</v>
      </c>
      <c r="D127" s="123">
        <v>0.54999999999999993</v>
      </c>
      <c r="E127" s="123">
        <v>0.56944444444444442</v>
      </c>
      <c r="F127" s="141">
        <f>E127-D127</f>
        <v>1.9444444444444486E-2</v>
      </c>
      <c r="H127" s="97" t="s">
        <v>600</v>
      </c>
      <c r="I127" s="125">
        <f>SUMIFS(F124:F138, C124:C138,H127)</f>
        <v>4.5138888888888951E-2</v>
      </c>
    </row>
    <row r="128" spans="1:9">
      <c r="A128" s="403"/>
      <c r="B128" s="122" t="s">
        <v>1486</v>
      </c>
      <c r="C128" s="122" t="s">
        <v>598</v>
      </c>
      <c r="D128" s="123">
        <v>0.58333333333333337</v>
      </c>
      <c r="E128" s="123">
        <v>0.65277777777777779</v>
      </c>
      <c r="F128" s="141">
        <f>E128-D128</f>
        <v>6.944444444444442E-2</v>
      </c>
      <c r="H128" s="97" t="s">
        <v>597</v>
      </c>
      <c r="I128" s="125">
        <f>SUMIFS(F124:F138, C124:C138,H128)</f>
        <v>8.6805555555555469E-2</v>
      </c>
    </row>
    <row r="129" spans="1:9">
      <c r="A129" s="403"/>
      <c r="B129" s="122" t="s">
        <v>1319</v>
      </c>
      <c r="C129" s="122" t="s">
        <v>598</v>
      </c>
      <c r="D129" s="123">
        <v>0.65277777777777779</v>
      </c>
      <c r="E129" s="123">
        <v>0.74305555555555547</v>
      </c>
      <c r="F129" s="141">
        <f>E129-D129</f>
        <v>9.0277777777777679E-2</v>
      </c>
      <c r="H129" s="97" t="s">
        <v>604</v>
      </c>
      <c r="I129" s="125">
        <f>SUMIFS(F124:F138, C124:C138,H129)</f>
        <v>0</v>
      </c>
    </row>
    <row r="130" spans="1:9">
      <c r="A130" s="403"/>
      <c r="B130" s="122" t="s">
        <v>719</v>
      </c>
      <c r="C130" s="122" t="s">
        <v>597</v>
      </c>
      <c r="D130" s="123">
        <v>0.77083333333333337</v>
      </c>
      <c r="E130" s="123">
        <v>0.85763888888888884</v>
      </c>
      <c r="F130" s="141">
        <f>E130-D130</f>
        <v>8.6805555555555469E-2</v>
      </c>
      <c r="H130" s="97" t="s">
        <v>602</v>
      </c>
      <c r="I130" s="125">
        <f>SUMIFS(F124:F138, C124:C138,H130)</f>
        <v>1.9444444444444486E-2</v>
      </c>
    </row>
    <row r="131" spans="1:9">
      <c r="A131" s="403"/>
      <c r="B131" s="122" t="s">
        <v>1441</v>
      </c>
      <c r="C131" s="122" t="s">
        <v>598</v>
      </c>
      <c r="D131" s="137">
        <v>0.91666666666666663</v>
      </c>
      <c r="E131" s="137">
        <v>0.96875</v>
      </c>
      <c r="F131" s="141">
        <f>E131-D131</f>
        <v>5.208333333333337E-2</v>
      </c>
      <c r="H131" s="132" t="s">
        <v>608</v>
      </c>
      <c r="I131" s="131">
        <f>SUM(I125:I130)</f>
        <v>0.47083333333333321</v>
      </c>
    </row>
    <row r="132" spans="1:9">
      <c r="A132" s="403"/>
      <c r="B132" s="122"/>
      <c r="C132" s="122"/>
      <c r="D132" s="139">
        <v>0</v>
      </c>
      <c r="E132" s="139">
        <v>0</v>
      </c>
      <c r="F132" s="141">
        <f>E132-D132</f>
        <v>0</v>
      </c>
      <c r="I132" s="125"/>
    </row>
    <row r="133" spans="1:9">
      <c r="A133" s="403"/>
      <c r="B133" s="122"/>
      <c r="C133" s="122"/>
      <c r="D133" s="137">
        <v>0</v>
      </c>
      <c r="E133" s="137">
        <v>0</v>
      </c>
      <c r="F133" s="141">
        <f>E133-D133</f>
        <v>0</v>
      </c>
      <c r="I133" s="125"/>
    </row>
    <row r="134" spans="1:9">
      <c r="A134" s="403"/>
      <c r="B134" s="122"/>
      <c r="C134" s="122"/>
      <c r="D134" s="139">
        <v>0</v>
      </c>
      <c r="E134" s="139">
        <v>0</v>
      </c>
      <c r="F134" s="141">
        <f>E134-D134</f>
        <v>0</v>
      </c>
    </row>
    <row r="135" spans="1:9">
      <c r="A135" s="403"/>
      <c r="B135" s="122"/>
      <c r="C135" s="122"/>
      <c r="D135" s="137">
        <v>0</v>
      </c>
      <c r="E135" s="137">
        <v>0</v>
      </c>
      <c r="F135" s="141">
        <f>E135-D135</f>
        <v>0</v>
      </c>
    </row>
    <row r="136" spans="1:9">
      <c r="A136" s="403"/>
      <c r="B136" s="122"/>
      <c r="C136" s="122"/>
      <c r="D136" s="139">
        <v>0</v>
      </c>
      <c r="E136" s="139">
        <v>0</v>
      </c>
      <c r="F136" s="141">
        <f>E136-D136</f>
        <v>0</v>
      </c>
    </row>
    <row r="137" spans="1:9">
      <c r="A137" s="403"/>
      <c r="B137" s="122"/>
      <c r="C137" s="136"/>
      <c r="D137" s="137">
        <v>0</v>
      </c>
      <c r="E137" s="137">
        <v>0</v>
      </c>
      <c r="F137" s="141">
        <f>E137-D137</f>
        <v>0</v>
      </c>
    </row>
    <row r="138" spans="1:9">
      <c r="A138" s="404"/>
      <c r="B138" s="161"/>
      <c r="C138" s="138"/>
      <c r="D138" s="139">
        <v>0</v>
      </c>
      <c r="E138" s="139">
        <v>0</v>
      </c>
      <c r="F138" s="142">
        <f>E138-D138</f>
        <v>0</v>
      </c>
    </row>
    <row r="139" spans="1:9">
      <c r="A139" s="398" t="s">
        <v>686</v>
      </c>
      <c r="B139" s="122"/>
      <c r="C139" s="122"/>
      <c r="D139" s="123"/>
      <c r="E139" s="123"/>
      <c r="F139" s="129">
        <f>E139-D139</f>
        <v>0</v>
      </c>
      <c r="H139" s="121" t="s">
        <v>595</v>
      </c>
      <c r="I139" s="121" t="s">
        <v>596</v>
      </c>
    </row>
    <row r="140" spans="1:9">
      <c r="A140" s="393"/>
      <c r="B140" s="122"/>
      <c r="C140" s="122"/>
      <c r="D140" s="123"/>
      <c r="E140" s="123"/>
      <c r="F140" s="129">
        <f>E140-D140</f>
        <v>0</v>
      </c>
      <c r="H140" s="124" t="s">
        <v>594</v>
      </c>
      <c r="I140" s="123">
        <f>SUMIFS(F139:F153, C139:C153,H140)</f>
        <v>0</v>
      </c>
    </row>
    <row r="141" spans="1:9">
      <c r="A141" s="393"/>
      <c r="B141" s="122"/>
      <c r="C141" s="122"/>
      <c r="D141" s="123"/>
      <c r="E141" s="123"/>
      <c r="F141" s="129">
        <f>E141-D141</f>
        <v>0</v>
      </c>
      <c r="H141" s="124" t="s">
        <v>598</v>
      </c>
      <c r="I141" s="123">
        <f>SUMIFS(F139:F153, C139:C153,H141)</f>
        <v>0</v>
      </c>
    </row>
    <row r="142" spans="1:9">
      <c r="A142" s="393"/>
      <c r="B142" s="122"/>
      <c r="C142" s="122"/>
      <c r="D142" s="123"/>
      <c r="E142" s="123"/>
      <c r="F142" s="129">
        <f>E142-D142</f>
        <v>0</v>
      </c>
      <c r="H142" s="124" t="s">
        <v>600</v>
      </c>
      <c r="I142" s="123">
        <f>SUMIFS(F139:F153, C139:C153,H142)</f>
        <v>0</v>
      </c>
    </row>
    <row r="143" spans="1:9">
      <c r="A143" s="393"/>
      <c r="B143" s="122"/>
      <c r="C143" s="122"/>
      <c r="D143" s="123"/>
      <c r="E143" s="123"/>
      <c r="F143" s="129">
        <f>E143-D143</f>
        <v>0</v>
      </c>
      <c r="H143" s="124" t="s">
        <v>597</v>
      </c>
      <c r="I143" s="123">
        <f>SUMIFS(F139:F153, C139:C153,H143)</f>
        <v>0</v>
      </c>
    </row>
    <row r="144" spans="1:9">
      <c r="A144" s="393"/>
      <c r="B144" s="122" t="s">
        <v>1546</v>
      </c>
      <c r="C144" s="122"/>
      <c r="D144" s="123"/>
      <c r="E144" s="123"/>
      <c r="F144" s="129">
        <f>E144-D144</f>
        <v>0</v>
      </c>
      <c r="H144" s="124" t="s">
        <v>604</v>
      </c>
      <c r="I144" s="123">
        <f>SUMIFS(F139:F153, C139:C153,H144)</f>
        <v>0</v>
      </c>
    </row>
    <row r="145" spans="1:9">
      <c r="A145" s="393"/>
      <c r="B145" s="122"/>
      <c r="C145" s="122"/>
      <c r="D145" s="123"/>
      <c r="E145" s="123"/>
      <c r="F145" s="129">
        <f>E145-D145</f>
        <v>0</v>
      </c>
      <c r="H145" s="124" t="s">
        <v>602</v>
      </c>
      <c r="I145" s="123">
        <f>SUMIFS(F139:F153, C139:C153,H145)</f>
        <v>0</v>
      </c>
    </row>
    <row r="146" spans="1:9">
      <c r="A146" s="393"/>
      <c r="B146" s="122"/>
      <c r="C146" s="128"/>
      <c r="D146" s="123"/>
      <c r="E146" s="123"/>
      <c r="F146" s="129">
        <f>E146-D146</f>
        <v>0</v>
      </c>
      <c r="H146" s="120" t="s">
        <v>608</v>
      </c>
      <c r="I146" s="121">
        <f>SUM(I140:I145)</f>
        <v>0</v>
      </c>
    </row>
    <row r="147" spans="1:9">
      <c r="A147" s="393"/>
      <c r="B147" s="147"/>
      <c r="C147" s="128"/>
      <c r="D147" s="123"/>
      <c r="E147" s="123"/>
      <c r="F147" s="129"/>
    </row>
    <row r="148" spans="1:9">
      <c r="A148" s="393"/>
      <c r="B148" s="147"/>
      <c r="C148" s="122"/>
      <c r="D148" s="123"/>
      <c r="E148" s="123"/>
      <c r="F148" s="129"/>
    </row>
    <row r="149" spans="1:9">
      <c r="A149" s="393"/>
      <c r="B149" s="147"/>
      <c r="C149" s="122"/>
      <c r="D149" s="156"/>
      <c r="E149" s="157"/>
      <c r="F149" s="155"/>
    </row>
    <row r="150" spans="1:9">
      <c r="A150" s="393"/>
      <c r="B150" s="147"/>
      <c r="C150" s="122"/>
      <c r="D150" s="123"/>
      <c r="E150" s="123"/>
      <c r="F150" s="129"/>
    </row>
    <row r="151" spans="1:9">
      <c r="A151" s="393"/>
      <c r="B151" s="122"/>
      <c r="C151" s="122"/>
      <c r="D151" s="123"/>
      <c r="E151" s="123"/>
      <c r="F151" s="129"/>
    </row>
    <row r="152" spans="1:9">
      <c r="A152" s="393"/>
      <c r="B152" s="147"/>
      <c r="C152" s="122"/>
      <c r="D152" s="123"/>
      <c r="E152" s="123"/>
      <c r="F152" s="129"/>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754" priority="38" operator="greaterThan">
      <formula>0.25</formula>
    </cfRule>
    <cfRule type="cellIs" dxfId="1753" priority="39" operator="lessThan">
      <formula>0.25</formula>
    </cfRule>
  </conditionalFormatting>
  <conditionalFormatting sqref="I19 I34 I50 I65 I81 I96 I111 I126">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2 I97 I112 I127">
    <cfRule type="cellIs" dxfId="1749" priority="33" operator="lessThan">
      <formula>0.0833333333333333</formula>
    </cfRule>
    <cfRule type="cellIs" dxfId="1748" priority="34" operator="greaterThan">
      <formula>0.0833333333333333</formula>
    </cfRule>
  </conditionalFormatting>
  <conditionalFormatting sqref="I21 I36 I52 I67 I83 I98 I113 I128">
    <cfRule type="cellIs" dxfId="1747" priority="31" operator="lessThan">
      <formula>0.0416666666666667</formula>
    </cfRule>
    <cfRule type="cellIs" dxfId="1746" priority="32" operator="greaterThan">
      <formula>0.0416666666666667</formula>
    </cfRule>
  </conditionalFormatting>
  <conditionalFormatting sqref="I22 I37 I53 I68 I84 I99 I114 I129">
    <cfRule type="cellIs" dxfId="1745" priority="29" operator="lessThan">
      <formula>0.0416666666666667</formula>
    </cfRule>
    <cfRule type="cellIs" dxfId="1744" priority="30" operator="greaterThan">
      <formula>0.0416666666666667</formula>
    </cfRule>
  </conditionalFormatting>
  <conditionalFormatting sqref="I23 I38 I54 I69 I85 I100 I115 I130">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40">
    <cfRule type="cellIs" dxfId="1728" priority="12" operator="greaterThan">
      <formula>0.25</formula>
    </cfRule>
    <cfRule type="cellIs" dxfId="1727" priority="13" operator="lessThan">
      <formula>0.25</formula>
    </cfRule>
  </conditionalFormatting>
  <conditionalFormatting sqref="I141">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2">
    <cfRule type="cellIs" dxfId="1723" priority="7" operator="lessThan">
      <formula>0.0833333333333333</formula>
    </cfRule>
    <cfRule type="cellIs" dxfId="1722" priority="8" operator="greaterThan">
      <formula>0.0833333333333333</formula>
    </cfRule>
  </conditionalFormatting>
  <conditionalFormatting sqref="I143">
    <cfRule type="cellIs" dxfId="1721" priority="5" operator="lessThan">
      <formula>0.0416666666666667</formula>
    </cfRule>
    <cfRule type="cellIs" dxfId="1720" priority="6" operator="greaterThan">
      <formula>0.0416666666666667</formula>
    </cfRule>
  </conditionalFormatting>
  <conditionalFormatting sqref="I144">
    <cfRule type="cellIs" dxfId="1719" priority="3" operator="lessThan">
      <formula>0.0416666666666667</formula>
    </cfRule>
    <cfRule type="cellIs" dxfId="1718" priority="4" operator="greaterThan">
      <formula>0.0416666666666667</formula>
    </cfRule>
  </conditionalFormatting>
  <conditionalFormatting sqref="I145">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615</v>
      </c>
      <c r="C2" t="s">
        <v>597</v>
      </c>
      <c r="D2" s="123">
        <v>0.4375</v>
      </c>
      <c r="E2" s="123">
        <v>0.4826388888888889</v>
      </c>
      <c r="F2" s="123">
        <f>E2-D2</f>
        <v>4.5138888888888895E-2</v>
      </c>
      <c r="H2" s="121" t="s">
        <v>595</v>
      </c>
      <c r="I2" s="121" t="s">
        <v>596</v>
      </c>
      <c r="Q2" t="s">
        <v>594</v>
      </c>
    </row>
    <row r="3" spans="1:17">
      <c r="A3" s="393"/>
      <c r="B3" t="s">
        <v>1547</v>
      </c>
      <c r="C3" s="122" t="s">
        <v>594</v>
      </c>
      <c r="D3" s="123">
        <v>0.48958333333333331</v>
      </c>
      <c r="E3" s="123">
        <v>0.52083333333333337</v>
      </c>
      <c r="F3" s="123">
        <f>E3-D3</f>
        <v>3.1250000000000056E-2</v>
      </c>
      <c r="H3" s="124" t="s">
        <v>594</v>
      </c>
      <c r="I3" s="123">
        <f>SUMIFS(F2:F16, C2:C16,H3)</f>
        <v>0.21527777777777773</v>
      </c>
      <c r="Q3" t="s">
        <v>598</v>
      </c>
    </row>
    <row r="4" spans="1:17">
      <c r="A4" s="393"/>
      <c r="B4" s="122" t="s">
        <v>1548</v>
      </c>
      <c r="C4" s="122" t="s">
        <v>594</v>
      </c>
      <c r="D4" s="123">
        <v>0.52361111111111114</v>
      </c>
      <c r="E4" s="123">
        <v>0.54166666666666663</v>
      </c>
      <c r="F4" s="123">
        <f>E4-D4</f>
        <v>1.8055555555555491E-2</v>
      </c>
      <c r="H4" s="124" t="s">
        <v>598</v>
      </c>
      <c r="I4" s="123">
        <f>SUMIFS(F2:F16, C2:C16,H4)</f>
        <v>0</v>
      </c>
      <c r="Q4" t="s">
        <v>600</v>
      </c>
    </row>
    <row r="5" spans="1:17">
      <c r="A5" s="393"/>
      <c r="B5" s="122" t="s">
        <v>609</v>
      </c>
      <c r="C5" s="122" t="s">
        <v>602</v>
      </c>
      <c r="D5" s="123">
        <v>0.5625</v>
      </c>
      <c r="E5" s="123">
        <v>0.58333333333333337</v>
      </c>
      <c r="F5" s="123">
        <f>E5-D5</f>
        <v>2.083333333333337E-2</v>
      </c>
      <c r="H5" s="124" t="s">
        <v>600</v>
      </c>
      <c r="I5" s="123">
        <f>SUMIFS(F2:F16, C2:C16,H5)</f>
        <v>0</v>
      </c>
      <c r="Q5" t="s">
        <v>597</v>
      </c>
    </row>
    <row r="6" spans="1:17">
      <c r="A6" s="393"/>
      <c r="B6" s="122" t="s">
        <v>1549</v>
      </c>
      <c r="C6" s="122" t="s">
        <v>594</v>
      </c>
      <c r="D6" s="123">
        <v>0.58402777777777781</v>
      </c>
      <c r="E6" s="123">
        <v>0.75</v>
      </c>
      <c r="F6" s="123">
        <f>E6-D6</f>
        <v>0.16597222222222219</v>
      </c>
      <c r="H6" s="124" t="s">
        <v>597</v>
      </c>
      <c r="I6" s="123">
        <f>SUMIFS(F2:F16, C2:C16,H6)</f>
        <v>4.5138888888888895E-2</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2.083333333333337E-2</v>
      </c>
    </row>
    <row r="9" spans="1:17">
      <c r="A9" s="393"/>
      <c r="B9" s="122"/>
      <c r="C9" s="122" t="s">
        <v>598</v>
      </c>
      <c r="D9" s="123"/>
      <c r="E9" s="123"/>
      <c r="F9" s="123">
        <f>E9-D9</f>
        <v>0</v>
      </c>
      <c r="H9" s="120" t="s">
        <v>608</v>
      </c>
      <c r="I9" s="121">
        <f>SUM(I3:I8)</f>
        <v>0.28125</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947</v>
      </c>
      <c r="C17" s="122" t="s">
        <v>597</v>
      </c>
      <c r="D17" s="123">
        <v>0.4375</v>
      </c>
      <c r="E17" s="123">
        <v>0.4826388888888889</v>
      </c>
      <c r="F17" s="123">
        <f>E17-D17</f>
        <v>4.5138888888888895E-2</v>
      </c>
      <c r="H17" s="121" t="s">
        <v>595</v>
      </c>
      <c r="I17" s="121" t="s">
        <v>596</v>
      </c>
    </row>
    <row r="18" spans="1:9">
      <c r="A18" s="393"/>
      <c r="B18" s="122" t="s">
        <v>1550</v>
      </c>
      <c r="C18" s="122" t="s">
        <v>594</v>
      </c>
      <c r="D18" s="123">
        <v>0.49305555555555558</v>
      </c>
      <c r="E18" s="123">
        <v>0.5083333333333333</v>
      </c>
      <c r="F18" s="123">
        <f>E18-D18</f>
        <v>1.5277777777777724E-2</v>
      </c>
      <c r="H18" s="124" t="s">
        <v>594</v>
      </c>
      <c r="I18" s="123">
        <f>SUMIFS(F17:F31, C17:C31,H18)</f>
        <v>0.13680555555555551</v>
      </c>
    </row>
    <row r="19" spans="1:9">
      <c r="A19" s="393"/>
      <c r="B19" s="122" t="s">
        <v>1551</v>
      </c>
      <c r="C19" s="122" t="s">
        <v>594</v>
      </c>
      <c r="D19" s="123">
        <v>0.50972222222222219</v>
      </c>
      <c r="E19" s="123">
        <v>0.52361111111111114</v>
      </c>
      <c r="F19" s="123">
        <f>E19-D19</f>
        <v>1.3888888888888951E-2</v>
      </c>
      <c r="H19" s="124" t="s">
        <v>598</v>
      </c>
      <c r="I19" s="123">
        <f>SUMIFS(F17:F31, C17:C31,H19)</f>
        <v>0.23472222222222217</v>
      </c>
    </row>
    <row r="20" spans="1:9">
      <c r="A20" s="393"/>
      <c r="B20" s="122" t="s">
        <v>1552</v>
      </c>
      <c r="C20" s="122" t="s">
        <v>594</v>
      </c>
      <c r="D20" s="123">
        <v>0.52361111111111114</v>
      </c>
      <c r="E20" s="123">
        <v>0.54166666666666663</v>
      </c>
      <c r="F20" s="123">
        <f>E20-D20</f>
        <v>1.8055555555555491E-2</v>
      </c>
      <c r="H20" s="124" t="s">
        <v>600</v>
      </c>
      <c r="I20" s="123">
        <f>SUMIFS(F17:F31, C17:C31,H20)</f>
        <v>0</v>
      </c>
    </row>
    <row r="21" spans="1:9">
      <c r="A21" s="393"/>
      <c r="B21" s="122" t="s">
        <v>1551</v>
      </c>
      <c r="C21" s="122" t="s">
        <v>594</v>
      </c>
      <c r="D21" s="123">
        <v>0.54166666666666663</v>
      </c>
      <c r="E21" s="123">
        <v>0.57291666666666663</v>
      </c>
      <c r="F21" s="123">
        <f>E21-D21</f>
        <v>3.125E-2</v>
      </c>
      <c r="H21" s="124" t="s">
        <v>597</v>
      </c>
      <c r="I21" s="123">
        <f>SUMIFS(F17:F31, C17:C31,H21)</f>
        <v>4.5138888888888895E-2</v>
      </c>
    </row>
    <row r="22" spans="1:9">
      <c r="A22" s="393"/>
      <c r="B22" s="122" t="s">
        <v>655</v>
      </c>
      <c r="C22" s="122" t="s">
        <v>602</v>
      </c>
      <c r="D22" s="123">
        <v>0.57291666666666663</v>
      </c>
      <c r="E22" s="123">
        <v>0.58472222222222225</v>
      </c>
      <c r="F22" s="123">
        <f>E22-D22</f>
        <v>1.1805555555555625E-2</v>
      </c>
      <c r="H22" s="124" t="s">
        <v>604</v>
      </c>
      <c r="I22" s="123">
        <f>SUMIFS(F17:F31, C17:C31,H22)</f>
        <v>0</v>
      </c>
    </row>
    <row r="23" spans="1:9">
      <c r="A23" s="393"/>
      <c r="B23" s="122" t="s">
        <v>1553</v>
      </c>
      <c r="C23" s="122" t="s">
        <v>594</v>
      </c>
      <c r="D23" s="123">
        <v>0.58472222222222225</v>
      </c>
      <c r="E23" s="123">
        <v>0.6430555555555556</v>
      </c>
      <c r="F23" s="123">
        <f>E23-D23</f>
        <v>5.8333333333333348E-2</v>
      </c>
      <c r="H23" s="124" t="s">
        <v>602</v>
      </c>
      <c r="I23" s="123">
        <f>SUMIFS(F17:F31, C17:C31,H23)</f>
        <v>1.1805555555555625E-2</v>
      </c>
    </row>
    <row r="24" spans="1:9">
      <c r="A24" s="393"/>
      <c r="B24" s="122" t="s">
        <v>1554</v>
      </c>
      <c r="C24" s="122" t="s">
        <v>598</v>
      </c>
      <c r="D24" s="123">
        <v>0.6430555555555556</v>
      </c>
      <c r="E24" s="123">
        <v>0.87777777777777777</v>
      </c>
      <c r="F24" s="123">
        <f>E24-D24</f>
        <v>0.23472222222222217</v>
      </c>
      <c r="H24" s="120" t="s">
        <v>608</v>
      </c>
      <c r="I24" s="121">
        <f>SUM(I18:I23)</f>
        <v>0.4284722222222222</v>
      </c>
    </row>
    <row r="25" spans="1:9">
      <c r="A25" s="393"/>
      <c r="B25" s="122"/>
      <c r="C25" s="122"/>
      <c r="D25" s="123"/>
      <c r="E25" s="123"/>
      <c r="F25" s="123">
        <f>E25-D25</f>
        <v>0</v>
      </c>
      <c r="I25" s="125"/>
    </row>
    <row r="26" spans="1:9">
      <c r="A26" s="393"/>
      <c r="B26" s="122"/>
      <c r="C26" s="122"/>
      <c r="D26" s="123"/>
      <c r="E26" s="123"/>
      <c r="F26" s="123">
        <f>E26-D26</f>
        <v>0</v>
      </c>
      <c r="I26" s="125"/>
    </row>
    <row r="27" spans="1:9">
      <c r="A27" s="393"/>
      <c r="B27" s="122"/>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1555</v>
      </c>
      <c r="C32" s="122" t="s">
        <v>594</v>
      </c>
      <c r="D32" s="135">
        <v>0.39583333333333331</v>
      </c>
      <c r="E32" s="135">
        <v>0.4375</v>
      </c>
      <c r="F32" s="123">
        <f>E32-D32</f>
        <v>4.1666666666666685E-2</v>
      </c>
      <c r="H32" s="121" t="s">
        <v>595</v>
      </c>
      <c r="I32" s="121" t="s">
        <v>596</v>
      </c>
    </row>
    <row r="33" spans="1:9">
      <c r="A33" s="393"/>
      <c r="B33" s="122" t="s">
        <v>615</v>
      </c>
      <c r="C33" s="122" t="s">
        <v>597</v>
      </c>
      <c r="D33" s="135">
        <v>0.4375</v>
      </c>
      <c r="E33" s="135">
        <v>0.46527777777777773</v>
      </c>
      <c r="F33" s="123">
        <f>E33-D33</f>
        <v>2.7777777777777735E-2</v>
      </c>
      <c r="H33" s="124" t="s">
        <v>594</v>
      </c>
      <c r="I33" s="123">
        <f>SUMIFS(F32:F47, C32:C47,H33)</f>
        <v>0.23263888888888906</v>
      </c>
    </row>
    <row r="34" spans="1:9">
      <c r="A34" s="393"/>
      <c r="B34" s="122" t="s">
        <v>1423</v>
      </c>
      <c r="C34" s="122" t="s">
        <v>602</v>
      </c>
      <c r="D34" s="135">
        <v>0.46875</v>
      </c>
      <c r="E34" s="135">
        <v>0.4826388888888889</v>
      </c>
      <c r="F34" s="123">
        <f>E34-D34</f>
        <v>1.3888888888888895E-2</v>
      </c>
      <c r="H34" s="124" t="s">
        <v>598</v>
      </c>
      <c r="I34" s="123">
        <f>SUMIFS(F32:F47, C32:C47,H34)</f>
        <v>3.819444444444442E-2</v>
      </c>
    </row>
    <row r="35" spans="1:9">
      <c r="A35" s="393"/>
      <c r="B35" s="122" t="s">
        <v>1556</v>
      </c>
      <c r="C35" s="122" t="s">
        <v>594</v>
      </c>
      <c r="D35" s="135">
        <v>0.4861111111111111</v>
      </c>
      <c r="E35" s="123">
        <v>0.52083333333333337</v>
      </c>
      <c r="F35" s="123">
        <f>E35-D35</f>
        <v>3.4722222222222265E-2</v>
      </c>
      <c r="H35" s="124" t="s">
        <v>600</v>
      </c>
      <c r="I35" s="123">
        <f>SUMIFS(F32:F47, C32:C47,H35)</f>
        <v>0</v>
      </c>
    </row>
    <row r="36" spans="1:9">
      <c r="A36" s="393"/>
      <c r="B36" s="122" t="s">
        <v>1557</v>
      </c>
      <c r="C36" s="122" t="s">
        <v>598</v>
      </c>
      <c r="D36" s="123">
        <v>0.52083333333333337</v>
      </c>
      <c r="E36" s="123">
        <v>0.53819444444444442</v>
      </c>
      <c r="F36" s="123">
        <f>E36-D36</f>
        <v>1.7361111111111049E-2</v>
      </c>
      <c r="H36" s="124" t="s">
        <v>597</v>
      </c>
      <c r="I36" s="123">
        <f>SUMIFS(F32:F47, C32:C47,H36)</f>
        <v>2.7777777777777735E-2</v>
      </c>
    </row>
    <row r="37" spans="1:9">
      <c r="A37" s="393"/>
      <c r="B37" s="122" t="s">
        <v>1558</v>
      </c>
      <c r="C37" s="122" t="s">
        <v>594</v>
      </c>
      <c r="D37" s="123">
        <v>0.53819444444444442</v>
      </c>
      <c r="E37" s="123">
        <v>0.59375</v>
      </c>
      <c r="F37" s="123">
        <f>E37-D37</f>
        <v>5.555555555555558E-2</v>
      </c>
      <c r="H37" s="124" t="s">
        <v>604</v>
      </c>
      <c r="I37" s="123">
        <f>SUMIFS(F32:F47, C32:C47,H37)</f>
        <v>0</v>
      </c>
    </row>
    <row r="38" spans="1:9">
      <c r="A38" s="393"/>
      <c r="B38" s="122" t="s">
        <v>834</v>
      </c>
      <c r="C38" s="122" t="s">
        <v>598</v>
      </c>
      <c r="D38" s="123">
        <v>0.59375</v>
      </c>
      <c r="E38" s="123">
        <v>0.61458333333333337</v>
      </c>
      <c r="F38" s="123">
        <f>E38-D38</f>
        <v>2.083333333333337E-2</v>
      </c>
      <c r="H38" s="124" t="s">
        <v>602</v>
      </c>
      <c r="I38" s="123">
        <f>SUMIFS(F32:F47, C32:C47,H38)</f>
        <v>4.8611111111111105E-2</v>
      </c>
    </row>
    <row r="39" spans="1:9">
      <c r="A39" s="393"/>
      <c r="B39" s="122" t="s">
        <v>619</v>
      </c>
      <c r="C39" s="122" t="s">
        <v>602</v>
      </c>
      <c r="D39" s="123">
        <v>0.61805555555555558</v>
      </c>
      <c r="E39" s="123">
        <v>0.65277777777777779</v>
      </c>
      <c r="F39" s="123">
        <f>E39-D39</f>
        <v>3.472222222222221E-2</v>
      </c>
      <c r="H39" s="120" t="s">
        <v>608</v>
      </c>
      <c r="I39" s="121">
        <f>SUM(I33:I38)</f>
        <v>0.34722222222222232</v>
      </c>
    </row>
    <row r="40" spans="1:9">
      <c r="A40" s="393"/>
      <c r="B40" s="122" t="s">
        <v>1559</v>
      </c>
      <c r="C40" s="122" t="s">
        <v>594</v>
      </c>
      <c r="D40" s="123">
        <v>0.67013888888888884</v>
      </c>
      <c r="E40" s="123">
        <v>0.77083333333333337</v>
      </c>
      <c r="F40" s="123">
        <f>E40-D40</f>
        <v>0.10069444444444453</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1560</v>
      </c>
      <c r="C48" s="122" t="s">
        <v>594</v>
      </c>
      <c r="D48" s="123">
        <v>0.35416666666666669</v>
      </c>
      <c r="E48" s="123">
        <v>0.4375</v>
      </c>
      <c r="F48" s="123">
        <f>E48-D48</f>
        <v>8.3333333333333315E-2</v>
      </c>
      <c r="H48" s="121" t="s">
        <v>595</v>
      </c>
      <c r="I48" s="121" t="s">
        <v>596</v>
      </c>
    </row>
    <row r="49" spans="1:9">
      <c r="A49" s="393"/>
      <c r="B49" s="122" t="s">
        <v>719</v>
      </c>
      <c r="C49" s="122" t="s">
        <v>594</v>
      </c>
      <c r="D49" s="123">
        <v>0.4375</v>
      </c>
      <c r="E49" s="123">
        <v>0.4826388888888889</v>
      </c>
      <c r="F49" s="123">
        <f>E49-D49</f>
        <v>4.5138888888888895E-2</v>
      </c>
      <c r="H49" s="124" t="s">
        <v>594</v>
      </c>
      <c r="I49" s="123">
        <f>SUMIFS(F48:F62, C48:C62,H49)</f>
        <v>0.31249999999999994</v>
      </c>
    </row>
    <row r="50" spans="1:9">
      <c r="A50" s="393"/>
      <c r="B50" s="122" t="s">
        <v>1561</v>
      </c>
      <c r="C50" s="122" t="s">
        <v>594</v>
      </c>
      <c r="D50" s="123">
        <v>0.4826388888888889</v>
      </c>
      <c r="E50" s="123">
        <v>0.49305555555555558</v>
      </c>
      <c r="F50" s="123">
        <f>E50-D50</f>
        <v>1.0416666666666685E-2</v>
      </c>
      <c r="H50" s="124" t="s">
        <v>598</v>
      </c>
      <c r="I50" s="123">
        <f>SUMIFS(F48:F62, C48:C62,H50)</f>
        <v>0</v>
      </c>
    </row>
    <row r="51" spans="1:9">
      <c r="A51" s="393"/>
      <c r="B51" s="122" t="s">
        <v>1562</v>
      </c>
      <c r="C51" s="122" t="s">
        <v>594</v>
      </c>
      <c r="D51" s="123">
        <v>0.49305555555555558</v>
      </c>
      <c r="E51" s="123">
        <v>0.5083333333333333</v>
      </c>
      <c r="F51" s="123">
        <f>E51-D51</f>
        <v>1.5277777777777724E-2</v>
      </c>
      <c r="H51" s="124" t="s">
        <v>600</v>
      </c>
      <c r="I51" s="123">
        <f>SUMIFS(F48:F62, C48:C62,H51)</f>
        <v>3.3333333333333326E-2</v>
      </c>
    </row>
    <row r="52" spans="1:9">
      <c r="A52" s="393"/>
      <c r="B52" s="122" t="s">
        <v>1563</v>
      </c>
      <c r="C52" s="122" t="s">
        <v>600</v>
      </c>
      <c r="D52" s="123">
        <v>0.5083333333333333</v>
      </c>
      <c r="E52" s="123">
        <v>0.54166666666666663</v>
      </c>
      <c r="F52" s="123">
        <f>E52-D52</f>
        <v>3.3333333333333326E-2</v>
      </c>
      <c r="H52" s="124" t="s">
        <v>597</v>
      </c>
      <c r="I52" s="123">
        <f>SUMIFS(F48:F62, C48:C62,H52)</f>
        <v>0</v>
      </c>
    </row>
    <row r="53" spans="1:9">
      <c r="A53" s="393"/>
      <c r="B53" s="122" t="s">
        <v>655</v>
      </c>
      <c r="C53" s="122" t="s">
        <v>602</v>
      </c>
      <c r="D53" s="123">
        <v>0.54166666666666663</v>
      </c>
      <c r="E53" s="123">
        <v>0.5625</v>
      </c>
      <c r="F53" s="123">
        <f>E53-D53</f>
        <v>2.083333333333337E-2</v>
      </c>
      <c r="H53" s="124" t="s">
        <v>604</v>
      </c>
      <c r="I53" s="123">
        <f>SUMIFS(F48:F62, C48:C62,H53)</f>
        <v>0</v>
      </c>
    </row>
    <row r="54" spans="1:9">
      <c r="A54" s="393"/>
      <c r="B54" s="147" t="s">
        <v>1564</v>
      </c>
      <c r="C54" s="122" t="s">
        <v>594</v>
      </c>
      <c r="D54" s="123">
        <v>0.5625</v>
      </c>
      <c r="E54" s="123">
        <v>0.61111111111111105</v>
      </c>
      <c r="F54" s="123">
        <f>E54-D54</f>
        <v>4.8611111111111049E-2</v>
      </c>
      <c r="H54" s="124" t="s">
        <v>602</v>
      </c>
      <c r="I54" s="123">
        <f>SUMIFS(F48:F62, C48:C62,H54)</f>
        <v>3.125E-2</v>
      </c>
    </row>
    <row r="55" spans="1:9">
      <c r="A55" s="393"/>
      <c r="B55" s="147" t="s">
        <v>1565</v>
      </c>
      <c r="C55" s="122" t="s">
        <v>594</v>
      </c>
      <c r="D55" s="123">
        <v>0.61111111111111105</v>
      </c>
      <c r="E55" s="123">
        <v>0.63888888888888895</v>
      </c>
      <c r="F55" s="123">
        <f>E55-D55</f>
        <v>2.7777777777777901E-2</v>
      </c>
      <c r="H55" s="120" t="s">
        <v>608</v>
      </c>
      <c r="I55" s="121">
        <f>SUM(I49:I54)</f>
        <v>0.37708333333333327</v>
      </c>
    </row>
    <row r="56" spans="1:9">
      <c r="A56" s="393"/>
      <c r="B56" t="s">
        <v>1566</v>
      </c>
      <c r="C56" s="122" t="s">
        <v>594</v>
      </c>
      <c r="D56" s="123">
        <v>0.63888888888888895</v>
      </c>
      <c r="E56" s="123">
        <v>0.66666666666666663</v>
      </c>
      <c r="F56" s="123">
        <f>E56-D56</f>
        <v>2.7777777777777679E-2</v>
      </c>
      <c r="I56" s="125"/>
    </row>
    <row r="57" spans="1:9">
      <c r="A57" s="393"/>
      <c r="B57" s="122" t="s">
        <v>638</v>
      </c>
      <c r="C57" s="122" t="s">
        <v>602</v>
      </c>
      <c r="D57" s="123">
        <v>0.6875</v>
      </c>
      <c r="E57" s="123">
        <v>0.69791666666666663</v>
      </c>
      <c r="F57" s="123">
        <f>E57-D57</f>
        <v>1.041666666666663E-2</v>
      </c>
      <c r="I57" s="125"/>
    </row>
    <row r="58" spans="1:9">
      <c r="A58" s="393"/>
      <c r="B58" s="122" t="s">
        <v>1567</v>
      </c>
      <c r="C58" s="122" t="s">
        <v>594</v>
      </c>
      <c r="D58" s="123">
        <v>0.69791666666666663</v>
      </c>
      <c r="E58" s="123">
        <v>0.75208333333333333</v>
      </c>
      <c r="F58" s="123">
        <f>E58-D58</f>
        <v>5.4166666666666696E-2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947</v>
      </c>
      <c r="C78" s="122" t="s">
        <v>597</v>
      </c>
      <c r="D78" s="123">
        <v>0.4375</v>
      </c>
      <c r="E78" s="123">
        <v>0.4826388888888889</v>
      </c>
      <c r="F78" s="129">
        <f>E78-D78</f>
        <v>4.5138888888888895E-2</v>
      </c>
      <c r="H78" s="121" t="s">
        <v>595</v>
      </c>
      <c r="I78" s="121" t="s">
        <v>596</v>
      </c>
    </row>
    <row r="79" spans="1:9">
      <c r="A79" s="406"/>
      <c r="B79" s="122" t="s">
        <v>638</v>
      </c>
      <c r="C79" s="170" t="s">
        <v>602</v>
      </c>
      <c r="D79" s="123">
        <v>0.4375</v>
      </c>
      <c r="E79" s="123">
        <v>0.45763888888888887</v>
      </c>
      <c r="F79" s="123">
        <f>E79-D79</f>
        <v>2.0138888888888873E-2</v>
      </c>
      <c r="H79" s="124" t="s">
        <v>594</v>
      </c>
      <c r="I79" s="123">
        <f>SUMIFS(F78:F92, C78:C92,H79)</f>
        <v>0.37013888888888885</v>
      </c>
    </row>
    <row r="80" spans="1:9">
      <c r="A80" s="407"/>
      <c r="B80" s="122" t="s">
        <v>1571</v>
      </c>
      <c r="C80" s="170" t="s">
        <v>594</v>
      </c>
      <c r="D80" s="123">
        <v>0.45833333333333331</v>
      </c>
      <c r="E80" s="123">
        <v>0.58333333333333337</v>
      </c>
      <c r="F80" s="123">
        <f>E80-D80</f>
        <v>0.12500000000000006</v>
      </c>
      <c r="H80" s="124" t="s">
        <v>598</v>
      </c>
      <c r="I80" s="123">
        <f>SUMIFS(F78:F92, C78:C92,H80)</f>
        <v>0</v>
      </c>
    </row>
    <row r="81" spans="1:9">
      <c r="A81" s="406"/>
      <c r="B81" s="122" t="s">
        <v>655</v>
      </c>
      <c r="C81" s="170" t="s">
        <v>602</v>
      </c>
      <c r="D81" s="123">
        <v>0.58402777777777781</v>
      </c>
      <c r="E81" s="123">
        <v>0.60416666666666663</v>
      </c>
      <c r="F81" s="123">
        <f>E81-D81</f>
        <v>2.0138888888888817E-2</v>
      </c>
      <c r="H81" s="124" t="s">
        <v>600</v>
      </c>
      <c r="I81" s="123">
        <f>SUMIFS(F78:F92, C78:C92,H81)</f>
        <v>4.513888888888884E-2</v>
      </c>
    </row>
    <row r="82" spans="1:9">
      <c r="A82" s="406"/>
      <c r="B82" s="122" t="s">
        <v>1507</v>
      </c>
      <c r="C82" s="170" t="s">
        <v>594</v>
      </c>
      <c r="D82" s="123">
        <v>0.60486111111111118</v>
      </c>
      <c r="E82" s="123">
        <v>0.69791666666666663</v>
      </c>
      <c r="F82" s="123">
        <f>E82-D82</f>
        <v>9.3055555555555447E-2</v>
      </c>
      <c r="H82" s="124" t="s">
        <v>597</v>
      </c>
      <c r="I82" s="123">
        <f>SUMIFS(F78:F92, C78:C92,H82)</f>
        <v>4.5138888888888895E-2</v>
      </c>
    </row>
    <row r="83" spans="1:9">
      <c r="A83" s="406"/>
      <c r="B83" s="122" t="s">
        <v>1508</v>
      </c>
      <c r="C83" s="122" t="s">
        <v>600</v>
      </c>
      <c r="D83" s="123">
        <v>0.69791666666666663</v>
      </c>
      <c r="E83" s="123">
        <v>0.74305555555555547</v>
      </c>
      <c r="F83" s="123">
        <f>E83-D83</f>
        <v>4.513888888888884E-2</v>
      </c>
      <c r="H83" s="124" t="s">
        <v>604</v>
      </c>
      <c r="I83" s="123">
        <f>SUMIFS(F78:F92, C78:C92,H83)</f>
        <v>0</v>
      </c>
    </row>
    <row r="84" spans="1:9">
      <c r="A84" s="406"/>
      <c r="B84" s="122" t="s">
        <v>1572</v>
      </c>
      <c r="C84" s="170" t="s">
        <v>594</v>
      </c>
      <c r="D84" s="123">
        <v>0.74375000000000002</v>
      </c>
      <c r="E84" s="123">
        <v>0.83333333333333337</v>
      </c>
      <c r="F84" s="123">
        <f>E84-D84</f>
        <v>8.9583333333333348E-2</v>
      </c>
      <c r="H84" s="124" t="s">
        <v>602</v>
      </c>
      <c r="I84" s="123">
        <f>SUMIFS(F78:F92, C78:C92,H84)</f>
        <v>4.027777777777769E-2</v>
      </c>
    </row>
    <row r="85" spans="1:9">
      <c r="A85" s="406"/>
      <c r="B85" s="122" t="s">
        <v>1573</v>
      </c>
      <c r="C85" s="170" t="s">
        <v>594</v>
      </c>
      <c r="D85" s="123">
        <v>0.91666666666666663</v>
      </c>
      <c r="E85" s="123">
        <v>0.97916666666666663</v>
      </c>
      <c r="F85" s="123">
        <f>E85-D85</f>
        <v>6.25E-2</v>
      </c>
      <c r="H85" s="120" t="s">
        <v>608</v>
      </c>
      <c r="I85" s="121">
        <f>SUM(I79:I84)</f>
        <v>0.50069444444444433</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 t="shared" ref="F108:F119" si="0">E108-D108</f>
        <v>4.1666666666666685E-2</v>
      </c>
      <c r="H108" s="121" t="s">
        <v>595</v>
      </c>
      <c r="I108" s="121" t="s">
        <v>596</v>
      </c>
    </row>
    <row r="109" spans="1:9">
      <c r="A109" s="393"/>
      <c r="B109" s="122" t="s">
        <v>1479</v>
      </c>
      <c r="C109" s="122" t="s">
        <v>598</v>
      </c>
      <c r="D109" s="123">
        <v>0.4375</v>
      </c>
      <c r="E109" s="123">
        <v>0.45833333333333331</v>
      </c>
      <c r="F109" s="129">
        <f t="shared" si="0"/>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 t="shared" si="0"/>
        <v>8.333333333333337E-2</v>
      </c>
      <c r="H111" s="124" t="s">
        <v>600</v>
      </c>
      <c r="I111" s="123">
        <f>SUMIFS(F108:F122, C108:C122,H111)</f>
        <v>4.1666666666666685E-2</v>
      </c>
    </row>
    <row r="112" spans="1:9">
      <c r="A112" s="393"/>
      <c r="B112" s="122" t="s">
        <v>655</v>
      </c>
      <c r="C112" s="122" t="s">
        <v>602</v>
      </c>
      <c r="D112" s="123">
        <v>0.625</v>
      </c>
      <c r="E112" s="123">
        <v>0.65625</v>
      </c>
      <c r="F112" s="129">
        <f t="shared" si="0"/>
        <v>3.125E-2</v>
      </c>
      <c r="H112" s="124" t="s">
        <v>597</v>
      </c>
      <c r="I112" s="123">
        <f>SUMIFS(F108:F122, C108:C122,H112)</f>
        <v>0</v>
      </c>
    </row>
    <row r="113" spans="1:9">
      <c r="A113" s="393"/>
      <c r="B113" s="147" t="s">
        <v>1482</v>
      </c>
      <c r="C113" s="122" t="s">
        <v>594</v>
      </c>
      <c r="D113" s="123">
        <v>0.65625</v>
      </c>
      <c r="E113" s="123">
        <v>0.70833333333333337</v>
      </c>
      <c r="F113" s="129">
        <f t="shared" si="0"/>
        <v>5.208333333333337E-2</v>
      </c>
      <c r="H113" s="124" t="s">
        <v>604</v>
      </c>
      <c r="I113" s="123">
        <f>SUMIFS(F108:F122, C108:C122,H113)</f>
        <v>0</v>
      </c>
    </row>
    <row r="114" spans="1:9">
      <c r="A114" s="393"/>
      <c r="B114" t="s">
        <v>1483</v>
      </c>
      <c r="C114" s="122" t="s">
        <v>598</v>
      </c>
      <c r="D114" s="123">
        <v>0.70833333333333337</v>
      </c>
      <c r="E114" s="123">
        <v>0.76041666666666663</v>
      </c>
      <c r="F114" s="129">
        <f t="shared" si="0"/>
        <v>5.2083333333333259E-2</v>
      </c>
      <c r="H114" s="124" t="s">
        <v>602</v>
      </c>
      <c r="I114" s="123">
        <f>SUMIFS(F108:F122, C108:C122,H114)</f>
        <v>3.125E-2</v>
      </c>
    </row>
    <row r="115" spans="1:9">
      <c r="A115" s="393"/>
      <c r="B115" s="122"/>
      <c r="C115" s="122"/>
      <c r="D115" s="123">
        <v>0.58333333333333337</v>
      </c>
      <c r="E115" s="123">
        <v>0.65277777777777779</v>
      </c>
      <c r="F115" s="129">
        <f t="shared" si="0"/>
        <v>6.944444444444442E-2</v>
      </c>
      <c r="H115" s="120" t="s">
        <v>608</v>
      </c>
      <c r="I115" s="121">
        <f>SUM(I109:I114)</f>
        <v>0.36458333333333331</v>
      </c>
    </row>
    <row r="116" spans="1:9">
      <c r="A116" s="393"/>
      <c r="B116" s="122"/>
      <c r="C116" s="122"/>
      <c r="D116" s="123">
        <v>0.65277777777777779</v>
      </c>
      <c r="E116" s="123">
        <v>0.66666666666666663</v>
      </c>
      <c r="F116" s="129">
        <f t="shared" si="0"/>
        <v>1.388888888888884E-2</v>
      </c>
      <c r="I116" s="125"/>
    </row>
    <row r="117" spans="1:9">
      <c r="A117" s="393"/>
      <c r="B117" s="122"/>
      <c r="C117" s="122"/>
      <c r="D117" s="123">
        <v>0.66666666666666663</v>
      </c>
      <c r="E117" s="123">
        <v>0.70833333333333337</v>
      </c>
      <c r="F117" s="129">
        <f t="shared" si="0"/>
        <v>4.1666666666666741E-2</v>
      </c>
      <c r="I117" s="125"/>
    </row>
    <row r="118" spans="1:9">
      <c r="A118" s="393"/>
      <c r="B118" s="122"/>
      <c r="C118" s="122"/>
      <c r="D118" s="123">
        <v>0.70833333333333337</v>
      </c>
      <c r="E118" s="123">
        <v>0.71875</v>
      </c>
      <c r="F118" s="129">
        <f t="shared" si="0"/>
        <v>1.041666666666663E-2</v>
      </c>
    </row>
    <row r="119" spans="1:9">
      <c r="A119" s="393"/>
      <c r="B119" s="122"/>
      <c r="C119" s="122"/>
      <c r="D119" s="123">
        <v>0.71875</v>
      </c>
      <c r="E119" s="123">
        <v>0.77777777777777779</v>
      </c>
      <c r="F119" s="162">
        <f t="shared" si="0"/>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1574</v>
      </c>
      <c r="C2" t="s">
        <v>594</v>
      </c>
      <c r="D2" s="123">
        <v>0.39583333333333331</v>
      </c>
      <c r="E2" s="123">
        <v>0.46875</v>
      </c>
      <c r="F2" s="123">
        <f>E2-D2</f>
        <v>7.2916666666666685E-2</v>
      </c>
      <c r="H2" s="121" t="s">
        <v>595</v>
      </c>
      <c r="I2" s="121" t="s">
        <v>596</v>
      </c>
      <c r="Q2" t="s">
        <v>594</v>
      </c>
    </row>
    <row r="3" spans="1:17">
      <c r="A3" s="393"/>
      <c r="B3" t="s">
        <v>638</v>
      </c>
      <c r="C3" s="122" t="s">
        <v>602</v>
      </c>
      <c r="D3" s="123">
        <v>0.4694444444444445</v>
      </c>
      <c r="E3" s="123">
        <v>0.4826388888888889</v>
      </c>
      <c r="F3" s="123">
        <f>E3-D3</f>
        <v>1.3194444444444398E-2</v>
      </c>
      <c r="H3" s="124" t="s">
        <v>594</v>
      </c>
      <c r="I3" s="123">
        <f>SUMIFS(F2:F16, C2:C16,H3)</f>
        <v>0.28194444444444455</v>
      </c>
      <c r="Q3" t="s">
        <v>598</v>
      </c>
    </row>
    <row r="4" spans="1:17">
      <c r="A4" s="393"/>
      <c r="B4" s="122" t="s">
        <v>1575</v>
      </c>
      <c r="C4" s="122" t="s">
        <v>594</v>
      </c>
      <c r="D4" s="123">
        <v>0.48333333333333334</v>
      </c>
      <c r="E4" s="123">
        <v>0.56597222222222221</v>
      </c>
      <c r="F4" s="123">
        <f>E4-D4</f>
        <v>8.2638888888888873E-2</v>
      </c>
      <c r="H4" s="124" t="s">
        <v>598</v>
      </c>
      <c r="I4" s="123">
        <f>SUMIFS(F2:F16, C2:C16,H4)</f>
        <v>0</v>
      </c>
      <c r="Q4" t="s">
        <v>600</v>
      </c>
    </row>
    <row r="5" spans="1:17">
      <c r="A5" s="393"/>
      <c r="B5" s="122" t="s">
        <v>1576</v>
      </c>
      <c r="C5" s="122" t="s">
        <v>594</v>
      </c>
      <c r="D5" s="123">
        <v>0.56944444444444442</v>
      </c>
      <c r="E5" s="123">
        <v>0.57777777777777783</v>
      </c>
      <c r="F5" s="123">
        <f>E5-D5</f>
        <v>8.3333333333334147E-3</v>
      </c>
      <c r="H5" s="124" t="s">
        <v>600</v>
      </c>
      <c r="I5" s="123">
        <f>SUMIFS(F2:F16, C2:C16,H5)</f>
        <v>0</v>
      </c>
      <c r="Q5" t="s">
        <v>597</v>
      </c>
    </row>
    <row r="6" spans="1:17">
      <c r="A6" s="393"/>
      <c r="B6" s="122" t="s">
        <v>609</v>
      </c>
      <c r="C6" s="122" t="s">
        <v>602</v>
      </c>
      <c r="D6" s="123">
        <v>0.58333333333333337</v>
      </c>
      <c r="E6" s="123">
        <v>0.60416666666666663</v>
      </c>
      <c r="F6" s="123">
        <f>E6-D6</f>
        <v>2.0833333333333259E-2</v>
      </c>
      <c r="H6" s="124" t="s">
        <v>597</v>
      </c>
      <c r="I6" s="123">
        <f>SUMIFS(F2:F16, C2:C16,H6)</f>
        <v>2.0833333333333259E-2</v>
      </c>
      <c r="Q6" t="s">
        <v>604</v>
      </c>
    </row>
    <row r="7" spans="1:17">
      <c r="A7" s="393"/>
      <c r="B7" s="122" t="s">
        <v>1577</v>
      </c>
      <c r="C7" s="122" t="s">
        <v>594</v>
      </c>
      <c r="D7" s="123">
        <v>0.61111111111111105</v>
      </c>
      <c r="E7" s="123">
        <v>0.72916666666666663</v>
      </c>
      <c r="F7" s="123">
        <f>E7-D7</f>
        <v>0.11805555555555558</v>
      </c>
      <c r="H7" s="124" t="s">
        <v>604</v>
      </c>
      <c r="I7" s="123">
        <f>SUMIFS(F2:F16, C2:C16,H7)</f>
        <v>0</v>
      </c>
      <c r="Q7" t="s">
        <v>602</v>
      </c>
    </row>
    <row r="8" spans="1:17">
      <c r="A8" s="393"/>
      <c r="B8" s="122" t="s">
        <v>1578</v>
      </c>
      <c r="C8" s="122" t="s">
        <v>597</v>
      </c>
      <c r="D8" s="123">
        <v>0.77083333333333337</v>
      </c>
      <c r="E8" s="123">
        <v>0.79166666666666663</v>
      </c>
      <c r="F8" s="123">
        <f>E8-D8</f>
        <v>2.0833333333333259E-2</v>
      </c>
      <c r="H8" s="124" t="s">
        <v>602</v>
      </c>
      <c r="I8" s="123">
        <f>SUMIFS(F2:F16, C2:C16,H8)</f>
        <v>3.4027777777777657E-2</v>
      </c>
    </row>
    <row r="9" spans="1:17">
      <c r="A9" s="393"/>
      <c r="B9" s="122"/>
      <c r="C9" s="122" t="s">
        <v>598</v>
      </c>
      <c r="D9" s="123"/>
      <c r="E9" s="123"/>
      <c r="F9" s="123">
        <f>E9-D9</f>
        <v>0</v>
      </c>
      <c r="H9" s="120" t="s">
        <v>608</v>
      </c>
      <c r="I9" s="121">
        <f>SUM(I3:I8)</f>
        <v>0.33680555555555547</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1579</v>
      </c>
      <c r="C17" s="122" t="s">
        <v>598</v>
      </c>
      <c r="D17" s="123">
        <v>0.35416666666666669</v>
      </c>
      <c r="E17" s="123">
        <v>0.3833333333333333</v>
      </c>
      <c r="F17" s="123">
        <f>E17-D17</f>
        <v>2.9166666666666619E-2</v>
      </c>
      <c r="H17" s="121" t="s">
        <v>595</v>
      </c>
      <c r="I17" s="121" t="s">
        <v>596</v>
      </c>
    </row>
    <row r="18" spans="1:9">
      <c r="A18" s="393"/>
      <c r="B18" s="122" t="s">
        <v>1580</v>
      </c>
      <c r="C18" s="122" t="s">
        <v>594</v>
      </c>
      <c r="D18" s="123">
        <v>0.3833333333333333</v>
      </c>
      <c r="E18" s="123">
        <v>0.47083333333333338</v>
      </c>
      <c r="F18" s="123">
        <f>E18-D18</f>
        <v>8.7500000000000078E-2</v>
      </c>
      <c r="H18" s="124" t="s">
        <v>594</v>
      </c>
      <c r="I18" s="123">
        <f>SUMIFS(F17:F31, C17:C31,H18)</f>
        <v>0.40277777777777801</v>
      </c>
    </row>
    <row r="19" spans="1:9">
      <c r="A19" s="393"/>
      <c r="B19" s="122" t="s">
        <v>1581</v>
      </c>
      <c r="C19" s="122" t="s">
        <v>594</v>
      </c>
      <c r="D19" s="123">
        <v>0.47083333333333338</v>
      </c>
      <c r="E19" s="123">
        <v>0.55555555555555558</v>
      </c>
      <c r="F19" s="123">
        <f>E19-D19</f>
        <v>8.4722222222222199E-2</v>
      </c>
      <c r="H19" s="124" t="s">
        <v>598</v>
      </c>
      <c r="I19" s="123">
        <f>SUMIFS(F17:F31, C17:C31,H19)</f>
        <v>4.3055555555555458E-2</v>
      </c>
    </row>
    <row r="20" spans="1:9">
      <c r="A20" s="393"/>
      <c r="B20" s="126" t="s">
        <v>889</v>
      </c>
      <c r="C20" s="122" t="s">
        <v>602</v>
      </c>
      <c r="D20" s="123">
        <v>0.55555555555555558</v>
      </c>
      <c r="E20" s="123">
        <v>0.56944444444444442</v>
      </c>
      <c r="F20" s="123">
        <f>E20-D20</f>
        <v>1.388888888888884E-2</v>
      </c>
      <c r="H20" s="124" t="s">
        <v>600</v>
      </c>
      <c r="I20" s="123">
        <f>SUMIFS(F17:F31, C17:C31,H20)</f>
        <v>0</v>
      </c>
    </row>
    <row r="21" spans="1:9">
      <c r="A21" s="399"/>
      <c r="B21" s="136" t="s">
        <v>1582</v>
      </c>
      <c r="C21" s="145" t="s">
        <v>594</v>
      </c>
      <c r="D21" s="123">
        <v>0.56944444444444442</v>
      </c>
      <c r="E21" s="123">
        <v>0.57777777777777783</v>
      </c>
      <c r="F21" s="123">
        <f>E21-D21</f>
        <v>8.3333333333334147E-3</v>
      </c>
      <c r="H21" s="124" t="s">
        <v>597</v>
      </c>
      <c r="I21" s="123">
        <f>SUMIFS(F17:F31, C17:C31,H21)</f>
        <v>2.0833333333333259E-2</v>
      </c>
    </row>
    <row r="22" spans="1:9">
      <c r="A22" s="399"/>
      <c r="B22" s="136" t="s">
        <v>1583</v>
      </c>
      <c r="C22" s="145" t="s">
        <v>598</v>
      </c>
      <c r="D22" s="123">
        <v>0.58333333333333337</v>
      </c>
      <c r="E22" s="123">
        <v>0.59722222222222221</v>
      </c>
      <c r="F22" s="123">
        <f>E22-D22</f>
        <v>1.388888888888884E-2</v>
      </c>
      <c r="H22" s="124" t="s">
        <v>604</v>
      </c>
      <c r="I22" s="123">
        <f>SUMIFS(F17:F31, C17:C31,H22)</f>
        <v>0</v>
      </c>
    </row>
    <row r="23" spans="1:9">
      <c r="A23" s="399"/>
      <c r="B23" s="136" t="s">
        <v>1584</v>
      </c>
      <c r="C23" s="145" t="s">
        <v>594</v>
      </c>
      <c r="D23" s="123">
        <v>0.59722222222222221</v>
      </c>
      <c r="E23" s="123">
        <v>0.76180555555555562</v>
      </c>
      <c r="F23" s="123">
        <f>E23-D23</f>
        <v>0.16458333333333341</v>
      </c>
      <c r="H23" s="124" t="s">
        <v>602</v>
      </c>
      <c r="I23" s="123">
        <f>SUMIFS(F17:F31, C17:C31,H23)</f>
        <v>2.2916666666666585E-2</v>
      </c>
    </row>
    <row r="24" spans="1:9">
      <c r="A24" s="399"/>
      <c r="B24" s="136" t="s">
        <v>812</v>
      </c>
      <c r="C24" s="145" t="s">
        <v>602</v>
      </c>
      <c r="D24" s="123">
        <v>0.76180555555555562</v>
      </c>
      <c r="E24" s="123">
        <v>0.77083333333333337</v>
      </c>
      <c r="F24" s="123">
        <f>E24-D24</f>
        <v>9.0277777777777457E-3</v>
      </c>
      <c r="H24" s="120" t="s">
        <v>608</v>
      </c>
      <c r="I24" s="121">
        <f>SUM(I18:I23)</f>
        <v>0.48958333333333331</v>
      </c>
    </row>
    <row r="25" spans="1:9">
      <c r="A25" s="393"/>
      <c r="B25" s="136" t="s">
        <v>1578</v>
      </c>
      <c r="C25" s="145" t="s">
        <v>597</v>
      </c>
      <c r="D25" s="123">
        <v>0.77083333333333337</v>
      </c>
      <c r="E25" s="123">
        <v>0.79166666666666663</v>
      </c>
      <c r="F25" s="123">
        <f>E25-D25</f>
        <v>2.0833333333333259E-2</v>
      </c>
      <c r="I25" s="125"/>
    </row>
    <row r="26" spans="1:9">
      <c r="A26" s="393"/>
      <c r="B26" t="s">
        <v>1585</v>
      </c>
      <c r="C26" s="122" t="s">
        <v>594</v>
      </c>
      <c r="D26" s="123">
        <v>0.79166666666666663</v>
      </c>
      <c r="E26" s="123">
        <v>0.81944444444444453</v>
      </c>
      <c r="F26" s="123">
        <f>E26-D26</f>
        <v>2.7777777777777901E-2</v>
      </c>
      <c r="I26" s="125"/>
    </row>
    <row r="27" spans="1:9">
      <c r="A27" s="393"/>
      <c r="B27" s="180" t="s">
        <v>1586</v>
      </c>
      <c r="C27" s="122" t="s">
        <v>594</v>
      </c>
      <c r="D27" s="123">
        <v>0.81944444444444453</v>
      </c>
      <c r="E27" s="123">
        <v>0.84930555555555554</v>
      </c>
      <c r="F27" s="123">
        <f>E27-D27</f>
        <v>2.9861111111111005E-2</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1587</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t="s">
        <v>1428</v>
      </c>
      <c r="C48" s="122" t="s">
        <v>598</v>
      </c>
      <c r="D48" s="123">
        <v>0.35416666666666669</v>
      </c>
      <c r="E48" s="123">
        <v>0.39583333333333331</v>
      </c>
      <c r="F48" s="123">
        <f>E48-D48</f>
        <v>4.166666666666663E-2</v>
      </c>
      <c r="H48" s="121" t="s">
        <v>595</v>
      </c>
      <c r="I48" s="121" t="s">
        <v>596</v>
      </c>
    </row>
    <row r="49" spans="1:9">
      <c r="A49" s="393"/>
      <c r="B49" s="122" t="s">
        <v>1588</v>
      </c>
      <c r="C49" s="122" t="s">
        <v>594</v>
      </c>
      <c r="D49" s="123">
        <v>0.39583333333333331</v>
      </c>
      <c r="E49" s="123">
        <v>0.4375</v>
      </c>
      <c r="F49" s="123">
        <f>E49-D49</f>
        <v>4.1666666666666685E-2</v>
      </c>
      <c r="H49" s="124" t="s">
        <v>594</v>
      </c>
      <c r="I49" s="123">
        <f>SUMIFS(F48:F62, C48:C62,H49)</f>
        <v>0.26041666666666663</v>
      </c>
    </row>
    <row r="50" spans="1:9">
      <c r="A50" s="393"/>
      <c r="B50" s="122" t="s">
        <v>638</v>
      </c>
      <c r="C50" s="122" t="s">
        <v>602</v>
      </c>
      <c r="D50" s="123">
        <v>0.4375</v>
      </c>
      <c r="E50" s="123">
        <v>0.44791666666666669</v>
      </c>
      <c r="F50" s="123">
        <f>E50-D50</f>
        <v>1.0416666666666685E-2</v>
      </c>
      <c r="H50" s="124" t="s">
        <v>598</v>
      </c>
      <c r="I50" s="123">
        <f>SUMIFS(F48:F62, C48:C62,H50)</f>
        <v>4.166666666666663E-2</v>
      </c>
    </row>
    <row r="51" spans="1:9">
      <c r="A51" s="393"/>
      <c r="B51" s="122" t="s">
        <v>1589</v>
      </c>
      <c r="C51" s="122" t="s">
        <v>594</v>
      </c>
      <c r="D51" s="123">
        <v>0.44791666666666669</v>
      </c>
      <c r="E51" s="123">
        <v>0.47222222222222227</v>
      </c>
      <c r="F51" s="123">
        <f>E51-D51</f>
        <v>2.430555555555558E-2</v>
      </c>
      <c r="H51" s="124" t="s">
        <v>600</v>
      </c>
      <c r="I51" s="123">
        <f>SUMIFS(F48:F62, C48:C62,H51)</f>
        <v>3.4722222222222099E-2</v>
      </c>
    </row>
    <row r="52" spans="1:9">
      <c r="A52" s="393"/>
      <c r="B52" s="122" t="s">
        <v>1590</v>
      </c>
      <c r="C52" s="122" t="s">
        <v>594</v>
      </c>
      <c r="D52" s="123">
        <v>0.47222222222222227</v>
      </c>
      <c r="E52" s="123">
        <v>0.54166666666666663</v>
      </c>
      <c r="F52" s="123">
        <f>E52-D52</f>
        <v>6.9444444444444364E-2</v>
      </c>
      <c r="H52" s="124" t="s">
        <v>597</v>
      </c>
      <c r="I52" s="123">
        <f>SUMIFS(F48:F62, C48:C62,H52)</f>
        <v>2.9166666666666674E-2</v>
      </c>
    </row>
    <row r="53" spans="1:9">
      <c r="A53" s="393"/>
      <c r="B53" s="122" t="s">
        <v>609</v>
      </c>
      <c r="C53" s="122" t="s">
        <v>602</v>
      </c>
      <c r="D53" s="123">
        <v>0.54166666666666663</v>
      </c>
      <c r="E53" s="123">
        <v>0.5625</v>
      </c>
      <c r="F53" s="123">
        <f>E53-D53</f>
        <v>2.083333333333337E-2</v>
      </c>
      <c r="H53" s="124" t="s">
        <v>604</v>
      </c>
      <c r="I53" s="123">
        <f>SUMIFS(F48:F62, C48:C62,H53)</f>
        <v>0</v>
      </c>
    </row>
    <row r="54" spans="1:9">
      <c r="A54" s="393"/>
      <c r="B54" s="147" t="s">
        <v>1591</v>
      </c>
      <c r="C54" s="122" t="s">
        <v>597</v>
      </c>
      <c r="D54" s="123">
        <v>0.56944444444444442</v>
      </c>
      <c r="E54" s="123">
        <v>0.57777777777777783</v>
      </c>
      <c r="F54" s="123">
        <f>E54-D54</f>
        <v>8.3333333333334147E-3</v>
      </c>
      <c r="H54" s="124" t="s">
        <v>602</v>
      </c>
      <c r="I54" s="123">
        <f>SUMIFS(F48:F62, C48:C62,H54)</f>
        <v>3.1250000000000056E-2</v>
      </c>
    </row>
    <row r="55" spans="1:9">
      <c r="A55" s="393"/>
      <c r="B55" s="147" t="s">
        <v>1592</v>
      </c>
      <c r="C55" s="122" t="s">
        <v>594</v>
      </c>
      <c r="D55" s="123">
        <v>0.5625</v>
      </c>
      <c r="E55" s="123">
        <v>0.625</v>
      </c>
      <c r="F55" s="123">
        <f>E55-D55</f>
        <v>6.25E-2</v>
      </c>
      <c r="H55" s="120" t="s">
        <v>608</v>
      </c>
      <c r="I55" s="121">
        <f>SUM(I49:I54)</f>
        <v>0.39722222222222209</v>
      </c>
    </row>
    <row r="56" spans="1:9">
      <c r="A56" s="393"/>
      <c r="B56" t="s">
        <v>1593</v>
      </c>
      <c r="C56" s="122" t="s">
        <v>594</v>
      </c>
      <c r="D56" s="123">
        <v>0.625</v>
      </c>
      <c r="E56" s="123">
        <v>0.6875</v>
      </c>
      <c r="F56" s="123">
        <f>E56-D56</f>
        <v>6.25E-2</v>
      </c>
      <c r="I56" s="125"/>
    </row>
    <row r="57" spans="1:9">
      <c r="A57" s="393"/>
      <c r="B57" s="122" t="s">
        <v>1594</v>
      </c>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1595</v>
      </c>
      <c r="C78" s="122" t="s">
        <v>598</v>
      </c>
      <c r="D78" s="123"/>
      <c r="E78" s="123"/>
      <c r="F78" s="129">
        <f>E78-D78</f>
        <v>0</v>
      </c>
      <c r="H78" s="121" t="s">
        <v>595</v>
      </c>
      <c r="I78" s="121" t="s">
        <v>596</v>
      </c>
    </row>
    <row r="79" spans="1:9">
      <c r="A79" s="406"/>
      <c r="B79" s="122"/>
      <c r="C79" s="170" t="s">
        <v>602</v>
      </c>
      <c r="D79" s="123"/>
      <c r="E79" s="123"/>
      <c r="F79" s="123">
        <f>E79-D79</f>
        <v>0</v>
      </c>
      <c r="H79" s="124" t="s">
        <v>594</v>
      </c>
      <c r="I79" s="123">
        <f>SUMIFS(F78:F92, C78:C92,H79)</f>
        <v>0.15972222222222221</v>
      </c>
    </row>
    <row r="80" spans="1:9">
      <c r="A80" s="407"/>
      <c r="B80" s="122"/>
      <c r="C80" s="170" t="s">
        <v>598</v>
      </c>
      <c r="D80" s="123"/>
      <c r="E80" s="123"/>
      <c r="F80" s="123">
        <f>E80-D80</f>
        <v>0</v>
      </c>
      <c r="H80" s="124" t="s">
        <v>598</v>
      </c>
      <c r="I80" s="123">
        <f>SUMIFS(F78:F92, C78:C92,H80)</f>
        <v>0</v>
      </c>
    </row>
    <row r="81" spans="1:9">
      <c r="A81" s="406"/>
      <c r="B81" s="136" t="s">
        <v>1578</v>
      </c>
      <c r="C81" s="145" t="s">
        <v>597</v>
      </c>
      <c r="D81" s="123">
        <v>0.77083333333333337</v>
      </c>
      <c r="E81" s="123">
        <v>0.79166666666666663</v>
      </c>
      <c r="F81" s="123">
        <f>E81-D81</f>
        <v>2.0833333333333259E-2</v>
      </c>
      <c r="H81" s="124" t="s">
        <v>600</v>
      </c>
      <c r="I81" s="123">
        <f>SUMIFS(F78:F92, C78:C92,H81)</f>
        <v>0</v>
      </c>
    </row>
    <row r="82" spans="1:9">
      <c r="A82" s="406"/>
      <c r="B82" t="s">
        <v>1585</v>
      </c>
      <c r="C82" s="122" t="s">
        <v>594</v>
      </c>
      <c r="D82" s="123">
        <v>0.79166666666666663</v>
      </c>
      <c r="E82" s="123">
        <v>0.81944444444444453</v>
      </c>
      <c r="F82" s="123">
        <f>E82-D82</f>
        <v>2.7777777777777901E-2</v>
      </c>
      <c r="H82" s="124" t="s">
        <v>597</v>
      </c>
      <c r="I82" s="123">
        <f>SUMIFS(F78:F92, C78:C92,H82)</f>
        <v>2.0833333333333259E-2</v>
      </c>
    </row>
    <row r="83" spans="1:9">
      <c r="A83" s="406"/>
      <c r="B83" s="180" t="s">
        <v>1596</v>
      </c>
      <c r="C83" s="122" t="s">
        <v>594</v>
      </c>
      <c r="D83" s="123">
        <v>0.81944444444444453</v>
      </c>
      <c r="E83" s="123">
        <v>0.88888888888888884</v>
      </c>
      <c r="F83" s="123">
        <f>E83-D83</f>
        <v>6.9444444444444309E-2</v>
      </c>
      <c r="H83" s="124" t="s">
        <v>604</v>
      </c>
      <c r="I83" s="123">
        <f>SUMIFS(F78:F92, C78:C92,H83)</f>
        <v>0</v>
      </c>
    </row>
    <row r="84" spans="1:9">
      <c r="A84" s="406"/>
      <c r="B84" s="122" t="s">
        <v>1597</v>
      </c>
      <c r="C84" s="170" t="s">
        <v>602</v>
      </c>
      <c r="D84" s="123">
        <v>0.88958333333333339</v>
      </c>
      <c r="E84" s="123">
        <v>0.9159722222222223</v>
      </c>
      <c r="F84" s="123">
        <f>E84-D84</f>
        <v>2.6388888888888906E-2</v>
      </c>
      <c r="H84" s="124" t="s">
        <v>602</v>
      </c>
      <c r="I84" s="123">
        <f>SUMIFS(F78:F92, C78:C92,H84)</f>
        <v>2.6388888888888906E-2</v>
      </c>
    </row>
    <row r="85" spans="1:9">
      <c r="A85" s="406"/>
      <c r="B85" s="122" t="s">
        <v>1598</v>
      </c>
      <c r="C85" s="170" t="s">
        <v>594</v>
      </c>
      <c r="D85" s="123">
        <v>0.91666666666666663</v>
      </c>
      <c r="E85" s="123">
        <v>0.97916666666666663</v>
      </c>
      <c r="F85" s="123">
        <f>E85-D85</f>
        <v>6.25E-2</v>
      </c>
      <c r="H85" s="120" t="s">
        <v>608</v>
      </c>
      <c r="I85" s="121">
        <f>SUM(I79:I84)</f>
        <v>0.20694444444444438</v>
      </c>
    </row>
    <row r="86" spans="1:9">
      <c r="A86" s="406"/>
      <c r="B86" s="122"/>
      <c r="C86" s="170" t="s">
        <v>594</v>
      </c>
      <c r="D86" s="123"/>
      <c r="E86" s="123"/>
      <c r="F86" s="123">
        <f>E86-D86</f>
        <v>0</v>
      </c>
      <c r="I86" s="125"/>
    </row>
    <row r="87" spans="1:9">
      <c r="A87" s="406"/>
      <c r="B87" s="122"/>
      <c r="C87" s="170" t="s">
        <v>594</v>
      </c>
      <c r="D87" s="123"/>
      <c r="E87" s="123"/>
      <c r="F87" s="123">
        <f>E87-D87</f>
        <v>0</v>
      </c>
      <c r="I87" s="125"/>
    </row>
    <row r="88" spans="1:9">
      <c r="A88" s="406"/>
      <c r="B88" s="122"/>
      <c r="C88" s="170" t="s">
        <v>594</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38" operator="greaterThan">
      <formula>0.25</formula>
    </cfRule>
    <cfRule type="cellIs" dxfId="1675" priority="39" operator="lessThan">
      <formula>0.25</formula>
    </cfRule>
  </conditionalFormatting>
  <conditionalFormatting sqref="I19 I34 I50 I65 I80 I95 I110 I125">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20 I35 I51 I66 I81 I96 I111 I126">
    <cfRule type="cellIs" dxfId="1671" priority="33" operator="lessThan">
      <formula>0.0833333333333333</formula>
    </cfRule>
    <cfRule type="cellIs" dxfId="1670" priority="34" operator="greaterThan">
      <formula>0.0833333333333333</formula>
    </cfRule>
  </conditionalFormatting>
  <conditionalFormatting sqref="I21 I36 I52 I67 I82 I97 I112 I127">
    <cfRule type="cellIs" dxfId="1669" priority="31" operator="lessThan">
      <formula>0.0416666666666667</formula>
    </cfRule>
    <cfRule type="cellIs" dxfId="1668" priority="32" operator="greaterThan">
      <formula>0.0416666666666667</formula>
    </cfRule>
  </conditionalFormatting>
  <conditionalFormatting sqref="I22 I37 I53 I68 I83 I98 I113 I128">
    <cfRule type="cellIs" dxfId="1667" priority="29" operator="lessThan">
      <formula>0.0416666666666667</formula>
    </cfRule>
    <cfRule type="cellIs" dxfId="1666" priority="30" operator="greaterThan">
      <formula>0.0416666666666667</formula>
    </cfRule>
  </conditionalFormatting>
  <conditionalFormatting sqref="I23 I38 I54 I69 I84 I99 I114 I129">
    <cfRule type="cellIs" dxfId="1665" priority="27" operator="lessThan">
      <formula>0.0625</formula>
    </cfRule>
    <cfRule type="cellIs" dxfId="1664" priority="28" operator="greaterThan">
      <formula>0.0625</formula>
    </cfRule>
  </conditionalFormatting>
  <conditionalFormatting sqref="I3">
    <cfRule type="cellIs" dxfId="1663" priority="25" operator="greaterThan">
      <formula>0.25</formula>
    </cfRule>
    <cfRule type="cellIs" dxfId="1662" priority="26" operator="lessThan">
      <formula>0.25</formula>
    </cfRule>
  </conditionalFormatting>
  <conditionalFormatting sqref="I4">
    <cfRule type="cellIs" dxfId="1661" priority="22" operator="lessThan">
      <formula>0.0416666666666667</formula>
    </cfRule>
    <cfRule type="cellIs" dxfId="1660" priority="23" operator="greaterThan">
      <formula>0.0416666666666667</formula>
    </cfRule>
    <cfRule type="cellIs" dxfId="1659" priority="24" operator="greaterThan">
      <formula>0.0416666666666667</formula>
    </cfRule>
  </conditionalFormatting>
  <conditionalFormatting sqref="I5">
    <cfRule type="cellIs" dxfId="1658" priority="20" operator="lessThan">
      <formula>0.0833333333333333</formula>
    </cfRule>
    <cfRule type="cellIs" dxfId="1657" priority="21" operator="greaterThan">
      <formula>0.0833333333333333</formula>
    </cfRule>
  </conditionalFormatting>
  <conditionalFormatting sqref="I6">
    <cfRule type="cellIs" dxfId="1656" priority="18" operator="lessThan">
      <formula>0.0416666666666667</formula>
    </cfRule>
    <cfRule type="cellIs" dxfId="1655" priority="19" operator="greaterThan">
      <formula>0.0416666666666667</formula>
    </cfRule>
  </conditionalFormatting>
  <conditionalFormatting sqref="I7">
    <cfRule type="cellIs" dxfId="1654" priority="16" operator="lessThan">
      <formula>0.0416666666666667</formula>
    </cfRule>
    <cfRule type="cellIs" dxfId="1653" priority="17" operator="greaterThan">
      <formula>0.0416666666666667</formula>
    </cfRule>
  </conditionalFormatting>
  <conditionalFormatting sqref="I8">
    <cfRule type="cellIs" dxfId="1652" priority="14" operator="lessThan">
      <formula>0.0625</formula>
    </cfRule>
    <cfRule type="cellIs" dxfId="1651" priority="15"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1599</v>
      </c>
      <c r="C2" t="s">
        <v>594</v>
      </c>
      <c r="D2" s="123">
        <v>0.41666666666666669</v>
      </c>
      <c r="E2" s="123">
        <v>0.5625</v>
      </c>
      <c r="F2" s="123">
        <f>E2-D2</f>
        <v>0.14583333333333331</v>
      </c>
      <c r="H2" s="121" t="s">
        <v>595</v>
      </c>
      <c r="I2" s="121" t="s">
        <v>596</v>
      </c>
      <c r="Q2" t="s">
        <v>594</v>
      </c>
    </row>
    <row r="3" spans="1:17">
      <c r="A3" s="393"/>
      <c r="B3" t="s">
        <v>619</v>
      </c>
      <c r="C3" s="122" t="s">
        <v>602</v>
      </c>
      <c r="D3" s="123">
        <v>0.56319444444444444</v>
      </c>
      <c r="E3" s="123">
        <v>0.59375</v>
      </c>
      <c r="F3" s="123">
        <f>E3-D3</f>
        <v>3.0555555555555558E-2</v>
      </c>
      <c r="H3" s="124" t="s">
        <v>594</v>
      </c>
      <c r="I3" s="123">
        <f>SUMIFS(F2:F16, C2:C16,H3)</f>
        <v>0.3430555555555555</v>
      </c>
      <c r="Q3" t="s">
        <v>598</v>
      </c>
    </row>
    <row r="4" spans="1:17">
      <c r="A4" s="393"/>
      <c r="B4" s="122" t="s">
        <v>1600</v>
      </c>
      <c r="C4" s="122" t="s">
        <v>594</v>
      </c>
      <c r="D4" s="123">
        <v>0.59444444444444444</v>
      </c>
      <c r="E4" s="123">
        <v>0.72916666666666663</v>
      </c>
      <c r="F4" s="123">
        <f>E4-D4</f>
        <v>0.13472222222222219</v>
      </c>
      <c r="H4" s="124" t="s">
        <v>598</v>
      </c>
      <c r="I4" s="123">
        <f>SUMIFS(F2:F16, C2:C16,H4)</f>
        <v>0</v>
      </c>
      <c r="Q4" t="s">
        <v>600</v>
      </c>
    </row>
    <row r="5" spans="1:17">
      <c r="A5" s="393"/>
      <c r="B5" s="122" t="s">
        <v>615</v>
      </c>
      <c r="C5" s="122" t="s">
        <v>597</v>
      </c>
      <c r="D5" s="123">
        <v>0.77083333333333337</v>
      </c>
      <c r="E5" s="123">
        <v>0.80972222222222223</v>
      </c>
      <c r="F5" s="123">
        <f>E5-D5</f>
        <v>3.8888888888888862E-2</v>
      </c>
      <c r="H5" s="124" t="s">
        <v>600</v>
      </c>
      <c r="I5" s="123">
        <f>SUMIFS(F2:F16, C2:C16,H5)</f>
        <v>0</v>
      </c>
      <c r="Q5" t="s">
        <v>597</v>
      </c>
    </row>
    <row r="6" spans="1:17">
      <c r="A6" s="393"/>
      <c r="B6" s="122" t="s">
        <v>1601</v>
      </c>
      <c r="C6" s="122" t="s">
        <v>594</v>
      </c>
      <c r="D6" s="123">
        <v>0.89583333333333337</v>
      </c>
      <c r="E6" s="123">
        <v>0.95833333333333337</v>
      </c>
      <c r="F6" s="123">
        <f>E6-D6</f>
        <v>6.25E-2</v>
      </c>
      <c r="H6" s="124" t="s">
        <v>597</v>
      </c>
      <c r="I6" s="123">
        <f>SUMIFS(F2:F16, C2:C16,H6)</f>
        <v>3.8888888888888862E-2</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3.0555555555555558E-2</v>
      </c>
    </row>
    <row r="9" spans="1:17">
      <c r="A9" s="393"/>
      <c r="B9" s="122"/>
      <c r="C9" s="122" t="s">
        <v>598</v>
      </c>
      <c r="D9" s="123"/>
      <c r="E9" s="123"/>
      <c r="F9" s="123">
        <f>E9-D9</f>
        <v>0</v>
      </c>
      <c r="H9" s="120" t="s">
        <v>608</v>
      </c>
      <c r="I9" s="121">
        <f>SUM(I3:I8)</f>
        <v>0.41249999999999992</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1602</v>
      </c>
      <c r="C17" s="122" t="s">
        <v>594</v>
      </c>
      <c r="D17" s="123">
        <v>0.3979166666666667</v>
      </c>
      <c r="E17" s="123">
        <v>0.4375</v>
      </c>
      <c r="F17" s="123">
        <f>E17-D17</f>
        <v>3.9583333333333304E-2</v>
      </c>
      <c r="H17" s="121" t="s">
        <v>595</v>
      </c>
      <c r="I17" s="121" t="s">
        <v>596</v>
      </c>
    </row>
    <row r="18" spans="1:9">
      <c r="A18" s="393"/>
      <c r="B18" s="122" t="s">
        <v>1603</v>
      </c>
      <c r="C18" s="122" t="s">
        <v>594</v>
      </c>
      <c r="D18" s="123">
        <v>0.4375</v>
      </c>
      <c r="E18" s="123">
        <v>0.54861111111111105</v>
      </c>
      <c r="F18" s="123">
        <f>E18-D18</f>
        <v>0.11111111111111105</v>
      </c>
      <c r="H18" s="124" t="s">
        <v>594</v>
      </c>
      <c r="I18" s="123">
        <f>SUMIFS(F17:F31, C17:C31,H18)</f>
        <v>0.29166666666666652</v>
      </c>
    </row>
    <row r="19" spans="1:9">
      <c r="A19" s="393"/>
      <c r="B19" s="122" t="s">
        <v>889</v>
      </c>
      <c r="C19" s="122" t="s">
        <v>602</v>
      </c>
      <c r="D19" s="123">
        <v>0.54861111111111105</v>
      </c>
      <c r="E19" s="123">
        <v>0.56944444444444442</v>
      </c>
      <c r="F19" s="123">
        <f>E19-D19</f>
        <v>2.083333333333337E-2</v>
      </c>
      <c r="H19" s="124" t="s">
        <v>598</v>
      </c>
      <c r="I19" s="123">
        <f>SUMIFS(F17:F31, C17:C31,H19)</f>
        <v>4.1666666666666741E-2</v>
      </c>
    </row>
    <row r="20" spans="1:9">
      <c r="A20" s="393"/>
      <c r="B20" s="122" t="s">
        <v>1603</v>
      </c>
      <c r="C20" s="122" t="s">
        <v>594</v>
      </c>
      <c r="D20" s="123">
        <v>0.56944444444444442</v>
      </c>
      <c r="E20" s="123">
        <v>0.65277777777777779</v>
      </c>
      <c r="F20" s="123">
        <f>E20-D20</f>
        <v>8.333333333333337E-2</v>
      </c>
      <c r="H20" s="124" t="s">
        <v>600</v>
      </c>
      <c r="I20" s="123">
        <f>SUMIFS(F17:F31, C17:C31,H20)</f>
        <v>0</v>
      </c>
    </row>
    <row r="21" spans="1:9">
      <c r="A21" s="399"/>
      <c r="B21" s="136" t="s">
        <v>1428</v>
      </c>
      <c r="C21" s="145" t="s">
        <v>598</v>
      </c>
      <c r="D21" s="123">
        <v>0.65277777777777779</v>
      </c>
      <c r="E21" s="123">
        <v>0.69444444444444453</v>
      </c>
      <c r="F21" s="123">
        <f>E21-D21</f>
        <v>4.1666666666666741E-2</v>
      </c>
      <c r="H21" s="124" t="s">
        <v>597</v>
      </c>
      <c r="I21" s="123">
        <f>SUMIFS(F17:F31, C17:C31,H21)</f>
        <v>3.8888888888888862E-2</v>
      </c>
    </row>
    <row r="22" spans="1:9">
      <c r="A22" s="399"/>
      <c r="B22" s="136" t="s">
        <v>638</v>
      </c>
      <c r="C22" s="145" t="s">
        <v>602</v>
      </c>
      <c r="D22" s="123">
        <v>0.69444444444444453</v>
      </c>
      <c r="E22" s="123">
        <v>0.70277777777777783</v>
      </c>
      <c r="F22" s="123">
        <f>E22-D22</f>
        <v>8.3333333333333037E-3</v>
      </c>
      <c r="H22" s="124" t="s">
        <v>604</v>
      </c>
      <c r="I22" s="123">
        <f>SUMIFS(F17:F31, C17:C31,H22)</f>
        <v>0</v>
      </c>
    </row>
    <row r="23" spans="1:9">
      <c r="A23" s="399"/>
      <c r="B23" s="122" t="s">
        <v>1604</v>
      </c>
      <c r="C23" s="145" t="s">
        <v>594</v>
      </c>
      <c r="D23" s="123">
        <v>0.70277777777777783</v>
      </c>
      <c r="E23" s="123">
        <v>0.76041666666666663</v>
      </c>
      <c r="F23" s="123">
        <f>E23-D23</f>
        <v>5.7638888888888795E-2</v>
      </c>
      <c r="H23" s="124" t="s">
        <v>602</v>
      </c>
      <c r="I23" s="123">
        <f>SUMIFS(F17:F31, C17:C31,H23)</f>
        <v>2.9166666666666674E-2</v>
      </c>
    </row>
    <row r="24" spans="1:9">
      <c r="A24" s="399"/>
      <c r="B24" s="136" t="s">
        <v>615</v>
      </c>
      <c r="C24" s="145" t="s">
        <v>597</v>
      </c>
      <c r="D24" s="123">
        <v>0.77083333333333337</v>
      </c>
      <c r="E24" s="123">
        <v>0.80972222222222223</v>
      </c>
      <c r="F24" s="123">
        <f>E24-D24</f>
        <v>3.8888888888888862E-2</v>
      </c>
      <c r="H24" s="120" t="s">
        <v>608</v>
      </c>
      <c r="I24" s="121">
        <f>SUM(I18:I23)</f>
        <v>0.4013888888888888</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1605</v>
      </c>
      <c r="C32" s="122" t="s">
        <v>594</v>
      </c>
      <c r="D32" s="135">
        <v>0.39583333333333331</v>
      </c>
      <c r="E32" s="135">
        <v>0.4375</v>
      </c>
      <c r="F32" s="123">
        <f>E32-D32</f>
        <v>4.1666666666666685E-2</v>
      </c>
      <c r="H32" s="121" t="s">
        <v>595</v>
      </c>
      <c r="I32" s="121" t="s">
        <v>596</v>
      </c>
    </row>
    <row r="33" spans="1:9">
      <c r="A33" s="393"/>
      <c r="B33" s="122" t="s">
        <v>1423</v>
      </c>
      <c r="C33" s="122" t="s">
        <v>598</v>
      </c>
      <c r="D33" s="135">
        <v>0.4375</v>
      </c>
      <c r="E33" s="135">
        <v>0.4513888888888889</v>
      </c>
      <c r="F33" s="123">
        <f>E33-D33</f>
        <v>1.3888888888888895E-2</v>
      </c>
      <c r="H33" s="124" t="s">
        <v>594</v>
      </c>
      <c r="I33" s="123">
        <f>SUMIFS(F32:F47, C32:C47,H33)</f>
        <v>0.36111111111111116</v>
      </c>
    </row>
    <row r="34" spans="1:9">
      <c r="A34" s="393"/>
      <c r="B34" s="122" t="s">
        <v>1606</v>
      </c>
      <c r="C34" s="122" t="s">
        <v>594</v>
      </c>
      <c r="D34" s="135">
        <v>0.4513888888888889</v>
      </c>
      <c r="E34" s="135">
        <v>0.47916666666666669</v>
      </c>
      <c r="F34" s="123">
        <f>E34-D34</f>
        <v>2.777777777777779E-2</v>
      </c>
      <c r="H34" s="124" t="s">
        <v>598</v>
      </c>
      <c r="I34" s="123">
        <f>SUMIFS(F32:F47, C32:C47,H34)</f>
        <v>3.0555555555555503E-2</v>
      </c>
    </row>
    <row r="35" spans="1:9">
      <c r="A35" s="393"/>
      <c r="B35" s="122" t="s">
        <v>812</v>
      </c>
      <c r="C35" s="122" t="s">
        <v>594</v>
      </c>
      <c r="D35" s="135">
        <v>0.47916666666666669</v>
      </c>
      <c r="E35" s="123">
        <v>0.48958333333333331</v>
      </c>
      <c r="F35" s="123">
        <f>E35-D35</f>
        <v>1.041666666666663E-2</v>
      </c>
      <c r="H35" s="124" t="s">
        <v>600</v>
      </c>
      <c r="I35" s="123">
        <f>SUMIFS(F32:F47, C32:C47,H35)</f>
        <v>0</v>
      </c>
    </row>
    <row r="36" spans="1:9">
      <c r="A36" s="393"/>
      <c r="B36" s="122" t="s">
        <v>1607</v>
      </c>
      <c r="C36" s="122" t="s">
        <v>594</v>
      </c>
      <c r="D36" s="123">
        <v>0.48958333333333331</v>
      </c>
      <c r="E36" s="123">
        <v>0.52083333333333337</v>
      </c>
      <c r="F36" s="123">
        <f>E36-D36</f>
        <v>3.1250000000000056E-2</v>
      </c>
      <c r="H36" s="124" t="s">
        <v>597</v>
      </c>
      <c r="I36" s="123">
        <f>SUMIFS(F32:F47, C32:C47,H36)</f>
        <v>1.388888888888884E-2</v>
      </c>
    </row>
    <row r="37" spans="1:9">
      <c r="A37" s="393"/>
      <c r="B37" s="122" t="s">
        <v>1608</v>
      </c>
      <c r="C37" s="122" t="s">
        <v>594</v>
      </c>
      <c r="D37" s="123">
        <v>0.52083333333333337</v>
      </c>
      <c r="E37" s="123">
        <v>0.54166666666666663</v>
      </c>
      <c r="F37" s="123">
        <f>E37-D37</f>
        <v>2.0833333333333259E-2</v>
      </c>
      <c r="H37" s="124" t="s">
        <v>604</v>
      </c>
      <c r="I37" s="123">
        <f>SUMIFS(F32:F47, C32:C47,H37)</f>
        <v>0</v>
      </c>
    </row>
    <row r="38" spans="1:9">
      <c r="A38" s="393"/>
      <c r="B38" s="122" t="s">
        <v>1609</v>
      </c>
      <c r="C38" s="122" t="s">
        <v>594</v>
      </c>
      <c r="D38" s="123">
        <v>0.54166666666666663</v>
      </c>
      <c r="E38" s="123">
        <v>0.58333333333333337</v>
      </c>
      <c r="F38" s="123">
        <f>E38-D38</f>
        <v>4.1666666666666741E-2</v>
      </c>
      <c r="H38" s="124" t="s">
        <v>602</v>
      </c>
      <c r="I38" s="123">
        <f>SUMIFS(F32:F47, C32:C47,H38)</f>
        <v>5.902777777777779E-2</v>
      </c>
    </row>
    <row r="39" spans="1:9">
      <c r="A39" s="393"/>
      <c r="B39" s="122" t="s">
        <v>1610</v>
      </c>
      <c r="C39" s="122" t="s">
        <v>594</v>
      </c>
      <c r="D39" s="123">
        <v>0.58333333333333337</v>
      </c>
      <c r="E39" s="123">
        <v>0.625</v>
      </c>
      <c r="F39" s="123">
        <f>E39-D39</f>
        <v>4.166666666666663E-2</v>
      </c>
      <c r="H39" s="120" t="s">
        <v>608</v>
      </c>
      <c r="I39" s="121">
        <f>SUM(I33:I38)</f>
        <v>0.46458333333333329</v>
      </c>
    </row>
    <row r="40" spans="1:9">
      <c r="A40" s="393"/>
      <c r="B40" s="122" t="s">
        <v>655</v>
      </c>
      <c r="C40" s="122" t="s">
        <v>602</v>
      </c>
      <c r="D40" s="123">
        <v>0.625</v>
      </c>
      <c r="E40" s="123">
        <v>0.66666666666666663</v>
      </c>
      <c r="F40" s="123">
        <f>E40-D40</f>
        <v>4.166666666666663E-2</v>
      </c>
    </row>
    <row r="41" spans="1:9">
      <c r="A41" s="393"/>
      <c r="B41" s="122" t="s">
        <v>1611</v>
      </c>
      <c r="C41" s="122" t="s">
        <v>594</v>
      </c>
      <c r="D41" s="123">
        <v>0.66666666666666663</v>
      </c>
      <c r="E41" s="123">
        <v>0.75</v>
      </c>
      <c r="F41" s="123">
        <f>E41-D41</f>
        <v>8.333333333333337E-2</v>
      </c>
    </row>
    <row r="42" spans="1:9">
      <c r="A42" s="393"/>
      <c r="B42" s="122" t="s">
        <v>947</v>
      </c>
      <c r="C42" s="122" t="s">
        <v>597</v>
      </c>
      <c r="D42" s="123">
        <v>0.77083333333333337</v>
      </c>
      <c r="E42" s="123">
        <v>0.78472222222222221</v>
      </c>
      <c r="F42" s="123">
        <f>E42-D42</f>
        <v>1.388888888888884E-2</v>
      </c>
    </row>
    <row r="43" spans="1:9">
      <c r="A43" s="393"/>
      <c r="B43" s="122" t="s">
        <v>605</v>
      </c>
      <c r="C43" s="122" t="s">
        <v>598</v>
      </c>
      <c r="D43" s="123">
        <v>0.78888888888888886</v>
      </c>
      <c r="E43" s="123">
        <v>0.80555555555555547</v>
      </c>
      <c r="F43" s="123">
        <f>E43-D43</f>
        <v>1.6666666666666607E-2</v>
      </c>
    </row>
    <row r="44" spans="1:9">
      <c r="A44" s="393"/>
      <c r="B44" s="122" t="s">
        <v>638</v>
      </c>
      <c r="C44" s="122" t="s">
        <v>602</v>
      </c>
      <c r="D44" s="123">
        <v>0.80555555555555547</v>
      </c>
      <c r="E44" s="123">
        <v>0.82291666666666663</v>
      </c>
      <c r="F44" s="123">
        <f>E44-D44</f>
        <v>1.736111111111116E-2</v>
      </c>
    </row>
    <row r="45" spans="1:9">
      <c r="A45" s="393"/>
      <c r="B45" s="122" t="s">
        <v>1611</v>
      </c>
      <c r="C45" s="122" t="s">
        <v>594</v>
      </c>
      <c r="D45" s="123">
        <v>0.82291666666666663</v>
      </c>
      <c r="E45" s="123">
        <v>0.88541666666666663</v>
      </c>
      <c r="F45" s="123">
        <f>E45-D45</f>
        <v>6.25E-2</v>
      </c>
    </row>
    <row r="46" spans="1:9">
      <c r="A46" s="393"/>
      <c r="B46" s="122"/>
      <c r="C46" s="122"/>
      <c r="D46" s="123"/>
      <c r="E46" s="123"/>
      <c r="F46" s="123">
        <f>E46-D46</f>
        <v>0</v>
      </c>
    </row>
    <row r="47" spans="1:9">
      <c r="A47" s="393"/>
      <c r="B47" s="122"/>
      <c r="C47" s="122"/>
      <c r="D47" s="123"/>
      <c r="E47" s="123"/>
      <c r="F47" s="123"/>
    </row>
    <row r="48" spans="1:9">
      <c r="A48" s="393" t="s">
        <v>636</v>
      </c>
      <c r="B48" t="s">
        <v>1612</v>
      </c>
      <c r="C48" s="122" t="s">
        <v>594</v>
      </c>
      <c r="D48" s="123">
        <v>0.3979166666666667</v>
      </c>
      <c r="E48" s="123">
        <v>0.4375</v>
      </c>
      <c r="F48" s="123">
        <f>E48-D48</f>
        <v>3.9583333333333304E-2</v>
      </c>
      <c r="H48" s="121" t="s">
        <v>595</v>
      </c>
      <c r="I48" s="121" t="s">
        <v>596</v>
      </c>
    </row>
    <row r="49" spans="1:9">
      <c r="A49" s="393"/>
      <c r="B49" s="122" t="s">
        <v>1613</v>
      </c>
      <c r="C49" s="122" t="s">
        <v>594</v>
      </c>
      <c r="D49" s="123">
        <v>0.4375</v>
      </c>
      <c r="E49" s="123">
        <v>0.46180555555555558</v>
      </c>
      <c r="F49" s="123">
        <f>E49-D49</f>
        <v>2.430555555555558E-2</v>
      </c>
      <c r="H49" s="124" t="s">
        <v>594</v>
      </c>
      <c r="I49" s="123">
        <f>SUMIFS(F48:F62, C48:C62,H49)</f>
        <v>0.25138888888888894</v>
      </c>
    </row>
    <row r="50" spans="1:9">
      <c r="A50" s="393"/>
      <c r="B50" s="122" t="s">
        <v>638</v>
      </c>
      <c r="C50" s="122" t="s">
        <v>602</v>
      </c>
      <c r="D50" s="123">
        <v>0.46180555555555558</v>
      </c>
      <c r="E50" s="123">
        <v>0.46527777777777773</v>
      </c>
      <c r="F50" s="123">
        <f>E50-D50</f>
        <v>3.4722222222221544E-3</v>
      </c>
      <c r="H50" s="124" t="s">
        <v>598</v>
      </c>
      <c r="I50" s="123">
        <f>SUMIFS(F48:F62, C48:C62,H50)</f>
        <v>6.9444444444444531E-2</v>
      </c>
    </row>
    <row r="51" spans="1:9">
      <c r="A51" s="393"/>
      <c r="B51" s="122" t="s">
        <v>1614</v>
      </c>
      <c r="C51" s="122" t="s">
        <v>594</v>
      </c>
      <c r="D51" s="123">
        <v>0.46527777777777773</v>
      </c>
      <c r="E51" s="123">
        <v>0.55208333333333337</v>
      </c>
      <c r="F51" s="123">
        <f>E51-D51</f>
        <v>8.6805555555555636E-2</v>
      </c>
      <c r="H51" s="124" t="s">
        <v>600</v>
      </c>
      <c r="I51" s="123">
        <f>SUMIFS(F48:F62, C48:C62,H51)</f>
        <v>0</v>
      </c>
    </row>
    <row r="52" spans="1:9">
      <c r="A52" s="393"/>
      <c r="B52" s="122" t="s">
        <v>619</v>
      </c>
      <c r="C52" s="122" t="s">
        <v>602</v>
      </c>
      <c r="D52" s="123">
        <v>0.55208333333333337</v>
      </c>
      <c r="E52" s="123">
        <v>0.56597222222222221</v>
      </c>
      <c r="F52" s="123">
        <f>E52-D52</f>
        <v>1.388888888888884E-2</v>
      </c>
      <c r="H52" s="124" t="s">
        <v>597</v>
      </c>
      <c r="I52" s="123">
        <f>SUMIFS(F48:F62, C48:C62,H52)</f>
        <v>3.8888888888888862E-2</v>
      </c>
    </row>
    <row r="53" spans="1:9">
      <c r="A53" s="393"/>
      <c r="B53" s="122" t="s">
        <v>1615</v>
      </c>
      <c r="C53" s="122" t="s">
        <v>594</v>
      </c>
      <c r="D53" s="123">
        <v>0.56597222222222221</v>
      </c>
      <c r="E53" s="123">
        <v>0.66666666666666663</v>
      </c>
      <c r="F53" s="123">
        <f>E53-D53</f>
        <v>0.10069444444444442</v>
      </c>
      <c r="H53" s="124" t="s">
        <v>604</v>
      </c>
      <c r="I53" s="123">
        <f>SUMIFS(F48:F62, C48:C62,H53)</f>
        <v>0</v>
      </c>
    </row>
    <row r="54" spans="1:9">
      <c r="A54" s="393"/>
      <c r="B54" s="147" t="s">
        <v>1403</v>
      </c>
      <c r="C54" s="122" t="s">
        <v>598</v>
      </c>
      <c r="D54" s="123">
        <v>0.66666666666666663</v>
      </c>
      <c r="E54" s="123">
        <v>0.73611111111111116</v>
      </c>
      <c r="F54" s="123">
        <f>E54-D54</f>
        <v>6.9444444444444531E-2</v>
      </c>
      <c r="H54" s="124" t="s">
        <v>602</v>
      </c>
      <c r="I54" s="123">
        <f>SUMIFS(F48:F62, C48:C62,H54)</f>
        <v>1.7361111111110994E-2</v>
      </c>
    </row>
    <row r="55" spans="1:9">
      <c r="A55" s="393"/>
      <c r="B55" s="147" t="s">
        <v>1616</v>
      </c>
      <c r="C55" s="122" t="s">
        <v>597</v>
      </c>
      <c r="D55" s="123">
        <v>0.77083333333333337</v>
      </c>
      <c r="E55" s="123">
        <v>0.80972222222222223</v>
      </c>
      <c r="F55" s="123">
        <f>E55-D55</f>
        <v>3.8888888888888862E-2</v>
      </c>
      <c r="H55" s="120" t="s">
        <v>608</v>
      </c>
      <c r="I55" s="121">
        <f>SUM(I49:I54)</f>
        <v>0.37708333333333333</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c r="A62" s="394"/>
      <c r="B62" s="45"/>
      <c r="C62" s="126"/>
      <c r="D62" s="127"/>
      <c r="E62" s="127"/>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1617</v>
      </c>
      <c r="C78" s="122" t="s">
        <v>594</v>
      </c>
      <c r="D78" s="123">
        <v>0.3979166666666667</v>
      </c>
      <c r="E78" s="123">
        <v>0.4375</v>
      </c>
      <c r="F78" s="129">
        <f>E78-D78</f>
        <v>3.9583333333333304E-2</v>
      </c>
      <c r="H78" s="121" t="s">
        <v>595</v>
      </c>
      <c r="I78" s="121" t="s">
        <v>596</v>
      </c>
    </row>
    <row r="79" spans="1:9">
      <c r="A79" s="406"/>
      <c r="B79" s="122" t="s">
        <v>1618</v>
      </c>
      <c r="C79" s="170" t="s">
        <v>594</v>
      </c>
      <c r="D79" s="123">
        <v>0.44444444444444442</v>
      </c>
      <c r="E79" s="123">
        <v>0.46527777777777773</v>
      </c>
      <c r="F79" s="123">
        <f>E79-D79</f>
        <v>2.0833333333333315E-2</v>
      </c>
      <c r="H79" s="124" t="s">
        <v>594</v>
      </c>
      <c r="I79" s="123">
        <f>SUMIFS(F78:F92, C78:C92,H79)</f>
        <v>0.25972222222222219</v>
      </c>
    </row>
    <row r="80" spans="1:9">
      <c r="A80" s="407"/>
      <c r="B80" s="122" t="s">
        <v>1619</v>
      </c>
      <c r="C80" s="170" t="s">
        <v>600</v>
      </c>
      <c r="D80" s="123">
        <v>0.46597222222222223</v>
      </c>
      <c r="E80" s="123">
        <v>0.4861111111111111</v>
      </c>
      <c r="F80" s="123">
        <f>E80-D80</f>
        <v>2.0138888888888873E-2</v>
      </c>
      <c r="H80" s="124" t="s">
        <v>598</v>
      </c>
      <c r="I80" s="123">
        <f>SUMIFS(F78:F92, C78:C92,H80)</f>
        <v>0.10277777777777786</v>
      </c>
    </row>
    <row r="81" spans="1:9">
      <c r="A81" s="406"/>
      <c r="B81" s="136" t="s">
        <v>1620</v>
      </c>
      <c r="C81" s="145" t="s">
        <v>594</v>
      </c>
      <c r="D81" s="123">
        <v>0.48680555555555555</v>
      </c>
      <c r="E81" s="123">
        <v>0.52777777777777779</v>
      </c>
      <c r="F81" s="123">
        <f>E81-D81</f>
        <v>4.0972222222222243E-2</v>
      </c>
      <c r="H81" s="124" t="s">
        <v>600</v>
      </c>
      <c r="I81" s="123">
        <f>SUMIFS(F78:F92, C78:C92,H81)</f>
        <v>2.0138888888888873E-2</v>
      </c>
    </row>
    <row r="82" spans="1:9">
      <c r="A82" s="406"/>
      <c r="B82" t="s">
        <v>1621</v>
      </c>
      <c r="C82" s="122" t="s">
        <v>598</v>
      </c>
      <c r="D82" s="123">
        <v>0.52847222222222223</v>
      </c>
      <c r="E82" s="123">
        <v>0.56944444444444442</v>
      </c>
      <c r="F82" s="123">
        <f>E82-D82</f>
        <v>4.0972222222222188E-2</v>
      </c>
      <c r="H82" s="124" t="s">
        <v>597</v>
      </c>
      <c r="I82" s="123">
        <f>SUMIFS(F78:F92, C78:C92,H82)</f>
        <v>3.8194444444444531E-2</v>
      </c>
    </row>
    <row r="83" spans="1:9">
      <c r="A83" s="406"/>
      <c r="B83" t="s">
        <v>1622</v>
      </c>
      <c r="C83" s="122" t="s">
        <v>602</v>
      </c>
      <c r="D83" s="123">
        <v>0.57013888888888886</v>
      </c>
      <c r="E83" s="123">
        <v>0.58333333333333337</v>
      </c>
      <c r="F83" s="123">
        <f>E83-D83</f>
        <v>1.3194444444444509E-2</v>
      </c>
      <c r="H83" s="124" t="s">
        <v>604</v>
      </c>
      <c r="I83" s="123">
        <f>SUMIFS(F78:F92, C78:C92,H83)</f>
        <v>0</v>
      </c>
    </row>
    <row r="84" spans="1:9">
      <c r="A84" s="406"/>
      <c r="B84" s="180" t="s">
        <v>1623</v>
      </c>
      <c r="C84" s="122" t="s">
        <v>594</v>
      </c>
      <c r="D84" s="123">
        <v>0.58402777777777781</v>
      </c>
      <c r="E84" s="123">
        <v>0.59722222222222221</v>
      </c>
      <c r="F84" s="123">
        <f>E84-D84</f>
        <v>1.3194444444444398E-2</v>
      </c>
      <c r="H84" s="124" t="s">
        <v>602</v>
      </c>
      <c r="I84" s="123">
        <f>SUMIFS(F78:F92, C78:C92,H84)</f>
        <v>1.3194444444444509E-2</v>
      </c>
    </row>
    <row r="85" spans="1:9">
      <c r="A85" s="406"/>
      <c r="B85" s="122" t="s">
        <v>1624</v>
      </c>
      <c r="C85" s="170" t="s">
        <v>594</v>
      </c>
      <c r="D85" s="123">
        <v>0.59791666666666665</v>
      </c>
      <c r="E85" s="123">
        <v>0.70833333333333337</v>
      </c>
      <c r="F85" s="123">
        <f>E85-D85</f>
        <v>0.11041666666666672</v>
      </c>
      <c r="H85" s="120" t="s">
        <v>608</v>
      </c>
      <c r="I85" s="121">
        <f>SUM(I79:I84)</f>
        <v>0.43402777777777796</v>
      </c>
    </row>
    <row r="86" spans="1:9">
      <c r="A86" s="406"/>
      <c r="B86" s="122" t="s">
        <v>1625</v>
      </c>
      <c r="C86" s="170" t="s">
        <v>598</v>
      </c>
      <c r="D86" s="123">
        <v>0.7090277777777777</v>
      </c>
      <c r="E86" s="123">
        <v>0.77083333333333337</v>
      </c>
      <c r="F86" s="123">
        <f>E86-D86</f>
        <v>6.1805555555555669E-2</v>
      </c>
      <c r="I86" s="125"/>
    </row>
    <row r="87" spans="1:9">
      <c r="A87" s="406"/>
      <c r="B87" s="136" t="s">
        <v>615</v>
      </c>
      <c r="C87" s="145" t="s">
        <v>597</v>
      </c>
      <c r="D87" s="123">
        <v>0.7715277777777777</v>
      </c>
      <c r="E87" s="123">
        <v>0.80972222222222223</v>
      </c>
      <c r="F87" s="123">
        <f>E87-D87</f>
        <v>3.8194444444444531E-2</v>
      </c>
      <c r="I87" s="125"/>
    </row>
    <row r="88" spans="1:9">
      <c r="A88" s="406"/>
      <c r="B88" s="122" t="s">
        <v>1626</v>
      </c>
      <c r="C88" s="170" t="s">
        <v>594</v>
      </c>
      <c r="D88" s="123">
        <v>0.8125</v>
      </c>
      <c r="E88" s="123">
        <v>0.84722222222222221</v>
      </c>
      <c r="F88" s="123">
        <f>E88-D88</f>
        <v>3.472222222222221E-2</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1627</v>
      </c>
      <c r="C2" t="s">
        <v>594</v>
      </c>
      <c r="D2" s="123">
        <v>0.40625</v>
      </c>
      <c r="E2" s="123">
        <v>0.45833333333333331</v>
      </c>
      <c r="F2" s="123">
        <f>E2-D2</f>
        <v>5.2083333333333315E-2</v>
      </c>
      <c r="H2" s="121" t="s">
        <v>595</v>
      </c>
      <c r="I2" s="121" t="s">
        <v>596</v>
      </c>
      <c r="Q2" t="s">
        <v>594</v>
      </c>
    </row>
    <row r="3" spans="1:17">
      <c r="A3" s="393"/>
      <c r="B3" t="s">
        <v>638</v>
      </c>
      <c r="C3" s="122" t="s">
        <v>602</v>
      </c>
      <c r="D3" s="123">
        <v>0.45902777777777781</v>
      </c>
      <c r="E3" s="123">
        <v>0.47222222222222227</v>
      </c>
      <c r="F3" s="123">
        <f>E3-D3</f>
        <v>1.3194444444444453E-2</v>
      </c>
      <c r="H3" s="124" t="s">
        <v>594</v>
      </c>
      <c r="I3" s="123">
        <f>SUMIFS(F2:F16, C2:C16,H3)</f>
        <v>0.16874999999999996</v>
      </c>
      <c r="Q3" t="s">
        <v>598</v>
      </c>
    </row>
    <row r="4" spans="1:17">
      <c r="A4" s="393"/>
      <c r="B4" s="122" t="s">
        <v>1627</v>
      </c>
      <c r="C4" s="122" t="s">
        <v>594</v>
      </c>
      <c r="D4" s="123">
        <v>0.47222222222222227</v>
      </c>
      <c r="E4" s="123">
        <v>0.4861111111111111</v>
      </c>
      <c r="F4" s="123">
        <f>E4-D4</f>
        <v>1.388888888888884E-2</v>
      </c>
      <c r="H4" s="124" t="s">
        <v>598</v>
      </c>
      <c r="I4" s="123">
        <f>SUMIFS(F2:F16, C2:C16,H4)</f>
        <v>0</v>
      </c>
      <c r="Q4" t="s">
        <v>600</v>
      </c>
    </row>
    <row r="5" spans="1:17">
      <c r="A5" s="393"/>
      <c r="B5" s="122" t="s">
        <v>1628</v>
      </c>
      <c r="C5" s="122" t="s">
        <v>594</v>
      </c>
      <c r="D5" s="123">
        <v>0.48680555555555555</v>
      </c>
      <c r="E5" s="123">
        <v>0.52777777777777779</v>
      </c>
      <c r="F5" s="123">
        <f>E5-D5</f>
        <v>4.0972222222222243E-2</v>
      </c>
      <c r="H5" s="124" t="s">
        <v>600</v>
      </c>
      <c r="I5" s="123">
        <f>SUMIFS(F2:F16, C2:C16,H5)</f>
        <v>8.3333333333333259E-2</v>
      </c>
      <c r="Q5" t="s">
        <v>597</v>
      </c>
    </row>
    <row r="6" spans="1:17">
      <c r="A6" s="393"/>
      <c r="B6" s="122" t="s">
        <v>609</v>
      </c>
      <c r="C6" s="122" t="s">
        <v>602</v>
      </c>
      <c r="D6" s="123">
        <v>0.53125</v>
      </c>
      <c r="E6" s="123">
        <v>0.55208333333333337</v>
      </c>
      <c r="F6" s="123">
        <f>E6-D6</f>
        <v>2.083333333333337E-2</v>
      </c>
      <c r="H6" s="124" t="s">
        <v>597</v>
      </c>
      <c r="I6" s="123">
        <f>SUMIFS(F2:F16, C2:C16,H6)</f>
        <v>2.0833333333333259E-2</v>
      </c>
      <c r="Q6" t="s">
        <v>604</v>
      </c>
    </row>
    <row r="7" spans="1:17">
      <c r="A7" s="393"/>
      <c r="B7" s="122" t="s">
        <v>1629</v>
      </c>
      <c r="C7" s="122" t="s">
        <v>600</v>
      </c>
      <c r="D7" s="123">
        <v>0.58333333333333337</v>
      </c>
      <c r="E7" s="123">
        <v>0.66666666666666663</v>
      </c>
      <c r="F7" s="123">
        <f>E7-D7</f>
        <v>8.3333333333333259E-2</v>
      </c>
      <c r="H7" s="124" t="s">
        <v>604</v>
      </c>
      <c r="I7" s="123">
        <f>SUMIFS(F2:F16, C2:C16,H7)</f>
        <v>0</v>
      </c>
      <c r="Q7" t="s">
        <v>602</v>
      </c>
    </row>
    <row r="8" spans="1:17">
      <c r="A8" s="393"/>
      <c r="B8" s="122" t="s">
        <v>947</v>
      </c>
      <c r="C8" s="122" t="s">
        <v>597</v>
      </c>
      <c r="D8" s="123">
        <v>0.77083333333333337</v>
      </c>
      <c r="E8" s="123">
        <v>0.79166666666666663</v>
      </c>
      <c r="F8" s="123">
        <f>E8-D8</f>
        <v>2.0833333333333259E-2</v>
      </c>
      <c r="H8" s="124" t="s">
        <v>602</v>
      </c>
      <c r="I8" s="123">
        <f>SUMIFS(F2:F16, C2:C16,H8)</f>
        <v>3.4027777777777823E-2</v>
      </c>
    </row>
    <row r="9" spans="1:17">
      <c r="A9" s="393"/>
      <c r="B9" s="122" t="s">
        <v>1630</v>
      </c>
      <c r="C9" s="122" t="s">
        <v>594</v>
      </c>
      <c r="D9" s="123">
        <v>0.79236111111111107</v>
      </c>
      <c r="E9" s="123">
        <v>0.85416666666666663</v>
      </c>
      <c r="F9" s="123">
        <f>E9-D9</f>
        <v>6.1805555555555558E-2</v>
      </c>
      <c r="H9" s="120" t="s">
        <v>608</v>
      </c>
      <c r="I9" s="121">
        <f>SUM(I3:I8)</f>
        <v>0.3069444444444443</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1631</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1632</v>
      </c>
      <c r="C32" s="122" t="s">
        <v>594</v>
      </c>
      <c r="D32" s="135">
        <v>0.39583333333333331</v>
      </c>
      <c r="E32" s="135">
        <v>0.4375</v>
      </c>
      <c r="F32" s="123">
        <f>E32-D32</f>
        <v>4.1666666666666685E-2</v>
      </c>
      <c r="H32" s="121" t="s">
        <v>595</v>
      </c>
      <c r="I32" s="121" t="s">
        <v>596</v>
      </c>
    </row>
    <row r="33" spans="1:9">
      <c r="A33" s="393"/>
      <c r="B33" s="122" t="s">
        <v>1633</v>
      </c>
      <c r="C33" s="122" t="s">
        <v>594</v>
      </c>
      <c r="D33" s="135">
        <v>0.4375</v>
      </c>
      <c r="E33" s="135">
        <v>0.53125</v>
      </c>
      <c r="F33" s="123">
        <f>E33-D33</f>
        <v>9.375E-2</v>
      </c>
      <c r="H33" s="124" t="s">
        <v>594</v>
      </c>
      <c r="I33" s="123">
        <f>SUMIFS(F32:F47, C32:C47,H33)</f>
        <v>0.35069444444444448</v>
      </c>
    </row>
    <row r="34" spans="1:9">
      <c r="A34" s="393"/>
      <c r="B34" s="122" t="s">
        <v>1634</v>
      </c>
      <c r="C34" s="122" t="s">
        <v>594</v>
      </c>
      <c r="D34" s="135">
        <v>0.53125</v>
      </c>
      <c r="E34" s="135">
        <v>0.57638888888888895</v>
      </c>
      <c r="F34" s="123">
        <f>E34-D34</f>
        <v>4.5138888888888951E-2</v>
      </c>
      <c r="H34" s="124" t="s">
        <v>598</v>
      </c>
      <c r="I34" s="123">
        <f>SUMIFS(F32:F47, C32:C47,H34)</f>
        <v>0</v>
      </c>
    </row>
    <row r="35" spans="1:9">
      <c r="A35" s="393"/>
      <c r="B35" s="122" t="s">
        <v>619</v>
      </c>
      <c r="C35" s="122" t="s">
        <v>602</v>
      </c>
      <c r="D35" s="135">
        <v>0.58333333333333337</v>
      </c>
      <c r="E35" s="123">
        <v>0.625</v>
      </c>
      <c r="F35" s="123">
        <f>E35-D35</f>
        <v>4.166666666666663E-2</v>
      </c>
      <c r="H35" s="124" t="s">
        <v>600</v>
      </c>
      <c r="I35" s="123">
        <f>SUMIFS(F32:F47, C32:C47,H35)</f>
        <v>0</v>
      </c>
    </row>
    <row r="36" spans="1:9">
      <c r="A36" s="393"/>
      <c r="B36" s="122" t="s">
        <v>1635</v>
      </c>
      <c r="C36" s="122" t="s">
        <v>594</v>
      </c>
      <c r="D36" s="123">
        <v>0.625</v>
      </c>
      <c r="E36" s="123">
        <v>0.66666666666666663</v>
      </c>
      <c r="F36" s="123">
        <f>E36-D36</f>
        <v>4.166666666666663E-2</v>
      </c>
      <c r="H36" s="124" t="s">
        <v>597</v>
      </c>
      <c r="I36" s="123">
        <f>SUMIFS(F32:F47, C32:C47,H36)</f>
        <v>2.4305555555555469E-2</v>
      </c>
    </row>
    <row r="37" spans="1:9">
      <c r="A37" s="393"/>
      <c r="B37" s="122" t="s">
        <v>1636</v>
      </c>
      <c r="C37" s="122" t="s">
        <v>594</v>
      </c>
      <c r="D37" s="123">
        <v>0.67708333333333337</v>
      </c>
      <c r="E37" s="123">
        <v>0.70833333333333337</v>
      </c>
      <c r="F37" s="123">
        <f>E37-D37</f>
        <v>3.125E-2</v>
      </c>
      <c r="H37" s="124" t="s">
        <v>604</v>
      </c>
      <c r="I37" s="123">
        <f>SUMIFS(F32:F47, C32:C47,H37)</f>
        <v>0</v>
      </c>
    </row>
    <row r="38" spans="1:9">
      <c r="A38" s="393"/>
      <c r="B38" s="122" t="s">
        <v>1637</v>
      </c>
      <c r="C38" s="122" t="s">
        <v>594</v>
      </c>
      <c r="D38" s="123">
        <v>0.70833333333333337</v>
      </c>
      <c r="E38" s="123">
        <v>0.77083333333333337</v>
      </c>
      <c r="F38" s="123">
        <f>E38-D38</f>
        <v>6.25E-2</v>
      </c>
      <c r="H38" s="124" t="s">
        <v>602</v>
      </c>
      <c r="I38" s="123">
        <f>SUMIFS(F32:F47, C32:C47,H38)</f>
        <v>4.166666666666663E-2</v>
      </c>
    </row>
    <row r="39" spans="1:9">
      <c r="A39" s="393"/>
      <c r="B39" s="122" t="s">
        <v>947</v>
      </c>
      <c r="C39" s="122" t="s">
        <v>597</v>
      </c>
      <c r="D39" s="123">
        <v>0.77083333333333337</v>
      </c>
      <c r="E39" s="123">
        <v>0.79513888888888884</v>
      </c>
      <c r="F39" s="123">
        <f>E39-D39</f>
        <v>2.4305555555555469E-2</v>
      </c>
      <c r="H39" s="120" t="s">
        <v>608</v>
      </c>
      <c r="I39" s="121">
        <f>SUM(I33:I38)</f>
        <v>0.41666666666666657</v>
      </c>
    </row>
    <row r="40" spans="1:9">
      <c r="A40" s="393"/>
      <c r="B40" s="122" t="s">
        <v>1638</v>
      </c>
      <c r="C40" s="122" t="s">
        <v>594</v>
      </c>
      <c r="D40" s="123">
        <v>0.79861111111111116</v>
      </c>
      <c r="E40" s="123">
        <v>0.83333333333333337</v>
      </c>
      <c r="F40" s="123">
        <f>E40-D40</f>
        <v>3.472222222222221E-2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1639</v>
      </c>
      <c r="C78" s="122" t="s">
        <v>594</v>
      </c>
      <c r="D78" s="123">
        <v>0.3979166666666667</v>
      </c>
      <c r="E78" s="123">
        <v>0.4513888888888889</v>
      </c>
      <c r="F78" s="129">
        <f>E78-D78</f>
        <v>5.3472222222222199E-2</v>
      </c>
      <c r="H78" s="121" t="s">
        <v>595</v>
      </c>
      <c r="I78" s="121" t="s">
        <v>596</v>
      </c>
    </row>
    <row r="79" spans="1:9">
      <c r="A79" s="406"/>
      <c r="B79" s="122" t="s">
        <v>1640</v>
      </c>
      <c r="C79" s="170" t="s">
        <v>594</v>
      </c>
      <c r="D79" s="123">
        <v>0.45208333333333334</v>
      </c>
      <c r="E79" s="123">
        <v>0.47222222222222227</v>
      </c>
      <c r="F79" s="123">
        <f>E79-D79</f>
        <v>2.0138888888888928E-2</v>
      </c>
      <c r="H79" s="124" t="s">
        <v>594</v>
      </c>
      <c r="I79" s="123">
        <f>SUMIFS(F78:F92, C78:C92,H79)</f>
        <v>0.2854166666666666</v>
      </c>
    </row>
    <row r="80" spans="1:9">
      <c r="A80" s="407"/>
      <c r="B80" s="122" t="s">
        <v>1641</v>
      </c>
      <c r="C80" s="170" t="s">
        <v>594</v>
      </c>
      <c r="D80" s="123">
        <v>0.47291666666666665</v>
      </c>
      <c r="E80" s="123">
        <v>0.4861111111111111</v>
      </c>
      <c r="F80" s="123">
        <f>E80-D80</f>
        <v>1.3194444444444453E-2</v>
      </c>
      <c r="H80" s="124" t="s">
        <v>598</v>
      </c>
      <c r="I80" s="123">
        <f>SUMIFS(F78:F92, C78:C92,H80)</f>
        <v>6.2499999999998668E-3</v>
      </c>
    </row>
    <row r="81" spans="1:9">
      <c r="A81" s="406"/>
      <c r="B81" s="136" t="s">
        <v>1642</v>
      </c>
      <c r="C81" s="145" t="s">
        <v>594</v>
      </c>
      <c r="D81" s="123">
        <v>0.48680555555555555</v>
      </c>
      <c r="E81" s="123">
        <v>0.52777777777777779</v>
      </c>
      <c r="F81" s="123">
        <f>E81-D81</f>
        <v>4.0972222222222243E-2</v>
      </c>
      <c r="H81" s="124" t="s">
        <v>600</v>
      </c>
      <c r="I81" s="123">
        <f>SUMIFS(F78:F92, C78:C92,H81)</f>
        <v>0</v>
      </c>
    </row>
    <row r="82" spans="1:9">
      <c r="A82" s="406"/>
      <c r="B82" t="s">
        <v>1643</v>
      </c>
      <c r="C82" s="122" t="s">
        <v>594</v>
      </c>
      <c r="D82" s="123">
        <v>0.52847222222222223</v>
      </c>
      <c r="E82" s="123">
        <v>0.56944444444444442</v>
      </c>
      <c r="F82" s="123">
        <f>E82-D82</f>
        <v>4.0972222222222188E-2</v>
      </c>
      <c r="H82" s="124" t="s">
        <v>597</v>
      </c>
      <c r="I82" s="123">
        <f>SUMIFS(F78:F92, C78:C92,H82)</f>
        <v>2.0833333333333259E-2</v>
      </c>
    </row>
    <row r="83" spans="1:9">
      <c r="A83" s="406"/>
      <c r="B83" t="s">
        <v>655</v>
      </c>
      <c r="C83" s="122" t="s">
        <v>602</v>
      </c>
      <c r="D83" s="123">
        <v>0.57013888888888886</v>
      </c>
      <c r="E83" s="123">
        <v>0.60416666666666663</v>
      </c>
      <c r="F83" s="123">
        <f>E83-D83</f>
        <v>3.4027777777777768E-2</v>
      </c>
      <c r="H83" s="124" t="s">
        <v>604</v>
      </c>
      <c r="I83" s="123">
        <f>SUMIFS(F78:F92, C78:C92,H83)</f>
        <v>0</v>
      </c>
    </row>
    <row r="84" spans="1:9">
      <c r="A84" s="406"/>
      <c r="B84" s="180" t="s">
        <v>1644</v>
      </c>
      <c r="C84" s="122" t="s">
        <v>594</v>
      </c>
      <c r="D84" s="123">
        <v>0.60486111111111118</v>
      </c>
      <c r="E84" s="123">
        <v>0.6875</v>
      </c>
      <c r="F84" s="123">
        <f>E84-D84</f>
        <v>8.2638888888888817E-2</v>
      </c>
      <c r="H84" s="124" t="s">
        <v>602</v>
      </c>
      <c r="I84" s="123">
        <f>SUMIFS(F78:F92, C78:C92,H84)</f>
        <v>3.4027777777777768E-2</v>
      </c>
    </row>
    <row r="85" spans="1:9">
      <c r="A85" s="406"/>
      <c r="B85" s="122" t="s">
        <v>1645</v>
      </c>
      <c r="C85" s="170" t="s">
        <v>594</v>
      </c>
      <c r="D85" s="123">
        <v>0.68819444444444444</v>
      </c>
      <c r="E85" s="123">
        <v>0.70833333333333337</v>
      </c>
      <c r="F85" s="123">
        <f>E85-D85</f>
        <v>2.0138888888888928E-2</v>
      </c>
      <c r="H85" s="120" t="s">
        <v>608</v>
      </c>
      <c r="I85" s="121">
        <f>SUM(I79:I84)</f>
        <v>0.34652777777777749</v>
      </c>
    </row>
    <row r="86" spans="1:9">
      <c r="A86" s="406"/>
      <c r="B86" s="122" t="s">
        <v>1646</v>
      </c>
      <c r="C86" s="170" t="s">
        <v>594</v>
      </c>
      <c r="D86" s="123">
        <v>0.70833333333333337</v>
      </c>
      <c r="E86" s="123">
        <v>0.72222222222222221</v>
      </c>
      <c r="F86" s="123">
        <f>E86-D86</f>
        <v>1.388888888888884E-2</v>
      </c>
      <c r="I86" s="125"/>
    </row>
    <row r="87" spans="1:9">
      <c r="A87" s="406"/>
      <c r="B87" s="136" t="s">
        <v>807</v>
      </c>
      <c r="C87" s="145" t="s">
        <v>598</v>
      </c>
      <c r="D87" s="123">
        <v>0.72291666666666676</v>
      </c>
      <c r="E87" s="123">
        <v>0.72916666666666663</v>
      </c>
      <c r="F87" s="123">
        <f>E87-D87</f>
        <v>6.2499999999998668E-3</v>
      </c>
      <c r="I87" s="125"/>
    </row>
    <row r="88" spans="1:9">
      <c r="A88" s="406"/>
      <c r="B88" s="122" t="s">
        <v>1647</v>
      </c>
      <c r="C88" s="170" t="s">
        <v>597</v>
      </c>
      <c r="D88" s="123">
        <v>0.77083333333333337</v>
      </c>
      <c r="E88" s="123">
        <v>0.79166666666666663</v>
      </c>
      <c r="F88" s="123">
        <f>E88-D88</f>
        <v>2.0833333333333259E-2</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98" priority="38" operator="greaterThan">
      <formula>0.25</formula>
    </cfRule>
    <cfRule type="cellIs" dxfId="1597" priority="39" operator="lessThan">
      <formula>0.25</formula>
    </cfRule>
  </conditionalFormatting>
  <conditionalFormatting sqref="I19 I34 I50 I65 I80 I95 I110 I125">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1 I96 I111 I126">
    <cfRule type="cellIs" dxfId="1593" priority="33" operator="lessThan">
      <formula>0.0833333333333333</formula>
    </cfRule>
    <cfRule type="cellIs" dxfId="1592" priority="34" operator="greaterThan">
      <formula>0.0833333333333333</formula>
    </cfRule>
  </conditionalFormatting>
  <conditionalFormatting sqref="I21 I36 I52 I67 I82 I97 I112 I127">
    <cfRule type="cellIs" dxfId="1591" priority="31" operator="lessThan">
      <formula>0.0416666666666667</formula>
    </cfRule>
    <cfRule type="cellIs" dxfId="1590" priority="32" operator="greaterThan">
      <formula>0.0416666666666667</formula>
    </cfRule>
  </conditionalFormatting>
  <conditionalFormatting sqref="I22 I37 I53 I68 I83 I98 I113 I128">
    <cfRule type="cellIs" dxfId="1589" priority="29" operator="lessThan">
      <formula>0.0416666666666667</formula>
    </cfRule>
    <cfRule type="cellIs" dxfId="1588" priority="30" operator="greaterThan">
      <formula>0.0416666666666667</formula>
    </cfRule>
  </conditionalFormatting>
  <conditionalFormatting sqref="I23 I38 I54 I69 I84 I99 I114 I129">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39">
    <cfRule type="cellIs" dxfId="1572" priority="12" operator="greaterThan">
      <formula>0.25</formula>
    </cfRule>
    <cfRule type="cellIs" dxfId="1571" priority="13" operator="lessThan">
      <formula>0.25</formula>
    </cfRule>
  </conditionalFormatting>
  <conditionalFormatting sqref="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1">
    <cfRule type="cellIs" dxfId="1567" priority="7" operator="lessThan">
      <formula>0.0833333333333333</formula>
    </cfRule>
    <cfRule type="cellIs" dxfId="1566" priority="8" operator="greaterThan">
      <formula>0.0833333333333333</formula>
    </cfRule>
  </conditionalFormatting>
  <conditionalFormatting sqref="I142">
    <cfRule type="cellIs" dxfId="1565" priority="5" operator="lessThan">
      <formula>0.0416666666666667</formula>
    </cfRule>
    <cfRule type="cellIs" dxfId="1564" priority="6" operator="greaterThan">
      <formula>0.0416666666666667</formula>
    </cfRule>
  </conditionalFormatting>
  <conditionalFormatting sqref="I143">
    <cfRule type="cellIs" dxfId="1563" priority="3" operator="lessThan">
      <formula>0.0416666666666667</formula>
    </cfRule>
    <cfRule type="cellIs" dxfId="1562" priority="4" operator="greaterThan">
      <formula>0.0416666666666667</formula>
    </cfRule>
  </conditionalFormatting>
  <conditionalFormatting sqref="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1648</v>
      </c>
      <c r="C2" t="s">
        <v>594</v>
      </c>
      <c r="D2" s="123">
        <v>0.41666666666666669</v>
      </c>
      <c r="E2" s="123">
        <v>0.48958333333333331</v>
      </c>
      <c r="F2" s="123">
        <f>E2-D2</f>
        <v>7.291666666666663E-2</v>
      </c>
      <c r="H2" s="121" t="s">
        <v>595</v>
      </c>
      <c r="I2" s="121" t="s">
        <v>596</v>
      </c>
      <c r="Q2" t="s">
        <v>594</v>
      </c>
    </row>
    <row r="3" spans="1:17">
      <c r="A3" s="393"/>
      <c r="B3" t="s">
        <v>1649</v>
      </c>
      <c r="C3" s="122" t="s">
        <v>598</v>
      </c>
      <c r="D3" s="123">
        <v>0.49027777777777781</v>
      </c>
      <c r="E3" s="123">
        <v>0.49652777777777773</v>
      </c>
      <c r="F3" s="123">
        <f>E3-D3</f>
        <v>6.2499999999999223E-3</v>
      </c>
      <c r="H3" s="124" t="s">
        <v>594</v>
      </c>
      <c r="I3" s="123">
        <f>SUMIFS(F2:F16, C2:C16,H3)</f>
        <v>0.31527777777777755</v>
      </c>
      <c r="Q3" t="s">
        <v>598</v>
      </c>
    </row>
    <row r="4" spans="1:17">
      <c r="A4" s="393"/>
      <c r="B4" s="122" t="s">
        <v>1650</v>
      </c>
      <c r="C4" s="122" t="s">
        <v>594</v>
      </c>
      <c r="D4" s="123">
        <v>0.5</v>
      </c>
      <c r="E4" s="123">
        <v>0.5625</v>
      </c>
      <c r="F4" s="123">
        <f>E4-D4</f>
        <v>6.25E-2</v>
      </c>
      <c r="H4" s="124" t="s">
        <v>598</v>
      </c>
      <c r="I4" s="123">
        <f>SUMIFS(F2:F16, C2:C16,H4)</f>
        <v>6.2499999999999223E-3</v>
      </c>
      <c r="Q4" t="s">
        <v>600</v>
      </c>
    </row>
    <row r="5" spans="1:17">
      <c r="A5" s="393"/>
      <c r="B5" s="122" t="s">
        <v>609</v>
      </c>
      <c r="C5" s="122" t="s">
        <v>602</v>
      </c>
      <c r="D5" s="123">
        <v>0.56319444444444444</v>
      </c>
      <c r="E5" s="123">
        <v>0.58333333333333337</v>
      </c>
      <c r="F5" s="123">
        <f>E5-D5</f>
        <v>2.0138888888888928E-2</v>
      </c>
      <c r="H5" s="124" t="s">
        <v>600</v>
      </c>
      <c r="I5" s="123">
        <f>SUMIFS(F2:F16, C2:C16,H5)</f>
        <v>0</v>
      </c>
      <c r="Q5" t="s">
        <v>597</v>
      </c>
    </row>
    <row r="6" spans="1:17">
      <c r="A6" s="393"/>
      <c r="B6" s="122" t="s">
        <v>1651</v>
      </c>
      <c r="C6" s="122" t="s">
        <v>594</v>
      </c>
      <c r="D6" s="123">
        <v>0.58402777777777781</v>
      </c>
      <c r="E6" s="123">
        <v>0.66666666666666663</v>
      </c>
      <c r="F6" s="123">
        <f>E6-D6</f>
        <v>8.2638888888888817E-2</v>
      </c>
      <c r="H6" s="124" t="s">
        <v>597</v>
      </c>
      <c r="I6" s="123">
        <f>SUMIFS(F2:F16, C2:C16,H6)</f>
        <v>0</v>
      </c>
      <c r="Q6" t="s">
        <v>604</v>
      </c>
    </row>
    <row r="7" spans="1:17">
      <c r="A7" s="393"/>
      <c r="B7" s="122" t="s">
        <v>638</v>
      </c>
      <c r="C7" s="122" t="s">
        <v>602</v>
      </c>
      <c r="D7" s="123">
        <v>0.67361111111111116</v>
      </c>
      <c r="E7" s="123">
        <v>0.6875</v>
      </c>
      <c r="F7" s="123">
        <f>E7-D7</f>
        <v>1.388888888888884E-2</v>
      </c>
      <c r="H7" s="124" t="s">
        <v>604</v>
      </c>
      <c r="I7" s="123">
        <f>SUMIFS(F2:F16, C2:C16,H7)</f>
        <v>0</v>
      </c>
      <c r="Q7" t="s">
        <v>602</v>
      </c>
    </row>
    <row r="8" spans="1:17">
      <c r="A8" s="393"/>
      <c r="B8" s="122" t="s">
        <v>1652</v>
      </c>
      <c r="C8" s="122" t="s">
        <v>594</v>
      </c>
      <c r="D8" s="123">
        <v>0.70833333333333337</v>
      </c>
      <c r="E8" s="123">
        <v>0.80555555555555547</v>
      </c>
      <c r="F8" s="123">
        <f>E8-D8</f>
        <v>9.7222222222222099E-2</v>
      </c>
      <c r="H8" s="124" t="s">
        <v>602</v>
      </c>
      <c r="I8" s="123">
        <f>SUMIFS(F2:F16, C2:C16,H8)</f>
        <v>3.4027777777777768E-2</v>
      </c>
    </row>
    <row r="9" spans="1:17">
      <c r="A9" s="393"/>
      <c r="B9" s="122"/>
      <c r="C9" s="122" t="s">
        <v>598</v>
      </c>
      <c r="D9" s="123"/>
      <c r="E9" s="123"/>
      <c r="F9" s="123">
        <f>E9-D9</f>
        <v>0</v>
      </c>
      <c r="H9" s="120" t="s">
        <v>608</v>
      </c>
      <c r="I9" s="121">
        <f>SUM(I3:I8)</f>
        <v>0.35555555555555524</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1653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1654</v>
      </c>
      <c r="C32" s="122" t="s">
        <v>594</v>
      </c>
      <c r="D32" s="135">
        <v>0.41666666666666669</v>
      </c>
      <c r="E32" s="135">
        <v>0.5</v>
      </c>
      <c r="F32" s="123">
        <f>E32-D32</f>
        <v>8.3333333333333315E-2</v>
      </c>
      <c r="H32" s="121" t="s">
        <v>595</v>
      </c>
      <c r="I32" s="121" t="s">
        <v>596</v>
      </c>
    </row>
    <row r="33" spans="1:9">
      <c r="A33" s="393"/>
      <c r="B33" s="122" t="s">
        <v>1655</v>
      </c>
      <c r="C33" s="122" t="s">
        <v>594</v>
      </c>
      <c r="D33" s="135">
        <v>0.5</v>
      </c>
      <c r="E33" s="135">
        <v>0.53125</v>
      </c>
      <c r="F33" s="123">
        <f>E33-D33</f>
        <v>3.125E-2</v>
      </c>
      <c r="H33" s="124" t="s">
        <v>594</v>
      </c>
      <c r="I33" s="123">
        <f>SUMIFS(F32:F47, C32:C47,H33)</f>
        <v>0.34027777777777796</v>
      </c>
    </row>
    <row r="34" spans="1:9">
      <c r="A34" s="393"/>
      <c r="B34" s="122" t="s">
        <v>638</v>
      </c>
      <c r="C34" s="122" t="s">
        <v>602</v>
      </c>
      <c r="D34" s="135">
        <v>0.53125</v>
      </c>
      <c r="E34" s="135">
        <v>0.54166666666666663</v>
      </c>
      <c r="F34" s="123">
        <f>E34-D34</f>
        <v>1.041666666666663E-2</v>
      </c>
      <c r="H34" s="124" t="s">
        <v>598</v>
      </c>
      <c r="I34" s="123">
        <f>SUMIFS(F32:F47, C32:C47,H34)</f>
        <v>1.388888888888884E-2</v>
      </c>
    </row>
    <row r="35" spans="1:9">
      <c r="A35" s="393"/>
      <c r="B35" s="122" t="s">
        <v>1656</v>
      </c>
      <c r="C35" s="122" t="s">
        <v>594</v>
      </c>
      <c r="D35" s="135">
        <v>0.54166666666666663</v>
      </c>
      <c r="E35" s="123">
        <v>0.5625</v>
      </c>
      <c r="F35" s="123">
        <f>E35-D35</f>
        <v>2.083333333333337E-2</v>
      </c>
      <c r="H35" s="124" t="s">
        <v>600</v>
      </c>
      <c r="I35" s="123">
        <f>SUMIFS(F32:F47, C32:C47,H35)</f>
        <v>0</v>
      </c>
    </row>
    <row r="36" spans="1:9">
      <c r="A36" s="393"/>
      <c r="B36" s="122" t="s">
        <v>609</v>
      </c>
      <c r="C36" s="122" t="s">
        <v>602</v>
      </c>
      <c r="D36" s="123">
        <v>0.5625</v>
      </c>
      <c r="E36" s="123">
        <v>0.60416666666666663</v>
      </c>
      <c r="F36" s="123">
        <f>E36-D36</f>
        <v>4.166666666666663E-2</v>
      </c>
      <c r="H36" s="124" t="s">
        <v>597</v>
      </c>
      <c r="I36" s="123">
        <f>SUMIFS(F32:F47, C32:C47,H36)</f>
        <v>0</v>
      </c>
    </row>
    <row r="37" spans="1:9">
      <c r="A37" s="393"/>
      <c r="B37" s="122" t="s">
        <v>1656</v>
      </c>
      <c r="C37" s="122" t="s">
        <v>594</v>
      </c>
      <c r="D37" s="123">
        <v>0.60416666666666663</v>
      </c>
      <c r="E37" s="123">
        <v>0.61458333333333337</v>
      </c>
      <c r="F37" s="123">
        <f>E37-D37</f>
        <v>1.0416666666666741E-2</v>
      </c>
      <c r="H37" s="124" t="s">
        <v>604</v>
      </c>
      <c r="I37" s="123">
        <f>SUMIFS(F32:F47, C32:C47,H37)</f>
        <v>0</v>
      </c>
    </row>
    <row r="38" spans="1:9">
      <c r="A38" s="393"/>
      <c r="B38" s="122" t="s">
        <v>1657</v>
      </c>
      <c r="C38" s="122" t="s">
        <v>594</v>
      </c>
      <c r="D38" s="123">
        <v>0.61458333333333337</v>
      </c>
      <c r="E38" s="123">
        <v>0.63541666666666663</v>
      </c>
      <c r="F38" s="123">
        <f>E38-D38</f>
        <v>2.0833333333333259E-2</v>
      </c>
      <c r="H38" s="124" t="s">
        <v>602</v>
      </c>
      <c r="I38" s="123">
        <f>SUMIFS(F32:F47, C32:C47,H38)</f>
        <v>6.2499999999999889E-2</v>
      </c>
    </row>
    <row r="39" spans="1:9">
      <c r="A39" s="393"/>
      <c r="B39" s="122" t="s">
        <v>1658</v>
      </c>
      <c r="C39" s="122" t="s">
        <v>594</v>
      </c>
      <c r="D39" s="123">
        <v>0.63541666666666663</v>
      </c>
      <c r="E39" s="123">
        <v>0.64930555555555558</v>
      </c>
      <c r="F39" s="123">
        <f>E39-D39</f>
        <v>1.3888888888888951E-2</v>
      </c>
      <c r="H39" s="120" t="s">
        <v>608</v>
      </c>
      <c r="I39" s="121">
        <f>SUM(I33:I38)</f>
        <v>0.41666666666666669</v>
      </c>
    </row>
    <row r="40" spans="1:9">
      <c r="A40" s="393"/>
      <c r="B40" s="122" t="s">
        <v>1659</v>
      </c>
      <c r="C40" s="122" t="s">
        <v>594</v>
      </c>
      <c r="D40" s="123">
        <v>0.64930555555555558</v>
      </c>
      <c r="E40" s="123">
        <v>0.65277777777777779</v>
      </c>
      <c r="F40" s="123">
        <f>E40-D40</f>
        <v>3.4722222222222099E-3</v>
      </c>
    </row>
    <row r="41" spans="1:9">
      <c r="A41" s="393"/>
      <c r="B41" s="122" t="s">
        <v>1660</v>
      </c>
      <c r="C41" s="122" t="s">
        <v>594</v>
      </c>
      <c r="D41" s="123">
        <v>0.65277777777777779</v>
      </c>
      <c r="E41" s="123">
        <v>0.75</v>
      </c>
      <c r="F41" s="123">
        <f>E41-D41</f>
        <v>9.722222222222221E-2</v>
      </c>
    </row>
    <row r="42" spans="1:9">
      <c r="A42" s="393"/>
      <c r="B42" s="122" t="s">
        <v>638</v>
      </c>
      <c r="C42" s="122" t="s">
        <v>602</v>
      </c>
      <c r="D42" s="123">
        <v>0.75</v>
      </c>
      <c r="E42" s="123">
        <v>0.76041666666666663</v>
      </c>
      <c r="F42" s="123">
        <f>E42-D42</f>
        <v>1.041666666666663E-2</v>
      </c>
    </row>
    <row r="43" spans="1:9">
      <c r="A43" s="393"/>
      <c r="B43" s="122" t="s">
        <v>605</v>
      </c>
      <c r="C43" s="122" t="s">
        <v>598</v>
      </c>
      <c r="D43" s="123">
        <v>0.76041666666666663</v>
      </c>
      <c r="E43" s="123">
        <v>0.77430555555555547</v>
      </c>
      <c r="F43" s="123">
        <f>E43-D43</f>
        <v>1.388888888888884E-2</v>
      </c>
    </row>
    <row r="44" spans="1:9">
      <c r="A44" s="393"/>
      <c r="B44" s="122" t="s">
        <v>1661</v>
      </c>
      <c r="C44" s="122" t="s">
        <v>594</v>
      </c>
      <c r="D44" s="123">
        <v>0.77430555555555547</v>
      </c>
      <c r="E44" s="123">
        <v>0.83333333333333337</v>
      </c>
      <c r="F44" s="123">
        <f>E44-D44</f>
        <v>5.9027777777777901E-2</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1662</v>
      </c>
      <c r="C78" s="122" t="s">
        <v>594</v>
      </c>
      <c r="D78" s="123">
        <v>0.375</v>
      </c>
      <c r="E78" s="123">
        <v>0.44791666666666669</v>
      </c>
      <c r="F78" s="129">
        <f>E78-D78</f>
        <v>7.2916666666666685E-2</v>
      </c>
      <c r="H78" s="121" t="s">
        <v>595</v>
      </c>
      <c r="I78" s="121" t="s">
        <v>596</v>
      </c>
    </row>
    <row r="79" spans="1:9">
      <c r="A79" s="406"/>
      <c r="B79" s="122" t="s">
        <v>1663</v>
      </c>
      <c r="C79" s="170" t="s">
        <v>594</v>
      </c>
      <c r="D79" s="123">
        <v>0.44861111111111113</v>
      </c>
      <c r="E79" s="123">
        <v>0.52083333333333337</v>
      </c>
      <c r="F79" s="123">
        <f>E79-D79</f>
        <v>7.2222222222222243E-2</v>
      </c>
      <c r="H79" s="124" t="s">
        <v>594</v>
      </c>
      <c r="I79" s="123">
        <f>SUMIFS(F78:F92, C78:C92,H79)</f>
        <v>0.15555555555555556</v>
      </c>
    </row>
    <row r="80" spans="1:9">
      <c r="A80" s="407"/>
      <c r="B80" s="122" t="s">
        <v>1664</v>
      </c>
      <c r="C80" s="170" t="s">
        <v>594</v>
      </c>
      <c r="D80" s="123">
        <v>0.52083333333333337</v>
      </c>
      <c r="E80" s="123">
        <v>0.53125</v>
      </c>
      <c r="F80" s="123">
        <f>E80-D80</f>
        <v>1.041666666666663E-2</v>
      </c>
      <c r="H80" s="124" t="s">
        <v>598</v>
      </c>
      <c r="I80" s="123">
        <f>SUMIFS(F78:F92, C78:C92,H80)</f>
        <v>0</v>
      </c>
    </row>
    <row r="81" spans="1:9">
      <c r="A81" s="406"/>
      <c r="B81" s="136" t="s">
        <v>655</v>
      </c>
      <c r="C81" s="145" t="s">
        <v>602</v>
      </c>
      <c r="D81" s="123">
        <v>0.53194444444444444</v>
      </c>
      <c r="E81" s="123">
        <v>0.57291666666666663</v>
      </c>
      <c r="F81" s="123">
        <f>E81-D81</f>
        <v>4.0972222222222188E-2</v>
      </c>
      <c r="H81" s="124" t="s">
        <v>600</v>
      </c>
      <c r="I81" s="123">
        <f>SUMIFS(F78:F92, C78:C92,H81)</f>
        <v>0</v>
      </c>
    </row>
    <row r="82" spans="1:9">
      <c r="A82" s="406"/>
      <c r="B82" t="s">
        <v>1428</v>
      </c>
      <c r="C82" s="122" t="s">
        <v>598</v>
      </c>
      <c r="D82" s="123"/>
      <c r="E82" s="123"/>
      <c r="F82" s="123">
        <f>E82-D82</f>
        <v>0</v>
      </c>
      <c r="H82" s="124" t="s">
        <v>597</v>
      </c>
      <c r="I82" s="123">
        <f>SUMIFS(F78:F92, C78:C92,H82)</f>
        <v>0</v>
      </c>
    </row>
    <row r="83" spans="1:9">
      <c r="A83" s="406"/>
      <c r="C83" s="122"/>
      <c r="D83" s="123"/>
      <c r="E83" s="123"/>
      <c r="F83" s="123">
        <f>E83-D83</f>
        <v>0</v>
      </c>
      <c r="H83" s="124" t="s">
        <v>604</v>
      </c>
      <c r="I83" s="123">
        <f>SUMIFS(F78:F92, C78:C92,H83)</f>
        <v>0</v>
      </c>
    </row>
    <row r="84" spans="1:9">
      <c r="A84" s="406"/>
      <c r="B84" s="180"/>
      <c r="C84" s="122"/>
      <c r="D84" s="123"/>
      <c r="E84" s="123"/>
      <c r="F84" s="123">
        <f>E84-D84</f>
        <v>0</v>
      </c>
      <c r="H84" s="124" t="s">
        <v>602</v>
      </c>
      <c r="I84" s="123">
        <f>SUMIFS(F78:F92, C78:C92,H84)</f>
        <v>4.0972222222222188E-2</v>
      </c>
    </row>
    <row r="85" spans="1:9">
      <c r="A85" s="406"/>
      <c r="B85" s="122"/>
      <c r="C85" s="170"/>
      <c r="D85" s="123"/>
      <c r="E85" s="123"/>
      <c r="F85" s="123">
        <f>E85-D85</f>
        <v>0</v>
      </c>
      <c r="H85" s="120" t="s">
        <v>608</v>
      </c>
      <c r="I85" s="121">
        <f>SUM(I79:I84)</f>
        <v>0.19652777777777775</v>
      </c>
    </row>
    <row r="86" spans="1:9">
      <c r="A86" s="406"/>
      <c r="B86" s="122"/>
      <c r="C86" s="170"/>
      <c r="D86" s="123"/>
      <c r="E86" s="123"/>
      <c r="F86" s="123">
        <f>E86-D86</f>
        <v>0</v>
      </c>
      <c r="I86" s="125"/>
    </row>
    <row r="87" spans="1:9">
      <c r="A87" s="406"/>
      <c r="B87" s="136"/>
      <c r="C87" s="145"/>
      <c r="D87" s="123"/>
      <c r="E87" s="123"/>
      <c r="F87" s="123">
        <f>E87-D87</f>
        <v>0</v>
      </c>
      <c r="I87" s="125"/>
    </row>
    <row r="88" spans="1:9">
      <c r="A88" s="406"/>
      <c r="B88" s="122"/>
      <c r="C88" s="170"/>
      <c r="D88" s="123"/>
      <c r="E88" s="123"/>
      <c r="F88" s="123">
        <f>E88-D88</f>
        <v>0</v>
      </c>
    </row>
    <row r="89" spans="1:9">
      <c r="A89" s="406"/>
      <c r="B89" s="122"/>
      <c r="C89" s="170"/>
      <c r="D89" s="123"/>
      <c r="E89" s="123"/>
      <c r="F89" s="123">
        <f>E89-D89</f>
        <v>0</v>
      </c>
    </row>
    <row r="90" spans="1:9">
      <c r="A90" s="406"/>
      <c r="B90" s="122"/>
      <c r="C90" s="170"/>
      <c r="D90" s="123"/>
      <c r="E90" s="123"/>
      <c r="F90" s="123">
        <f>E90-D90</f>
        <v>0</v>
      </c>
    </row>
    <row r="91" spans="1:9">
      <c r="A91" s="406"/>
      <c r="B91" s="122"/>
      <c r="C91" s="170"/>
      <c r="D91" s="123"/>
      <c r="E91" s="123"/>
      <c r="F91" s="123">
        <f>E91-D91</f>
        <v>0</v>
      </c>
    </row>
    <row r="92" spans="1:9">
      <c r="A92" s="408"/>
      <c r="B92" s="122"/>
      <c r="C92" s="170"/>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1665</v>
      </c>
      <c r="C2" t="s">
        <v>594</v>
      </c>
      <c r="D2" s="123">
        <v>0.41666666666666669</v>
      </c>
      <c r="E2" s="123">
        <v>0.53125</v>
      </c>
      <c r="F2" s="123">
        <f>E2-D2</f>
        <v>0.11458333333333331</v>
      </c>
      <c r="H2" s="121" t="s">
        <v>595</v>
      </c>
      <c r="I2" s="121" t="s">
        <v>596</v>
      </c>
      <c r="Q2" t="s">
        <v>594</v>
      </c>
    </row>
    <row r="3" spans="1:17">
      <c r="A3" s="393"/>
      <c r="B3" t="s">
        <v>619</v>
      </c>
      <c r="C3" s="122" t="s">
        <v>602</v>
      </c>
      <c r="D3" s="123">
        <v>0.53194444444444444</v>
      </c>
      <c r="E3" s="123">
        <v>0.55555555555555558</v>
      </c>
      <c r="F3" s="123">
        <f>E3-D3</f>
        <v>2.3611111111111138E-2</v>
      </c>
      <c r="H3" s="124" t="s">
        <v>594</v>
      </c>
      <c r="I3" s="123">
        <f>SUMIFS(F2:F16, C2:C16,H3)</f>
        <v>0.24305555555555552</v>
      </c>
      <c r="Q3" t="s">
        <v>598</v>
      </c>
    </row>
    <row r="4" spans="1:17">
      <c r="A4" s="393"/>
      <c r="B4" s="122" t="s">
        <v>1665</v>
      </c>
      <c r="C4" s="122" t="s">
        <v>594</v>
      </c>
      <c r="D4" s="123">
        <v>0.55902777777777779</v>
      </c>
      <c r="E4" s="123">
        <v>0.6875</v>
      </c>
      <c r="F4" s="123">
        <f>E4-D4</f>
        <v>0.12847222222222221</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2.3611111111111138E-2</v>
      </c>
    </row>
    <row r="9" spans="1:17">
      <c r="A9" s="393"/>
      <c r="B9" s="122"/>
      <c r="C9" s="122" t="s">
        <v>598</v>
      </c>
      <c r="D9" s="123"/>
      <c r="E9" s="123"/>
      <c r="F9" s="123">
        <f>E9-D9</f>
        <v>0</v>
      </c>
      <c r="H9" s="120" t="s">
        <v>608</v>
      </c>
      <c r="I9" s="121">
        <f>SUM(I3:I8)</f>
        <v>0.26666666666666666</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1653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1666</v>
      </c>
      <c r="C32" s="122" t="s">
        <v>594</v>
      </c>
      <c r="D32" s="135">
        <v>0.39583333333333331</v>
      </c>
      <c r="E32" s="135">
        <v>0.4375</v>
      </c>
      <c r="F32" s="123">
        <f>E32-D32</f>
        <v>4.1666666666666685E-2</v>
      </c>
      <c r="H32" s="121" t="s">
        <v>595</v>
      </c>
      <c r="I32" s="121" t="s">
        <v>596</v>
      </c>
    </row>
    <row r="33" spans="1:9">
      <c r="A33" s="393"/>
      <c r="B33" s="122" t="s">
        <v>1667</v>
      </c>
      <c r="C33" s="122" t="s">
        <v>594</v>
      </c>
      <c r="D33" s="135">
        <v>0.4375</v>
      </c>
      <c r="E33" s="135">
        <v>0.45833333333333331</v>
      </c>
      <c r="F33" s="123">
        <f>E33-D33</f>
        <v>2.0833333333333315E-2</v>
      </c>
      <c r="H33" s="124" t="s">
        <v>594</v>
      </c>
      <c r="I33" s="123">
        <f>SUMIFS(F32:F47, C32:C47,H33)</f>
        <v>0.3034722222222222</v>
      </c>
    </row>
    <row r="34" spans="1:9">
      <c r="A34" s="393"/>
      <c r="B34" s="122" t="s">
        <v>1668</v>
      </c>
      <c r="C34" s="122" t="s">
        <v>594</v>
      </c>
      <c r="D34" s="135">
        <v>0.45833333333333331</v>
      </c>
      <c r="E34" s="135">
        <v>0.48958333333333331</v>
      </c>
      <c r="F34" s="123">
        <f>E34-D34</f>
        <v>3.125E-2</v>
      </c>
      <c r="H34" s="124" t="s">
        <v>598</v>
      </c>
      <c r="I34" s="123">
        <f>SUMIFS(F32:F47, C32:C47,H34)</f>
        <v>0</v>
      </c>
    </row>
    <row r="35" spans="1:9">
      <c r="A35" s="393"/>
      <c r="B35" s="122" t="s">
        <v>1669</v>
      </c>
      <c r="C35" s="122" t="s">
        <v>594</v>
      </c>
      <c r="D35" s="135">
        <v>0.48958333333333331</v>
      </c>
      <c r="E35" s="123">
        <v>0.51388888888888895</v>
      </c>
      <c r="F35" s="123">
        <f>E35-D35</f>
        <v>2.4305555555555636E-2</v>
      </c>
      <c r="H35" s="124" t="s">
        <v>600</v>
      </c>
      <c r="I35" s="123">
        <f>SUMIFS(F32:F47, C32:C47,H35)</f>
        <v>0</v>
      </c>
    </row>
    <row r="36" spans="1:9">
      <c r="A36" s="393"/>
      <c r="B36" s="122" t="s">
        <v>1670</v>
      </c>
      <c r="C36" s="122" t="s">
        <v>594</v>
      </c>
      <c r="D36" s="123">
        <v>0.51388888888888895</v>
      </c>
      <c r="E36" s="123">
        <v>0.54166666666666663</v>
      </c>
      <c r="F36" s="123">
        <f>E36-D36</f>
        <v>2.7777777777777679E-2</v>
      </c>
      <c r="H36" s="124" t="s">
        <v>597</v>
      </c>
      <c r="I36" s="123">
        <f>SUMIFS(F32:F47, C32:C47,H36)</f>
        <v>2.0833333333333259E-2</v>
      </c>
    </row>
    <row r="37" spans="1:9">
      <c r="A37" s="393"/>
      <c r="B37" s="122" t="s">
        <v>1671</v>
      </c>
      <c r="C37" s="122" t="s">
        <v>594</v>
      </c>
      <c r="D37" s="123">
        <v>0.54166666666666663</v>
      </c>
      <c r="E37" s="123">
        <v>0.61597222222222225</v>
      </c>
      <c r="F37" s="123">
        <f>E37-D37</f>
        <v>7.4305555555555625E-2</v>
      </c>
      <c r="H37" s="124" t="s">
        <v>604</v>
      </c>
      <c r="I37" s="123">
        <f>SUMIFS(F32:F47, C32:C47,H37)</f>
        <v>0</v>
      </c>
    </row>
    <row r="38" spans="1:9">
      <c r="A38" s="393"/>
      <c r="B38" s="122" t="s">
        <v>609</v>
      </c>
      <c r="C38" s="122" t="s">
        <v>602</v>
      </c>
      <c r="D38" s="123">
        <v>0.61805555555555558</v>
      </c>
      <c r="E38" s="123">
        <v>0.65972222222222221</v>
      </c>
      <c r="F38" s="123">
        <f>E38-D38</f>
        <v>4.166666666666663E-2</v>
      </c>
      <c r="H38" s="124" t="s">
        <v>602</v>
      </c>
      <c r="I38" s="123">
        <f>SUMIFS(F32:F47, C32:C47,H38)</f>
        <v>4.166666666666663E-2</v>
      </c>
    </row>
    <row r="39" spans="1:9">
      <c r="A39" s="393"/>
      <c r="B39" s="122" t="s">
        <v>1672</v>
      </c>
      <c r="C39" s="122" t="s">
        <v>594</v>
      </c>
      <c r="D39" s="123">
        <v>0.65972222222222221</v>
      </c>
      <c r="E39" s="123">
        <v>0.68055555555555547</v>
      </c>
      <c r="F39" s="123">
        <f>E39-D39</f>
        <v>2.0833333333333259E-2</v>
      </c>
      <c r="H39" s="120" t="s">
        <v>608</v>
      </c>
      <c r="I39" s="121">
        <f>SUM(I33:I38)</f>
        <v>0.36597222222222209</v>
      </c>
    </row>
    <row r="40" spans="1:9">
      <c r="A40" s="393"/>
      <c r="B40" s="122" t="s">
        <v>903</v>
      </c>
      <c r="C40" s="122" t="s">
        <v>597</v>
      </c>
      <c r="D40" s="123">
        <v>0.70833333333333337</v>
      </c>
      <c r="E40" s="123">
        <v>0.72916666666666663</v>
      </c>
      <c r="F40" s="123">
        <f>E40-D40</f>
        <v>2.0833333333333259E-2</v>
      </c>
    </row>
    <row r="41" spans="1:9">
      <c r="A41" s="393"/>
      <c r="B41" s="122" t="s">
        <v>1673</v>
      </c>
      <c r="C41" s="122" t="s">
        <v>594</v>
      </c>
      <c r="D41" s="123">
        <v>0.73958333333333337</v>
      </c>
      <c r="E41" s="123">
        <v>0.80208333333333337</v>
      </c>
      <c r="F41" s="123">
        <f>E41-D41</f>
        <v>6.25E-2</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594</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1675</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1676</v>
      </c>
      <c r="C32" s="122" t="s">
        <v>594</v>
      </c>
      <c r="D32" s="135">
        <v>0.39583333333333331</v>
      </c>
      <c r="E32" s="135">
        <v>0.4375</v>
      </c>
      <c r="F32" s="123">
        <f>E32-D32</f>
        <v>4.1666666666666685E-2</v>
      </c>
      <c r="H32" s="121" t="s">
        <v>595</v>
      </c>
      <c r="I32" s="121" t="s">
        <v>596</v>
      </c>
    </row>
    <row r="33" spans="1:9">
      <c r="A33" s="393"/>
      <c r="B33" s="122" t="s">
        <v>1007</v>
      </c>
      <c r="C33" s="122" t="s">
        <v>602</v>
      </c>
      <c r="D33" s="135">
        <v>0.4375</v>
      </c>
      <c r="E33" s="135">
        <v>0.46180555555555558</v>
      </c>
      <c r="F33" s="123">
        <f>E33-D33</f>
        <v>2.430555555555558E-2</v>
      </c>
      <c r="H33" s="124" t="s">
        <v>594</v>
      </c>
      <c r="I33" s="123">
        <f>SUMIFS(F32:F47, C32:C47,H33)</f>
        <v>0.2277777777777778</v>
      </c>
    </row>
    <row r="34" spans="1:9">
      <c r="A34" s="393"/>
      <c r="B34" s="122" t="s">
        <v>1677</v>
      </c>
      <c r="C34" s="122" t="s">
        <v>594</v>
      </c>
      <c r="D34" s="135">
        <v>0.46180555555555558</v>
      </c>
      <c r="E34" s="135">
        <v>0.53125</v>
      </c>
      <c r="F34" s="123">
        <f>E34-D34</f>
        <v>6.944444444444442E-2</v>
      </c>
      <c r="H34" s="124" t="s">
        <v>598</v>
      </c>
      <c r="I34" s="123">
        <f>SUMIFS(F32:F47, C32:C47,H34)</f>
        <v>9.027777777777779E-2</v>
      </c>
    </row>
    <row r="35" spans="1:9">
      <c r="A35" s="393"/>
      <c r="B35" s="122" t="s">
        <v>1678</v>
      </c>
      <c r="C35" s="122" t="s">
        <v>598</v>
      </c>
      <c r="D35" s="135">
        <v>0.53125</v>
      </c>
      <c r="E35" s="123">
        <v>0.54861111111111105</v>
      </c>
      <c r="F35" s="123">
        <f>E35-D35</f>
        <v>1.7361111111111049E-2</v>
      </c>
      <c r="H35" s="124" t="s">
        <v>600</v>
      </c>
      <c r="I35" s="123">
        <f>SUMIFS(F32:F47, C32:C47,H35)</f>
        <v>0</v>
      </c>
    </row>
    <row r="36" spans="1:9">
      <c r="A36" s="393"/>
      <c r="B36" s="122" t="s">
        <v>1679</v>
      </c>
      <c r="C36" s="122" t="s">
        <v>594</v>
      </c>
      <c r="D36" s="123">
        <v>0.54861111111111105</v>
      </c>
      <c r="E36" s="123">
        <v>0.57152777777777775</v>
      </c>
      <c r="F36" s="123">
        <f>E36-D36</f>
        <v>2.2916666666666696E-2</v>
      </c>
      <c r="H36" s="124" t="s">
        <v>597</v>
      </c>
      <c r="I36" s="123">
        <f>SUMIFS(F32:F47, C32:C47,H36)</f>
        <v>0</v>
      </c>
    </row>
    <row r="37" spans="1:9">
      <c r="A37" s="393"/>
      <c r="B37" s="122" t="s">
        <v>1557</v>
      </c>
      <c r="C37" s="122" t="s">
        <v>598</v>
      </c>
      <c r="D37" s="123">
        <v>0.57291666666666663</v>
      </c>
      <c r="E37" s="123">
        <v>0.63194444444444442</v>
      </c>
      <c r="F37" s="123">
        <f>E37-D37</f>
        <v>5.902777777777779E-2</v>
      </c>
      <c r="H37" s="124" t="s">
        <v>604</v>
      </c>
      <c r="I37" s="123">
        <f>SUMIFS(F32:F47, C32:C47,H37)</f>
        <v>0</v>
      </c>
    </row>
    <row r="38" spans="1:9">
      <c r="A38" s="393"/>
      <c r="B38" s="122" t="s">
        <v>605</v>
      </c>
      <c r="C38" s="122" t="s">
        <v>598</v>
      </c>
      <c r="D38" s="123">
        <v>0.63194444444444442</v>
      </c>
      <c r="E38" s="123">
        <v>0.64583333333333337</v>
      </c>
      <c r="F38" s="123">
        <f>E38-D38</f>
        <v>1.3888888888888951E-2</v>
      </c>
      <c r="H38" s="124" t="s">
        <v>602</v>
      </c>
      <c r="I38" s="123">
        <f>SUMIFS(F32:F47, C32:C47,H38)</f>
        <v>5.902777777777779E-2</v>
      </c>
    </row>
    <row r="39" spans="1:9">
      <c r="A39" s="393"/>
      <c r="B39" s="122" t="s">
        <v>655</v>
      </c>
      <c r="C39" s="122" t="s">
        <v>602</v>
      </c>
      <c r="D39" s="123">
        <v>0.65277777777777779</v>
      </c>
      <c r="E39" s="123">
        <v>0.6875</v>
      </c>
      <c r="F39" s="123">
        <f>E39-D39</f>
        <v>3.472222222222221E-2</v>
      </c>
      <c r="H39" s="120" t="s">
        <v>608</v>
      </c>
      <c r="I39" s="121">
        <f>SUM(I33:I38)</f>
        <v>0.37708333333333338</v>
      </c>
    </row>
    <row r="40" spans="1:9">
      <c r="A40" s="393"/>
      <c r="B40" s="122" t="s">
        <v>1680</v>
      </c>
      <c r="C40" s="122" t="s">
        <v>594</v>
      </c>
      <c r="D40" s="123">
        <v>0.6875</v>
      </c>
      <c r="E40" s="123">
        <v>0.72916666666666663</v>
      </c>
      <c r="F40" s="123">
        <f>E40-D40</f>
        <v>4.166666666666663E-2</v>
      </c>
    </row>
    <row r="41" spans="1:9">
      <c r="A41" s="393"/>
      <c r="B41" s="122" t="s">
        <v>1681</v>
      </c>
      <c r="C41" s="122" t="s">
        <v>594</v>
      </c>
      <c r="D41" s="123">
        <v>0.72916666666666663</v>
      </c>
      <c r="E41" s="123">
        <v>0.78125</v>
      </c>
      <c r="F41" s="123">
        <f>E41-D41</f>
        <v>5.208333333333337E-2</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19" customWidth="1"/>
    <col min="2" max="2" width="56.7109375" customWidth="1"/>
    <col min="3" max="3" width="17.140625" customWidth="1"/>
    <col min="4" max="16" width="9.140625" bestFit="1" customWidth="1"/>
    <col min="17" max="17" width="0" hidden="1" customWidth="1"/>
  </cols>
  <sheetData>
    <row r="1" spans="1:17">
      <c r="A1" s="218" t="s">
        <v>586</v>
      </c>
      <c r="B1" s="181" t="s">
        <v>587</v>
      </c>
      <c r="C1" s="181" t="s">
        <v>588</v>
      </c>
      <c r="D1" s="181" t="s">
        <v>589</v>
      </c>
      <c r="E1" s="181" t="s">
        <v>590</v>
      </c>
      <c r="F1" s="181" t="s">
        <v>591</v>
      </c>
      <c r="G1" s="97"/>
    </row>
    <row r="2" spans="1:17">
      <c r="A2" s="410" t="s">
        <v>592</v>
      </c>
      <c r="B2" s="182" t="s">
        <v>1682</v>
      </c>
      <c r="C2" s="183" t="s">
        <v>598</v>
      </c>
      <c r="D2" s="184" t="s">
        <v>1683</v>
      </c>
      <c r="E2" s="182" t="s">
        <v>1683</v>
      </c>
      <c r="F2" s="185">
        <v>0</v>
      </c>
      <c r="H2" s="121" t="s">
        <v>595</v>
      </c>
      <c r="I2" s="121" t="s">
        <v>596</v>
      </c>
      <c r="Q2" t="s">
        <v>594</v>
      </c>
    </row>
    <row r="3" spans="1:17">
      <c r="A3" s="410"/>
      <c r="B3" s="183"/>
      <c r="C3" s="186" t="s">
        <v>594</v>
      </c>
      <c r="D3" s="182" t="s">
        <v>1683</v>
      </c>
      <c r="E3" s="182" t="s">
        <v>1683</v>
      </c>
      <c r="F3" s="185">
        <v>0</v>
      </c>
      <c r="H3" s="124" t="s">
        <v>594</v>
      </c>
      <c r="I3" s="123">
        <f>SUMIFS(F2:F16, C2:C16,H3)</f>
        <v>0</v>
      </c>
      <c r="Q3" t="s">
        <v>598</v>
      </c>
    </row>
    <row r="4" spans="1:17">
      <c r="A4" s="410"/>
      <c r="B4" s="187" t="s">
        <v>1683</v>
      </c>
      <c r="C4" s="182" t="s">
        <v>594</v>
      </c>
      <c r="D4" s="182" t="s">
        <v>1683</v>
      </c>
      <c r="E4" s="182" t="s">
        <v>1683</v>
      </c>
      <c r="F4" s="185">
        <v>0</v>
      </c>
      <c r="H4" s="124" t="s">
        <v>598</v>
      </c>
      <c r="I4" s="123">
        <f>SUMIFS(F2:F16, C2:C16,H4)</f>
        <v>0</v>
      </c>
      <c r="Q4" t="s">
        <v>600</v>
      </c>
    </row>
    <row r="5" spans="1:17">
      <c r="A5" s="410"/>
      <c r="B5" s="182" t="s">
        <v>1683</v>
      </c>
      <c r="C5" s="182" t="s">
        <v>602</v>
      </c>
      <c r="D5" s="182" t="s">
        <v>1683</v>
      </c>
      <c r="E5" s="182" t="s">
        <v>1683</v>
      </c>
      <c r="F5" s="185">
        <v>0</v>
      </c>
      <c r="H5" s="124" t="s">
        <v>600</v>
      </c>
      <c r="I5" s="123">
        <f>SUMIFS(F2:F16, C2:C16,H5)</f>
        <v>0</v>
      </c>
      <c r="Q5" t="s">
        <v>597</v>
      </c>
    </row>
    <row r="6" spans="1:17">
      <c r="A6" s="410"/>
      <c r="B6" s="182" t="s">
        <v>1683</v>
      </c>
      <c r="C6" s="182" t="s">
        <v>594</v>
      </c>
      <c r="D6" s="182" t="s">
        <v>1683</v>
      </c>
      <c r="E6" s="182" t="s">
        <v>1683</v>
      </c>
      <c r="F6" s="185">
        <v>0</v>
      </c>
      <c r="H6" s="124" t="s">
        <v>597</v>
      </c>
      <c r="I6" s="123">
        <f>SUMIFS(F2:F16, C2:C16,H6)</f>
        <v>0</v>
      </c>
      <c r="Q6" t="s">
        <v>604</v>
      </c>
    </row>
    <row r="7" spans="1:17">
      <c r="A7" s="410"/>
      <c r="B7" s="182" t="s">
        <v>1683</v>
      </c>
      <c r="C7" s="182" t="s">
        <v>602</v>
      </c>
      <c r="D7" s="182" t="s">
        <v>1683</v>
      </c>
      <c r="E7" s="182" t="s">
        <v>1683</v>
      </c>
      <c r="F7" s="185">
        <v>0</v>
      </c>
      <c r="H7" s="124" t="s">
        <v>604</v>
      </c>
      <c r="I7" s="123">
        <f>SUMIFS(F2:F16, C2:C16,H7)</f>
        <v>0</v>
      </c>
      <c r="Q7" t="s">
        <v>602</v>
      </c>
    </row>
    <row r="8" spans="1:17">
      <c r="A8" s="410"/>
      <c r="B8" s="182" t="s">
        <v>1683</v>
      </c>
      <c r="C8" s="182" t="s">
        <v>594</v>
      </c>
      <c r="D8" s="182" t="s">
        <v>1683</v>
      </c>
      <c r="E8" s="182" t="s">
        <v>1683</v>
      </c>
      <c r="F8" s="185">
        <v>0</v>
      </c>
      <c r="H8" s="124" t="s">
        <v>602</v>
      </c>
      <c r="I8" s="123">
        <f>SUMIFS(F2:F16, C2:C16,H8)</f>
        <v>0</v>
      </c>
    </row>
    <row r="9" spans="1:17">
      <c r="A9" s="410"/>
      <c r="B9" s="182" t="s">
        <v>1683</v>
      </c>
      <c r="C9" s="182" t="s">
        <v>598</v>
      </c>
      <c r="D9" s="182" t="s">
        <v>1683</v>
      </c>
      <c r="E9" s="182" t="s">
        <v>1683</v>
      </c>
      <c r="F9" s="185">
        <v>0</v>
      </c>
      <c r="H9" s="120" t="s">
        <v>608</v>
      </c>
      <c r="I9" s="121">
        <f>SUM(I3:I8)</f>
        <v>0</v>
      </c>
    </row>
    <row r="10" spans="1:17">
      <c r="A10" s="410"/>
      <c r="B10" s="182" t="s">
        <v>1683</v>
      </c>
      <c r="C10" s="182" t="s">
        <v>600</v>
      </c>
      <c r="D10" s="182" t="s">
        <v>1683</v>
      </c>
      <c r="E10" s="182" t="s">
        <v>1683</v>
      </c>
      <c r="F10" s="185">
        <v>0</v>
      </c>
      <c r="I10" s="125"/>
    </row>
    <row r="11" spans="1:17">
      <c r="A11" s="410"/>
      <c r="B11" s="182" t="s">
        <v>1683</v>
      </c>
      <c r="C11" s="182" t="s">
        <v>602</v>
      </c>
      <c r="D11" s="182" t="s">
        <v>1683</v>
      </c>
      <c r="E11" s="182" t="s">
        <v>1683</v>
      </c>
      <c r="F11" s="185">
        <v>0</v>
      </c>
      <c r="I11" s="125"/>
    </row>
    <row r="12" spans="1:17">
      <c r="A12" s="410"/>
      <c r="B12" s="182" t="s">
        <v>1683</v>
      </c>
      <c r="C12" s="182" t="s">
        <v>594</v>
      </c>
      <c r="D12" s="182" t="s">
        <v>1683</v>
      </c>
      <c r="E12" s="182" t="s">
        <v>1683</v>
      </c>
      <c r="F12" s="185">
        <v>0</v>
      </c>
    </row>
    <row r="13" spans="1:17">
      <c r="A13" s="410"/>
      <c r="B13" s="182" t="s">
        <v>1683</v>
      </c>
      <c r="C13" s="182" t="s">
        <v>604</v>
      </c>
      <c r="D13" s="182" t="s">
        <v>1683</v>
      </c>
      <c r="E13" s="182" t="s">
        <v>1683</v>
      </c>
      <c r="F13" s="185">
        <v>0</v>
      </c>
    </row>
    <row r="14" spans="1:17">
      <c r="A14" s="410"/>
      <c r="B14" s="182" t="s">
        <v>1683</v>
      </c>
      <c r="C14" s="182" t="s">
        <v>597</v>
      </c>
      <c r="D14" s="182" t="s">
        <v>1683</v>
      </c>
      <c r="E14" s="182" t="s">
        <v>1683</v>
      </c>
      <c r="F14" s="185">
        <v>0</v>
      </c>
    </row>
    <row r="15" spans="1:17">
      <c r="A15" s="410"/>
      <c r="B15" s="182" t="s">
        <v>1683</v>
      </c>
      <c r="C15" s="182" t="s">
        <v>598</v>
      </c>
      <c r="D15" s="182" t="s">
        <v>1683</v>
      </c>
      <c r="E15" s="182" t="s">
        <v>1683</v>
      </c>
      <c r="F15" s="185">
        <v>0</v>
      </c>
    </row>
    <row r="16" spans="1:17">
      <c r="A16" s="411"/>
      <c r="B16" s="182" t="s">
        <v>1683</v>
      </c>
      <c r="C16" s="182" t="s">
        <v>1683</v>
      </c>
      <c r="D16" s="182" t="s">
        <v>1683</v>
      </c>
      <c r="E16" s="182" t="s">
        <v>1683</v>
      </c>
      <c r="F16" s="185">
        <v>0</v>
      </c>
    </row>
    <row r="17" spans="1:9">
      <c r="A17" s="410" t="s">
        <v>704</v>
      </c>
      <c r="B17" s="183" t="s">
        <v>1684</v>
      </c>
      <c r="C17" s="184" t="s">
        <v>594</v>
      </c>
      <c r="D17" s="185">
        <v>0.42708333333333331</v>
      </c>
      <c r="E17" s="185">
        <v>0.54999999999999993</v>
      </c>
      <c r="F17" s="185">
        <v>0.12291666666666667</v>
      </c>
      <c r="H17" s="121" t="s">
        <v>595</v>
      </c>
      <c r="I17" s="121" t="s">
        <v>596</v>
      </c>
    </row>
    <row r="18" spans="1:9">
      <c r="A18" s="410"/>
      <c r="B18" s="187" t="s">
        <v>609</v>
      </c>
      <c r="C18" s="182" t="s">
        <v>602</v>
      </c>
      <c r="D18" s="185">
        <v>0.54999999999999993</v>
      </c>
      <c r="E18" s="185">
        <v>0.56944444444444442</v>
      </c>
      <c r="F18" s="185">
        <v>1.9444444444444445E-2</v>
      </c>
      <c r="H18" s="124" t="s">
        <v>594</v>
      </c>
      <c r="I18" s="123">
        <f>SUMIFS(F17:F31, C17:C31,H18)</f>
        <v>0.32847222222222228</v>
      </c>
    </row>
    <row r="19" spans="1:9">
      <c r="A19" s="410"/>
      <c r="B19" s="182" t="s">
        <v>1685</v>
      </c>
      <c r="C19" s="182" t="s">
        <v>594</v>
      </c>
      <c r="D19" s="185">
        <v>0.56944444444444442</v>
      </c>
      <c r="E19" s="185">
        <v>0.64236111111111105</v>
      </c>
      <c r="F19" s="185">
        <v>7.2916666666666671E-2</v>
      </c>
      <c r="H19" s="124" t="s">
        <v>598</v>
      </c>
      <c r="I19" s="123">
        <f>SUMIFS(F17:F31, C17:C31,H19)</f>
        <v>0</v>
      </c>
    </row>
    <row r="20" spans="1:9">
      <c r="A20" s="410"/>
      <c r="B20" s="182" t="s">
        <v>1686</v>
      </c>
      <c r="C20" s="182" t="s">
        <v>594</v>
      </c>
      <c r="D20" s="185">
        <v>0.64236111111111105</v>
      </c>
      <c r="E20" s="185">
        <v>0.77500000000000002</v>
      </c>
      <c r="F20" s="185">
        <v>0.13263888888888889</v>
      </c>
      <c r="H20" s="124" t="s">
        <v>600</v>
      </c>
      <c r="I20" s="123">
        <f>SUMIFS(F17:F31, C17:C31,H20)</f>
        <v>0</v>
      </c>
    </row>
    <row r="21" spans="1:9">
      <c r="A21" s="410"/>
      <c r="B21" s="188" t="s">
        <v>1683</v>
      </c>
      <c r="C21" s="182" t="s">
        <v>1683</v>
      </c>
      <c r="D21" s="182" t="s">
        <v>1683</v>
      </c>
      <c r="E21" s="182" t="s">
        <v>1683</v>
      </c>
      <c r="F21" s="185">
        <v>0</v>
      </c>
      <c r="H21" s="124" t="s">
        <v>597</v>
      </c>
      <c r="I21" s="123">
        <f>SUMIFS(F17:F31, C17:C31,H21)</f>
        <v>0</v>
      </c>
    </row>
    <row r="22" spans="1:9">
      <c r="A22" s="410"/>
      <c r="B22" s="188" t="s">
        <v>1683</v>
      </c>
      <c r="C22" s="182" t="s">
        <v>1683</v>
      </c>
      <c r="D22" s="182" t="s">
        <v>1683</v>
      </c>
      <c r="E22" s="182" t="s">
        <v>1683</v>
      </c>
      <c r="F22" s="185">
        <v>0</v>
      </c>
      <c r="H22" s="124" t="s">
        <v>604</v>
      </c>
      <c r="I22" s="123">
        <f>SUMIFS(F17:F31, C17:C31,H22)</f>
        <v>0</v>
      </c>
    </row>
    <row r="23" spans="1:9">
      <c r="A23" s="410"/>
      <c r="B23" s="182" t="s">
        <v>1683</v>
      </c>
      <c r="C23" s="182" t="s">
        <v>1683</v>
      </c>
      <c r="D23" s="182" t="s">
        <v>1683</v>
      </c>
      <c r="E23" s="182" t="s">
        <v>1683</v>
      </c>
      <c r="F23" s="185">
        <v>0</v>
      </c>
      <c r="H23" s="124" t="s">
        <v>602</v>
      </c>
      <c r="I23" s="123">
        <f>SUMIFS(F17:F31, C17:C31,H23)</f>
        <v>1.9444444444444445E-2</v>
      </c>
    </row>
    <row r="24" spans="1:9">
      <c r="A24" s="410"/>
      <c r="B24" s="188" t="s">
        <v>1683</v>
      </c>
      <c r="C24" s="182" t="s">
        <v>1683</v>
      </c>
      <c r="D24" s="182" t="s">
        <v>1683</v>
      </c>
      <c r="E24" s="182" t="s">
        <v>1683</v>
      </c>
      <c r="F24" s="185">
        <v>0</v>
      </c>
      <c r="H24" s="120" t="s">
        <v>608</v>
      </c>
      <c r="I24" s="121">
        <f>SUM(I18:I23)</f>
        <v>0.34791666666666671</v>
      </c>
    </row>
    <row r="25" spans="1:9">
      <c r="A25" s="410"/>
      <c r="B25" s="188" t="s">
        <v>1683</v>
      </c>
      <c r="C25" s="182" t="s">
        <v>1683</v>
      </c>
      <c r="D25" s="182" t="s">
        <v>1683</v>
      </c>
      <c r="E25" s="182" t="s">
        <v>1683</v>
      </c>
      <c r="F25" s="185">
        <v>0</v>
      </c>
      <c r="I25" s="125"/>
    </row>
    <row r="26" spans="1:9">
      <c r="A26" s="410"/>
      <c r="B26" s="183"/>
      <c r="C26" s="184" t="s">
        <v>1683</v>
      </c>
      <c r="D26" s="182" t="s">
        <v>1683</v>
      </c>
      <c r="E26" s="182" t="s">
        <v>1683</v>
      </c>
      <c r="F26" s="185">
        <v>0</v>
      </c>
      <c r="I26" s="125"/>
    </row>
    <row r="27" spans="1:9">
      <c r="A27" s="410"/>
      <c r="B27" s="189" t="s">
        <v>1683</v>
      </c>
      <c r="C27" s="184" t="s">
        <v>1683</v>
      </c>
      <c r="D27" s="182" t="s">
        <v>1683</v>
      </c>
      <c r="E27" s="182" t="s">
        <v>1683</v>
      </c>
      <c r="F27" s="185">
        <v>0</v>
      </c>
    </row>
    <row r="28" spans="1:9">
      <c r="A28" s="410"/>
      <c r="B28" s="187" t="s">
        <v>1683</v>
      </c>
      <c r="C28" s="182" t="s">
        <v>1683</v>
      </c>
      <c r="D28" s="182" t="s">
        <v>1683</v>
      </c>
      <c r="E28" s="182" t="s">
        <v>1683</v>
      </c>
      <c r="F28" s="185">
        <v>0</v>
      </c>
    </row>
    <row r="29" spans="1:9">
      <c r="A29" s="410"/>
      <c r="B29" s="182" t="s">
        <v>1683</v>
      </c>
      <c r="C29" s="182" t="s">
        <v>1683</v>
      </c>
      <c r="D29" s="182" t="s">
        <v>1683</v>
      </c>
      <c r="E29" s="182" t="s">
        <v>1683</v>
      </c>
      <c r="F29" s="185">
        <v>0</v>
      </c>
    </row>
    <row r="30" spans="1:9">
      <c r="A30" s="410"/>
      <c r="B30" s="182" t="s">
        <v>1683</v>
      </c>
      <c r="C30" s="182" t="s">
        <v>1683</v>
      </c>
      <c r="D30" s="182" t="s">
        <v>1683</v>
      </c>
      <c r="E30" s="182" t="s">
        <v>1683</v>
      </c>
      <c r="F30" s="185">
        <v>0</v>
      </c>
    </row>
    <row r="31" spans="1:9">
      <c r="A31" s="415"/>
      <c r="B31" s="182" t="s">
        <v>1683</v>
      </c>
      <c r="C31" s="182" t="s">
        <v>1683</v>
      </c>
      <c r="D31" s="182" t="s">
        <v>1683</v>
      </c>
      <c r="E31" s="182" t="s">
        <v>1683</v>
      </c>
      <c r="F31" s="185">
        <v>0</v>
      </c>
    </row>
    <row r="32" spans="1:9">
      <c r="A32" s="410" t="s">
        <v>622</v>
      </c>
      <c r="B32" s="182" t="s">
        <v>1666</v>
      </c>
      <c r="C32" s="182" t="s">
        <v>594</v>
      </c>
      <c r="D32" s="190">
        <v>0.39583333333333331</v>
      </c>
      <c r="E32" s="190">
        <v>0.4375</v>
      </c>
      <c r="F32" s="185">
        <v>4.1666666666666664E-2</v>
      </c>
      <c r="H32" s="121" t="s">
        <v>595</v>
      </c>
      <c r="I32" s="121" t="s">
        <v>596</v>
      </c>
    </row>
    <row r="33" spans="1:9">
      <c r="A33" s="410"/>
      <c r="B33" s="182" t="s">
        <v>1667</v>
      </c>
      <c r="C33" s="182" t="s">
        <v>594</v>
      </c>
      <c r="D33" s="190">
        <v>0.4375</v>
      </c>
      <c r="E33" s="190">
        <v>0.45833333333333331</v>
      </c>
      <c r="F33" s="185">
        <v>2.0833333333333332E-2</v>
      </c>
      <c r="H33" s="124" t="s">
        <v>594</v>
      </c>
      <c r="I33" s="123">
        <f>SUMIFS(F32:F47, C32:C47,H33)</f>
        <v>0.30347222222222225</v>
      </c>
    </row>
    <row r="34" spans="1:9">
      <c r="A34" s="410"/>
      <c r="B34" s="182" t="s">
        <v>1668</v>
      </c>
      <c r="C34" s="182" t="s">
        <v>594</v>
      </c>
      <c r="D34" s="190">
        <v>0.45833333333333331</v>
      </c>
      <c r="E34" s="190">
        <v>0.48958333333333331</v>
      </c>
      <c r="F34" s="185">
        <v>3.125E-2</v>
      </c>
      <c r="H34" s="124" t="s">
        <v>598</v>
      </c>
      <c r="I34" s="123">
        <f>SUMIFS(F32:F47, C32:C47,H34)</f>
        <v>0</v>
      </c>
    </row>
    <row r="35" spans="1:9">
      <c r="A35" s="410"/>
      <c r="B35" s="182" t="s">
        <v>1669</v>
      </c>
      <c r="C35" s="182" t="s">
        <v>594</v>
      </c>
      <c r="D35" s="190">
        <v>0.48958333333333331</v>
      </c>
      <c r="E35" s="185">
        <v>0.51388888888888895</v>
      </c>
      <c r="F35" s="185">
        <v>2.4305555555555556E-2</v>
      </c>
      <c r="H35" s="124" t="s">
        <v>600</v>
      </c>
      <c r="I35" s="123">
        <f>SUMIFS(F32:F47, C32:C47,H35)</f>
        <v>0</v>
      </c>
    </row>
    <row r="36" spans="1:9">
      <c r="A36" s="410"/>
      <c r="B36" s="182" t="s">
        <v>1670</v>
      </c>
      <c r="C36" s="182" t="s">
        <v>594</v>
      </c>
      <c r="D36" s="185">
        <v>0.51388888888888895</v>
      </c>
      <c r="E36" s="185">
        <v>0.54166666666666663</v>
      </c>
      <c r="F36" s="185">
        <v>2.7777777777777776E-2</v>
      </c>
      <c r="H36" s="124" t="s">
        <v>597</v>
      </c>
      <c r="I36" s="123">
        <f>SUMIFS(F32:F47, C32:C47,H36)</f>
        <v>2.0833333333333332E-2</v>
      </c>
    </row>
    <row r="37" spans="1:9">
      <c r="A37" s="410"/>
      <c r="B37" s="182" t="s">
        <v>1671</v>
      </c>
      <c r="C37" s="182" t="s">
        <v>594</v>
      </c>
      <c r="D37" s="185">
        <v>0.54166666666666663</v>
      </c>
      <c r="E37" s="185">
        <v>0.61597222222222225</v>
      </c>
      <c r="F37" s="185">
        <v>7.4305555555555555E-2</v>
      </c>
      <c r="H37" s="124" t="s">
        <v>604</v>
      </c>
      <c r="I37" s="123">
        <f>SUMIFS(F32:F47, C32:C47,H37)</f>
        <v>0</v>
      </c>
    </row>
    <row r="38" spans="1:9">
      <c r="A38" s="410"/>
      <c r="B38" s="182" t="s">
        <v>609</v>
      </c>
      <c r="C38" s="182" t="s">
        <v>602</v>
      </c>
      <c r="D38" s="185">
        <v>0.61805555555555558</v>
      </c>
      <c r="E38" s="185">
        <v>0.65972222222222221</v>
      </c>
      <c r="F38" s="185">
        <v>4.1666666666666664E-2</v>
      </c>
      <c r="H38" s="124" t="s">
        <v>602</v>
      </c>
      <c r="I38" s="123">
        <f>SUMIFS(F32:F47, C32:C47,H38)</f>
        <v>4.1666666666666664E-2</v>
      </c>
    </row>
    <row r="39" spans="1:9">
      <c r="A39" s="410"/>
      <c r="B39" s="182" t="s">
        <v>1672</v>
      </c>
      <c r="C39" s="182" t="s">
        <v>594</v>
      </c>
      <c r="D39" s="185">
        <v>0.65972222222222221</v>
      </c>
      <c r="E39" s="185">
        <v>0.68055555555555547</v>
      </c>
      <c r="F39" s="185">
        <v>2.0833333333333332E-2</v>
      </c>
      <c r="H39" s="120" t="s">
        <v>608</v>
      </c>
      <c r="I39" s="121">
        <f>SUM(I33:I38)</f>
        <v>0.36597222222222225</v>
      </c>
    </row>
    <row r="40" spans="1:9">
      <c r="A40" s="410"/>
      <c r="B40" s="182" t="s">
        <v>903</v>
      </c>
      <c r="C40" s="182" t="s">
        <v>597</v>
      </c>
      <c r="D40" s="185">
        <v>0.70833333333333337</v>
      </c>
      <c r="E40" s="185">
        <v>0.72916666666666663</v>
      </c>
      <c r="F40" s="185">
        <v>2.0833333333333332E-2</v>
      </c>
    </row>
    <row r="41" spans="1:9">
      <c r="A41" s="410"/>
      <c r="B41" s="182" t="s">
        <v>1673</v>
      </c>
      <c r="C41" s="182" t="s">
        <v>594</v>
      </c>
      <c r="D41" s="185">
        <v>0.73958333333333337</v>
      </c>
      <c r="E41" s="185">
        <v>0.80208333333333337</v>
      </c>
      <c r="F41" s="185">
        <v>6.25E-2</v>
      </c>
    </row>
    <row r="42" spans="1:9">
      <c r="A42" s="410"/>
      <c r="B42" s="182" t="s">
        <v>1683</v>
      </c>
      <c r="C42" s="182" t="s">
        <v>1683</v>
      </c>
      <c r="D42" s="182" t="s">
        <v>1683</v>
      </c>
      <c r="E42" s="182" t="s">
        <v>1683</v>
      </c>
      <c r="F42" s="185">
        <v>0</v>
      </c>
    </row>
    <row r="43" spans="1:9">
      <c r="A43" s="410"/>
      <c r="B43" s="182" t="s">
        <v>1683</v>
      </c>
      <c r="C43" s="182" t="s">
        <v>1683</v>
      </c>
      <c r="D43" s="182" t="s">
        <v>1683</v>
      </c>
      <c r="E43" s="182" t="s">
        <v>1683</v>
      </c>
      <c r="F43" s="185">
        <v>0</v>
      </c>
    </row>
    <row r="44" spans="1:9">
      <c r="A44" s="410"/>
      <c r="B44" s="182" t="s">
        <v>1683</v>
      </c>
      <c r="C44" s="182" t="s">
        <v>1683</v>
      </c>
      <c r="D44" s="182" t="s">
        <v>1683</v>
      </c>
      <c r="E44" s="182" t="s">
        <v>1683</v>
      </c>
      <c r="F44" s="185">
        <v>0</v>
      </c>
    </row>
    <row r="45" spans="1:9">
      <c r="A45" s="410"/>
      <c r="B45" s="182" t="s">
        <v>1683</v>
      </c>
      <c r="C45" s="182" t="s">
        <v>1683</v>
      </c>
      <c r="D45" s="182" t="s">
        <v>1683</v>
      </c>
      <c r="E45" s="182" t="s">
        <v>1683</v>
      </c>
      <c r="F45" s="185">
        <v>0</v>
      </c>
    </row>
    <row r="46" spans="1:9">
      <c r="A46" s="410"/>
      <c r="B46" s="182" t="s">
        <v>1683</v>
      </c>
      <c r="C46" s="182" t="s">
        <v>1683</v>
      </c>
      <c r="D46" s="182" t="s">
        <v>1683</v>
      </c>
      <c r="E46" s="182" t="s">
        <v>1683</v>
      </c>
      <c r="F46" s="185">
        <v>0</v>
      </c>
    </row>
    <row r="47" spans="1:9">
      <c r="A47" s="411"/>
      <c r="B47" s="182" t="s">
        <v>1683</v>
      </c>
      <c r="C47" s="182" t="s">
        <v>1683</v>
      </c>
      <c r="D47" s="182" t="s">
        <v>1683</v>
      </c>
      <c r="E47" s="182" t="s">
        <v>1683</v>
      </c>
      <c r="F47" s="182" t="s">
        <v>1683</v>
      </c>
    </row>
    <row r="48" spans="1:9">
      <c r="A48" s="410" t="s">
        <v>636</v>
      </c>
      <c r="B48" s="182" t="s">
        <v>1683</v>
      </c>
      <c r="C48" s="182" t="s">
        <v>598</v>
      </c>
      <c r="D48" s="185">
        <v>0.35416666666666669</v>
      </c>
      <c r="E48" s="185">
        <v>0.39583333333333331</v>
      </c>
      <c r="F48" s="185">
        <v>4.1666666666666664E-2</v>
      </c>
      <c r="H48" s="121" t="s">
        <v>595</v>
      </c>
      <c r="I48" s="121" t="s">
        <v>596</v>
      </c>
    </row>
    <row r="49" spans="1:9">
      <c r="A49" s="410"/>
      <c r="B49" s="182" t="s">
        <v>1683</v>
      </c>
      <c r="C49" s="182" t="s">
        <v>594</v>
      </c>
      <c r="D49" s="185">
        <v>0.39583333333333331</v>
      </c>
      <c r="E49" s="185">
        <v>0.4375</v>
      </c>
      <c r="F49" s="185">
        <v>4.1666666666666664E-2</v>
      </c>
      <c r="H49" s="124" t="s">
        <v>594</v>
      </c>
      <c r="I49" s="123">
        <f>SUMIFS(F48:F62, C48:C62,H49)</f>
        <v>0.26041666666666663</v>
      </c>
    </row>
    <row r="50" spans="1:9">
      <c r="A50" s="410"/>
      <c r="B50" s="182" t="s">
        <v>1683</v>
      </c>
      <c r="C50" s="182" t="s">
        <v>602</v>
      </c>
      <c r="D50" s="185">
        <v>0.4375</v>
      </c>
      <c r="E50" s="185">
        <v>0.44791666666666669</v>
      </c>
      <c r="F50" s="185">
        <v>1.0416666666666666E-2</v>
      </c>
      <c r="H50" s="124" t="s">
        <v>598</v>
      </c>
      <c r="I50" s="123">
        <f>SUMIFS(F48:F62, C48:C62,H50)</f>
        <v>4.1666666666666664E-2</v>
      </c>
    </row>
    <row r="51" spans="1:9">
      <c r="A51" s="410"/>
      <c r="B51" s="182" t="s">
        <v>1683</v>
      </c>
      <c r="C51" s="182" t="s">
        <v>594</v>
      </c>
      <c r="D51" s="185">
        <v>0.44791666666666669</v>
      </c>
      <c r="E51" s="185">
        <v>0.47222222222222227</v>
      </c>
      <c r="F51" s="185">
        <v>2.4305555555555556E-2</v>
      </c>
      <c r="H51" s="124" t="s">
        <v>600</v>
      </c>
      <c r="I51" s="123">
        <f>SUMIFS(F48:F62, C48:C62,H51)</f>
        <v>3.4722222222222224E-2</v>
      </c>
    </row>
    <row r="52" spans="1:9">
      <c r="A52" s="410"/>
      <c r="B52" s="182" t="s">
        <v>1683</v>
      </c>
      <c r="C52" s="182" t="s">
        <v>594</v>
      </c>
      <c r="D52" s="185">
        <v>0.47222222222222227</v>
      </c>
      <c r="E52" s="185">
        <v>0.54166666666666663</v>
      </c>
      <c r="F52" s="185">
        <v>6.9444444444444434E-2</v>
      </c>
      <c r="H52" s="124" t="s">
        <v>597</v>
      </c>
      <c r="I52" s="123">
        <f>SUMIFS(F48:F62, C48:C62,H52)</f>
        <v>2.9166666666666667E-2</v>
      </c>
    </row>
    <row r="53" spans="1:9">
      <c r="A53" s="410"/>
      <c r="B53" s="182" t="s">
        <v>1683</v>
      </c>
      <c r="C53" s="182" t="s">
        <v>602</v>
      </c>
      <c r="D53" s="185">
        <v>0.54166666666666663</v>
      </c>
      <c r="E53" s="185">
        <v>0.5625</v>
      </c>
      <c r="F53" s="185">
        <v>2.0833333333333332E-2</v>
      </c>
      <c r="H53" s="124" t="s">
        <v>604</v>
      </c>
      <c r="I53" s="123">
        <f>SUMIFS(F48:F62, C48:C62,H53)</f>
        <v>0</v>
      </c>
    </row>
    <row r="54" spans="1:9">
      <c r="A54" s="410"/>
      <c r="B54" s="191" t="s">
        <v>1683</v>
      </c>
      <c r="C54" s="184" t="s">
        <v>597</v>
      </c>
      <c r="D54" s="185">
        <v>0.56944444444444442</v>
      </c>
      <c r="E54" s="185">
        <v>0.57777777777777783</v>
      </c>
      <c r="F54" s="185">
        <v>8.3333333333333332E-3</v>
      </c>
      <c r="H54" s="124" t="s">
        <v>602</v>
      </c>
      <c r="I54" s="123">
        <f>SUMIFS(F48:F62, C48:C62,H54)</f>
        <v>3.125E-2</v>
      </c>
    </row>
    <row r="55" spans="1:9">
      <c r="A55" s="410"/>
      <c r="B55" s="191" t="s">
        <v>1683</v>
      </c>
      <c r="C55" s="184" t="s">
        <v>594</v>
      </c>
      <c r="D55" s="185">
        <v>0.5625</v>
      </c>
      <c r="E55" s="185">
        <v>0.625</v>
      </c>
      <c r="F55" s="185">
        <v>6.25E-2</v>
      </c>
      <c r="H55" s="120" t="s">
        <v>608</v>
      </c>
      <c r="I55" s="121">
        <f>SUM(I49:I54)</f>
        <v>0.3972222222222222</v>
      </c>
    </row>
    <row r="56" spans="1:9">
      <c r="A56" s="410"/>
      <c r="B56" s="183"/>
      <c r="C56" s="184" t="s">
        <v>594</v>
      </c>
      <c r="D56" s="185">
        <v>0.625</v>
      </c>
      <c r="E56" s="185">
        <v>0.6875</v>
      </c>
      <c r="F56" s="185">
        <v>6.25E-2</v>
      </c>
      <c r="I56" s="125"/>
    </row>
    <row r="57" spans="1:9">
      <c r="A57" s="410"/>
      <c r="B57" s="187" t="s">
        <v>1683</v>
      </c>
      <c r="C57" s="182" t="s">
        <v>600</v>
      </c>
      <c r="D57" s="185">
        <v>0.69444444444444453</v>
      </c>
      <c r="E57" s="185">
        <v>0.72916666666666663</v>
      </c>
      <c r="F57" s="185">
        <v>3.4722222222222224E-2</v>
      </c>
      <c r="I57" s="125"/>
    </row>
    <row r="58" spans="1:9">
      <c r="A58" s="410"/>
      <c r="B58" s="182" t="s">
        <v>1683</v>
      </c>
      <c r="C58" s="182" t="s">
        <v>597</v>
      </c>
      <c r="D58" s="185">
        <v>0.77083333333333337</v>
      </c>
      <c r="E58" s="185">
        <v>0.79166666666666663</v>
      </c>
      <c r="F58" s="185">
        <v>2.0833333333333332E-2</v>
      </c>
    </row>
    <row r="59" spans="1:9">
      <c r="A59" s="410"/>
      <c r="B59" s="182" t="s">
        <v>1683</v>
      </c>
      <c r="C59" s="182" t="s">
        <v>1683</v>
      </c>
      <c r="D59" s="185">
        <v>0.77083333333333337</v>
      </c>
      <c r="E59" s="185">
        <v>0.78472222222222221</v>
      </c>
      <c r="F59" s="185">
        <v>1.3888888888888888E-2</v>
      </c>
    </row>
    <row r="60" spans="1:9">
      <c r="A60" s="410"/>
      <c r="B60" s="182" t="s">
        <v>1683</v>
      </c>
      <c r="C60" s="182" t="s">
        <v>1683</v>
      </c>
      <c r="D60" s="185">
        <v>0.78472222222222221</v>
      </c>
      <c r="E60" s="185">
        <v>0.81597222222222221</v>
      </c>
      <c r="F60" s="185">
        <v>3.125E-2</v>
      </c>
    </row>
    <row r="61" spans="1:9">
      <c r="A61" s="410"/>
      <c r="B61" s="182" t="s">
        <v>1683</v>
      </c>
      <c r="C61" s="182" t="s">
        <v>1683</v>
      </c>
      <c r="D61" s="185">
        <v>0.81597222222222221</v>
      </c>
      <c r="E61" s="185">
        <v>0.84027777777777779</v>
      </c>
      <c r="F61" s="185">
        <v>2.4305555555555556E-2</v>
      </c>
    </row>
    <row r="62" spans="1:9">
      <c r="A62" s="411"/>
      <c r="B62" s="45"/>
      <c r="C62" s="192" t="s">
        <v>1683</v>
      </c>
      <c r="D62" s="194">
        <v>0.84027777777777779</v>
      </c>
      <c r="E62" s="194">
        <v>0.85763888888888884</v>
      </c>
      <c r="F62" s="194">
        <v>1.7361111111111112E-2</v>
      </c>
    </row>
    <row r="63" spans="1:9">
      <c r="A63" s="416" t="s">
        <v>12</v>
      </c>
      <c r="B63" s="195" t="s">
        <v>1568</v>
      </c>
      <c r="C63" s="195" t="s">
        <v>598</v>
      </c>
      <c r="D63" s="196">
        <v>0.39444444444444443</v>
      </c>
      <c r="E63" s="196">
        <v>0.48125000000000001</v>
      </c>
      <c r="F63" s="197">
        <v>8.6805555555555566E-2</v>
      </c>
      <c r="H63" s="121" t="s">
        <v>595</v>
      </c>
      <c r="I63" s="121" t="s">
        <v>596</v>
      </c>
    </row>
    <row r="64" spans="1:9">
      <c r="A64" s="417"/>
      <c r="B64" s="193" t="s">
        <v>1480</v>
      </c>
      <c r="C64" s="182" t="s">
        <v>600</v>
      </c>
      <c r="D64" s="185">
        <v>0.3979166666666667</v>
      </c>
      <c r="E64" s="185">
        <v>0.4375</v>
      </c>
      <c r="F64" s="199">
        <v>3.9583333333333331E-2</v>
      </c>
      <c r="H64" s="124" t="s">
        <v>594</v>
      </c>
      <c r="I64" s="123">
        <f>SUMIFS(F63:F77, C63:C77,H64)</f>
        <v>0.28125</v>
      </c>
    </row>
    <row r="65" spans="1:9">
      <c r="A65" s="417"/>
      <c r="B65" s="200" t="s">
        <v>1569</v>
      </c>
      <c r="C65" s="182" t="s">
        <v>594</v>
      </c>
      <c r="D65" s="185">
        <v>0.4375</v>
      </c>
      <c r="E65" s="185">
        <v>0.53125</v>
      </c>
      <c r="F65" s="199">
        <v>9.375E-2</v>
      </c>
      <c r="H65" s="124" t="s">
        <v>598</v>
      </c>
      <c r="I65" s="123">
        <f>SUMIFS(F63:F77, C63:C77,H65)</f>
        <v>8.6805555555555566E-2</v>
      </c>
    </row>
    <row r="66" spans="1:9">
      <c r="A66" s="417"/>
      <c r="B66" s="45" t="s">
        <v>1468</v>
      </c>
      <c r="C66" s="184" t="s">
        <v>594</v>
      </c>
      <c r="D66" s="185">
        <v>0.53125</v>
      </c>
      <c r="E66" s="185">
        <v>0.625</v>
      </c>
      <c r="F66" s="199">
        <v>9.375E-2</v>
      </c>
      <c r="H66" s="124" t="s">
        <v>600</v>
      </c>
      <c r="I66" s="123">
        <f>SUMIFS(F63:F77, C63:C77,H66)</f>
        <v>3.9583333333333331E-2</v>
      </c>
    </row>
    <row r="67" spans="1:9">
      <c r="A67" s="417"/>
      <c r="B67" s="187" t="s">
        <v>655</v>
      </c>
      <c r="C67" s="182" t="s">
        <v>602</v>
      </c>
      <c r="D67" s="185">
        <v>0.625</v>
      </c>
      <c r="E67" s="185">
        <v>0.64583333333333337</v>
      </c>
      <c r="F67" s="199">
        <v>2.0833333333333332E-2</v>
      </c>
      <c r="H67" s="124" t="s">
        <v>597</v>
      </c>
      <c r="I67" s="123">
        <f>SUMIFS(F63:F77, C63:C77,H67)</f>
        <v>0</v>
      </c>
    </row>
    <row r="68" spans="1:9">
      <c r="A68" s="417"/>
      <c r="B68" s="182" t="s">
        <v>1570</v>
      </c>
      <c r="C68" s="182" t="s">
        <v>594</v>
      </c>
      <c r="D68" s="202">
        <v>0.66666666666666663</v>
      </c>
      <c r="E68" s="202">
        <v>0.70833333333333337</v>
      </c>
      <c r="F68" s="199">
        <v>4.1666666666666664E-2</v>
      </c>
      <c r="H68" s="124" t="s">
        <v>604</v>
      </c>
      <c r="I68" s="123">
        <f>SUMIFS(F63:F77, C63:C77,H68)</f>
        <v>0</v>
      </c>
    </row>
    <row r="69" spans="1:9">
      <c r="A69" s="417"/>
      <c r="B69" s="182" t="s">
        <v>1470</v>
      </c>
      <c r="C69" s="182" t="s">
        <v>594</v>
      </c>
      <c r="D69" s="203">
        <v>0.70833333333333337</v>
      </c>
      <c r="E69" s="203">
        <v>0.76041666666666663</v>
      </c>
      <c r="F69" s="199">
        <v>5.2083333333333336E-2</v>
      </c>
      <c r="H69" s="124" t="s">
        <v>602</v>
      </c>
      <c r="I69" s="123">
        <f>SUMIFS(F63:F77, C63:C77,H69)</f>
        <v>2.0833333333333332E-2</v>
      </c>
    </row>
    <row r="70" spans="1:9">
      <c r="A70" s="417"/>
      <c r="B70" s="182" t="s">
        <v>1683</v>
      </c>
      <c r="C70" s="182" t="s">
        <v>1683</v>
      </c>
      <c r="D70" s="182" t="s">
        <v>1683</v>
      </c>
      <c r="E70" s="182" t="s">
        <v>1683</v>
      </c>
      <c r="F70" s="199">
        <v>0</v>
      </c>
      <c r="H70" s="120" t="s">
        <v>608</v>
      </c>
      <c r="I70" s="121">
        <f>SUM(I64:I69)</f>
        <v>0.4284722222222222</v>
      </c>
    </row>
    <row r="71" spans="1:9">
      <c r="A71" s="417"/>
      <c r="B71" s="182" t="s">
        <v>1683</v>
      </c>
      <c r="C71" s="182" t="s">
        <v>1683</v>
      </c>
      <c r="D71" s="201" t="s">
        <v>1683</v>
      </c>
      <c r="E71" s="201" t="s">
        <v>1683</v>
      </c>
      <c r="F71" s="198" t="s">
        <v>1683</v>
      </c>
      <c r="I71" s="125"/>
    </row>
    <row r="72" spans="1:9">
      <c r="A72" s="417"/>
      <c r="B72" s="182" t="s">
        <v>1683</v>
      </c>
      <c r="C72" s="182" t="s">
        <v>1683</v>
      </c>
      <c r="D72" s="187" t="s">
        <v>1683</v>
      </c>
      <c r="E72" s="187" t="s">
        <v>1683</v>
      </c>
      <c r="F72" s="198" t="s">
        <v>1683</v>
      </c>
      <c r="I72" s="125"/>
    </row>
    <row r="73" spans="1:9">
      <c r="A73" s="417"/>
      <c r="B73" s="182" t="s">
        <v>1683</v>
      </c>
      <c r="C73" s="182" t="s">
        <v>1683</v>
      </c>
      <c r="D73" s="182" t="s">
        <v>1683</v>
      </c>
      <c r="E73" s="182" t="s">
        <v>1683</v>
      </c>
      <c r="F73" s="198" t="s">
        <v>1683</v>
      </c>
    </row>
    <row r="74" spans="1:9">
      <c r="A74" s="417"/>
      <c r="B74" s="182" t="s">
        <v>1683</v>
      </c>
      <c r="C74" s="182" t="s">
        <v>1683</v>
      </c>
      <c r="D74" s="201" t="s">
        <v>1683</v>
      </c>
      <c r="E74" s="201" t="s">
        <v>1683</v>
      </c>
      <c r="F74" s="198" t="s">
        <v>1683</v>
      </c>
    </row>
    <row r="75" spans="1:9">
      <c r="A75" s="417"/>
      <c r="B75" s="182" t="s">
        <v>1683</v>
      </c>
      <c r="C75" s="182" t="s">
        <v>1683</v>
      </c>
      <c r="D75" s="187" t="s">
        <v>1683</v>
      </c>
      <c r="E75" s="187" t="s">
        <v>1683</v>
      </c>
      <c r="F75" s="198" t="s">
        <v>1683</v>
      </c>
    </row>
    <row r="76" spans="1:9">
      <c r="A76" s="417"/>
      <c r="B76" s="182" t="s">
        <v>1683</v>
      </c>
      <c r="C76" s="182" t="s">
        <v>1683</v>
      </c>
      <c r="D76" s="182" t="s">
        <v>1683</v>
      </c>
      <c r="E76" s="182" t="s">
        <v>1683</v>
      </c>
      <c r="F76" s="198" t="s">
        <v>1683</v>
      </c>
    </row>
    <row r="77" spans="1:9">
      <c r="A77" s="418"/>
      <c r="B77" s="201" t="s">
        <v>1683</v>
      </c>
      <c r="C77" s="201" t="s">
        <v>1683</v>
      </c>
      <c r="D77" s="201" t="s">
        <v>1683</v>
      </c>
      <c r="E77" s="201" t="s">
        <v>1683</v>
      </c>
      <c r="F77" s="204" t="s">
        <v>1683</v>
      </c>
    </row>
    <row r="78" spans="1:9">
      <c r="A78" s="417" t="s">
        <v>28</v>
      </c>
      <c r="B78" s="187" t="s">
        <v>1639</v>
      </c>
      <c r="C78" s="187" t="s">
        <v>594</v>
      </c>
      <c r="D78" s="203">
        <v>0.3979166666666667</v>
      </c>
      <c r="E78" s="203">
        <v>0.4513888888888889</v>
      </c>
      <c r="F78" s="185">
        <v>5.347222222222222E-2</v>
      </c>
      <c r="H78" s="121" t="s">
        <v>595</v>
      </c>
      <c r="I78" s="121" t="s">
        <v>596</v>
      </c>
    </row>
    <row r="79" spans="1:9">
      <c r="A79" s="417"/>
      <c r="B79" s="182" t="s">
        <v>1640</v>
      </c>
      <c r="C79" s="201" t="s">
        <v>594</v>
      </c>
      <c r="D79" s="185">
        <v>0.45208333333333334</v>
      </c>
      <c r="E79" s="185">
        <v>0.47222222222222227</v>
      </c>
      <c r="F79" s="185">
        <v>2.013888888888889E-2</v>
      </c>
      <c r="H79" s="124" t="s">
        <v>594</v>
      </c>
      <c r="I79" s="123">
        <f>SUMIFS(F78:F92, C78:C92,H79)</f>
        <v>0.28541666666666665</v>
      </c>
    </row>
    <row r="80" spans="1:9">
      <c r="A80" s="417"/>
      <c r="B80" s="182" t="s">
        <v>1641</v>
      </c>
      <c r="C80" s="205" t="s">
        <v>594</v>
      </c>
      <c r="D80" s="185">
        <v>0.47291666666666665</v>
      </c>
      <c r="E80" s="185">
        <v>0.4861111111111111</v>
      </c>
      <c r="F80" s="185">
        <v>1.3194444444444444E-2</v>
      </c>
      <c r="H80" s="124" t="s">
        <v>598</v>
      </c>
      <c r="I80" s="123">
        <f>SUMIFS(F78:F92, C78:C92,H80)</f>
        <v>6.2499999999999995E-3</v>
      </c>
    </row>
    <row r="81" spans="1:9">
      <c r="A81" s="417"/>
      <c r="B81" s="188" t="s">
        <v>1642</v>
      </c>
      <c r="C81" s="187" t="s">
        <v>594</v>
      </c>
      <c r="D81" s="185">
        <v>0.48680555555555555</v>
      </c>
      <c r="E81" s="185">
        <v>0.52777777777777779</v>
      </c>
      <c r="F81" s="185">
        <v>4.0972222222222222E-2</v>
      </c>
      <c r="H81" s="124" t="s">
        <v>600</v>
      </c>
      <c r="I81" s="123">
        <f>SUMIFS(F78:F92, C78:C92,H81)</f>
        <v>0</v>
      </c>
    </row>
    <row r="82" spans="1:9">
      <c r="A82" s="417"/>
      <c r="B82" s="183" t="s">
        <v>1643</v>
      </c>
      <c r="C82" s="184" t="s">
        <v>594</v>
      </c>
      <c r="D82" s="185">
        <v>0.52847222222222223</v>
      </c>
      <c r="E82" s="185">
        <v>0.56944444444444442</v>
      </c>
      <c r="F82" s="185">
        <v>4.0972222222222222E-2</v>
      </c>
      <c r="H82" s="124" t="s">
        <v>597</v>
      </c>
      <c r="I82" s="123">
        <f>SUMIFS(F78:F92, C78:C92,H82)</f>
        <v>2.0833333333333332E-2</v>
      </c>
    </row>
    <row r="83" spans="1:9">
      <c r="A83" s="417"/>
      <c r="B83" s="183" t="s">
        <v>655</v>
      </c>
      <c r="C83" s="184" t="s">
        <v>602</v>
      </c>
      <c r="D83" s="185">
        <v>0.57013888888888886</v>
      </c>
      <c r="E83" s="185">
        <v>0.60416666666666663</v>
      </c>
      <c r="F83" s="185">
        <v>3.4027777777777775E-2</v>
      </c>
      <c r="H83" s="124" t="s">
        <v>604</v>
      </c>
      <c r="I83" s="123">
        <f>SUMIFS(F78:F92, C78:C92,H83)</f>
        <v>0</v>
      </c>
    </row>
    <row r="84" spans="1:9">
      <c r="A84" s="417"/>
      <c r="B84" s="189" t="s">
        <v>1644</v>
      </c>
      <c r="C84" s="184" t="s">
        <v>594</v>
      </c>
      <c r="D84" s="185">
        <v>0.60486111111111118</v>
      </c>
      <c r="E84" s="185">
        <v>0.6875</v>
      </c>
      <c r="F84" s="185">
        <v>8.2638888888888887E-2</v>
      </c>
      <c r="H84" s="124" t="s">
        <v>602</v>
      </c>
      <c r="I84" s="123">
        <f>SUMIFS(F78:F92, C78:C92,H84)</f>
        <v>3.4027777777777775E-2</v>
      </c>
    </row>
    <row r="85" spans="1:9">
      <c r="A85" s="417"/>
      <c r="B85" s="187" t="s">
        <v>1645</v>
      </c>
      <c r="C85" s="201" t="s">
        <v>594</v>
      </c>
      <c r="D85" s="185">
        <v>0.68819444444444444</v>
      </c>
      <c r="E85" s="185">
        <v>0.70833333333333337</v>
      </c>
      <c r="F85" s="185">
        <v>2.013888888888889E-2</v>
      </c>
      <c r="H85" s="120" t="s">
        <v>608</v>
      </c>
      <c r="I85" s="121">
        <f>SUM(I79:I84)</f>
        <v>0.34652777777777771</v>
      </c>
    </row>
    <row r="86" spans="1:9">
      <c r="A86" s="417"/>
      <c r="B86" s="182" t="s">
        <v>1646</v>
      </c>
      <c r="C86" s="205" t="s">
        <v>594</v>
      </c>
      <c r="D86" s="185">
        <v>0.70833333333333337</v>
      </c>
      <c r="E86" s="185">
        <v>0.72222222222222221</v>
      </c>
      <c r="F86" s="185">
        <v>1.3888888888888888E-2</v>
      </c>
      <c r="I86" s="125"/>
    </row>
    <row r="87" spans="1:9">
      <c r="A87" s="417"/>
      <c r="B87" s="188" t="s">
        <v>807</v>
      </c>
      <c r="C87" s="187" t="s">
        <v>598</v>
      </c>
      <c r="D87" s="185">
        <v>0.72291666666666676</v>
      </c>
      <c r="E87" s="185">
        <v>0.72916666666666663</v>
      </c>
      <c r="F87" s="185">
        <v>6.2499999999999995E-3</v>
      </c>
      <c r="I87" s="125"/>
    </row>
    <row r="88" spans="1:9">
      <c r="A88" s="417"/>
      <c r="B88" s="182" t="s">
        <v>1647</v>
      </c>
      <c r="C88" s="201" t="s">
        <v>597</v>
      </c>
      <c r="D88" s="185">
        <v>0.77083333333333337</v>
      </c>
      <c r="E88" s="185">
        <v>0.79166666666666663</v>
      </c>
      <c r="F88" s="185">
        <v>2.0833333333333332E-2</v>
      </c>
    </row>
    <row r="89" spans="1:9">
      <c r="A89" s="417"/>
      <c r="B89" s="182" t="s">
        <v>1683</v>
      </c>
      <c r="C89" s="205" t="s">
        <v>594</v>
      </c>
      <c r="D89" s="182" t="s">
        <v>1683</v>
      </c>
      <c r="E89" s="182" t="s">
        <v>1683</v>
      </c>
      <c r="F89" s="185">
        <v>0</v>
      </c>
    </row>
    <row r="90" spans="1:9">
      <c r="A90" s="417"/>
      <c r="B90" s="182" t="s">
        <v>1683</v>
      </c>
      <c r="C90" s="205" t="s">
        <v>594</v>
      </c>
      <c r="D90" s="182" t="s">
        <v>1683</v>
      </c>
      <c r="E90" s="182" t="s">
        <v>1683</v>
      </c>
      <c r="F90" s="185">
        <v>0</v>
      </c>
    </row>
    <row r="91" spans="1:9">
      <c r="A91" s="417"/>
      <c r="B91" s="182" t="s">
        <v>1683</v>
      </c>
      <c r="C91" s="205" t="s">
        <v>594</v>
      </c>
      <c r="D91" s="182" t="s">
        <v>1683</v>
      </c>
      <c r="E91" s="182" t="s">
        <v>1683</v>
      </c>
      <c r="F91" s="185">
        <v>0</v>
      </c>
    </row>
    <row r="92" spans="1:9">
      <c r="A92" s="418"/>
      <c r="B92" s="182" t="s">
        <v>1683</v>
      </c>
      <c r="C92" s="205" t="s">
        <v>594</v>
      </c>
      <c r="D92" s="182" t="s">
        <v>1683</v>
      </c>
      <c r="E92" s="182" t="s">
        <v>1683</v>
      </c>
      <c r="F92" s="185">
        <v>0</v>
      </c>
    </row>
    <row r="93" spans="1:9">
      <c r="A93" s="409" t="s">
        <v>661</v>
      </c>
      <c r="B93" s="182" t="s">
        <v>1683</v>
      </c>
      <c r="C93" s="187" t="s">
        <v>597</v>
      </c>
      <c r="D93" s="182" t="s">
        <v>1683</v>
      </c>
      <c r="E93" s="182" t="s">
        <v>1683</v>
      </c>
      <c r="F93" s="185">
        <v>0</v>
      </c>
      <c r="H93" s="121" t="s">
        <v>595</v>
      </c>
      <c r="I93" s="121" t="s">
        <v>596</v>
      </c>
    </row>
    <row r="94" spans="1:9">
      <c r="A94" s="410"/>
      <c r="B94" s="182" t="s">
        <v>1510</v>
      </c>
      <c r="C94" s="182" t="s">
        <v>594</v>
      </c>
      <c r="D94" s="185">
        <v>0.39583333333333331</v>
      </c>
      <c r="E94" s="185">
        <v>0.47916666666666669</v>
      </c>
      <c r="F94" s="185">
        <v>8.3333333333333329E-2</v>
      </c>
      <c r="H94" s="124" t="s">
        <v>594</v>
      </c>
      <c r="I94" s="123">
        <f>SUMIFS(F93:F107, C93:C107,H94)</f>
        <v>0.30555555555555558</v>
      </c>
    </row>
    <row r="95" spans="1:9">
      <c r="A95" s="410"/>
      <c r="B95" s="182" t="s">
        <v>1511</v>
      </c>
      <c r="C95" s="182" t="s">
        <v>598</v>
      </c>
      <c r="D95" s="185">
        <v>0.48958333333333331</v>
      </c>
      <c r="E95" s="185">
        <v>0.5625</v>
      </c>
      <c r="F95" s="185">
        <v>7.2916666666666671E-2</v>
      </c>
      <c r="H95" s="124" t="s">
        <v>598</v>
      </c>
      <c r="I95" s="123">
        <f>SUMIFS(F93:F107, C93:C107,H95)</f>
        <v>0.21180555555555558</v>
      </c>
    </row>
    <row r="96" spans="1:9">
      <c r="A96" s="410"/>
      <c r="B96" s="182" t="s">
        <v>1512</v>
      </c>
      <c r="C96" s="182" t="s">
        <v>602</v>
      </c>
      <c r="D96" s="185">
        <v>0.5625</v>
      </c>
      <c r="E96" s="185">
        <v>0.58333333333333337</v>
      </c>
      <c r="F96" s="185">
        <v>2.0833333333333332E-2</v>
      </c>
      <c r="H96" s="124" t="s">
        <v>600</v>
      </c>
      <c r="I96" s="123">
        <f>SUMIFS(F93:F107, C93:C107,H96)</f>
        <v>0</v>
      </c>
    </row>
    <row r="97" spans="1:9">
      <c r="A97" s="410"/>
      <c r="B97" s="182" t="s">
        <v>1513</v>
      </c>
      <c r="C97" s="182" t="s">
        <v>598</v>
      </c>
      <c r="D97" s="185">
        <v>0.59027777777777779</v>
      </c>
      <c r="E97" s="185">
        <v>0.72916666666666663</v>
      </c>
      <c r="F97" s="185">
        <v>0.1388888888888889</v>
      </c>
      <c r="H97" s="124" t="s">
        <v>597</v>
      </c>
      <c r="I97" s="123">
        <f>SUMIFS(F93:F107, C93:C107,H97)</f>
        <v>1.0416666666666666E-2</v>
      </c>
    </row>
    <row r="98" spans="1:9">
      <c r="A98" s="410"/>
      <c r="B98" s="183"/>
      <c r="C98" s="184" t="s">
        <v>602</v>
      </c>
      <c r="D98" s="185">
        <v>0.49374999999999997</v>
      </c>
      <c r="E98" s="185">
        <v>0.50694444444444442</v>
      </c>
      <c r="F98" s="185">
        <v>1.3194444444444444E-2</v>
      </c>
      <c r="H98" s="124" t="s">
        <v>604</v>
      </c>
      <c r="I98" s="123">
        <f>SUMIFS(F93:F107, C93:C107,H98)</f>
        <v>2.4305555555555556E-2</v>
      </c>
    </row>
    <row r="99" spans="1:9">
      <c r="A99" s="410"/>
      <c r="B99" s="191" t="s">
        <v>1683</v>
      </c>
      <c r="C99" s="184" t="s">
        <v>594</v>
      </c>
      <c r="D99" s="185">
        <v>0.50694444444444442</v>
      </c>
      <c r="E99" s="185">
        <v>0.58333333333333337</v>
      </c>
      <c r="F99" s="185">
        <v>7.6388888888888895E-2</v>
      </c>
      <c r="H99" s="124" t="s">
        <v>602</v>
      </c>
      <c r="I99" s="123">
        <f>SUMIFS(F93:F107, C93:C107,H99)</f>
        <v>6.5277777777777782E-2</v>
      </c>
    </row>
    <row r="100" spans="1:9">
      <c r="A100" s="410"/>
      <c r="B100" s="182" t="s">
        <v>1683</v>
      </c>
      <c r="C100" s="182" t="s">
        <v>602</v>
      </c>
      <c r="D100" s="185">
        <v>0.58333333333333337</v>
      </c>
      <c r="E100" s="185">
        <v>0.60416666666666663</v>
      </c>
      <c r="F100" s="185">
        <v>2.0833333333333332E-2</v>
      </c>
      <c r="H100" s="120" t="s">
        <v>608</v>
      </c>
      <c r="I100" s="121">
        <f>SUM(I94:I99)</f>
        <v>0.61736111111111114</v>
      </c>
    </row>
    <row r="101" spans="1:9">
      <c r="A101" s="410"/>
      <c r="B101" s="182" t="s">
        <v>1683</v>
      </c>
      <c r="C101" s="182" t="s">
        <v>594</v>
      </c>
      <c r="D101" s="185">
        <v>0.60416666666666663</v>
      </c>
      <c r="E101" s="185">
        <v>0.69097222222222221</v>
      </c>
      <c r="F101" s="185">
        <v>8.6805555555555566E-2</v>
      </c>
      <c r="I101" s="125"/>
    </row>
    <row r="102" spans="1:9">
      <c r="A102" s="410"/>
      <c r="B102" s="183"/>
      <c r="C102" s="184" t="s">
        <v>604</v>
      </c>
      <c r="D102" s="185">
        <v>0.69444444444444453</v>
      </c>
      <c r="E102" s="185">
        <v>0.71875</v>
      </c>
      <c r="F102" s="185">
        <v>2.4305555555555556E-2</v>
      </c>
      <c r="I102" s="125"/>
    </row>
    <row r="103" spans="1:9">
      <c r="A103" s="410"/>
      <c r="B103" s="183"/>
      <c r="C103" s="184" t="s">
        <v>602</v>
      </c>
      <c r="D103" s="185">
        <v>0.72222222222222221</v>
      </c>
      <c r="E103" s="185">
        <v>0.73263888888888884</v>
      </c>
      <c r="F103" s="185">
        <v>1.0416666666666666E-2</v>
      </c>
    </row>
    <row r="104" spans="1:9">
      <c r="A104" s="410"/>
      <c r="B104" s="187" t="s">
        <v>1683</v>
      </c>
      <c r="C104" s="182" t="s">
        <v>597</v>
      </c>
      <c r="D104" s="185">
        <v>0.73263888888888884</v>
      </c>
      <c r="E104" s="185">
        <v>0.74305555555555547</v>
      </c>
      <c r="F104" s="185">
        <v>1.0416666666666666E-2</v>
      </c>
    </row>
    <row r="105" spans="1:9">
      <c r="A105" s="410"/>
      <c r="B105" s="182" t="s">
        <v>1683</v>
      </c>
      <c r="C105" s="182" t="s">
        <v>594</v>
      </c>
      <c r="D105" s="185">
        <v>0.74305555555555547</v>
      </c>
      <c r="E105" s="185">
        <v>0.80208333333333337</v>
      </c>
      <c r="F105" s="185">
        <v>5.9027777777777783E-2</v>
      </c>
    </row>
    <row r="106" spans="1:9">
      <c r="A106" s="410"/>
      <c r="B106" s="182" t="s">
        <v>1683</v>
      </c>
      <c r="C106" s="182" t="s">
        <v>594</v>
      </c>
      <c r="D106" s="182" t="s">
        <v>1683</v>
      </c>
      <c r="E106" s="182" t="s">
        <v>1683</v>
      </c>
      <c r="F106" s="185">
        <v>0</v>
      </c>
    </row>
    <row r="107" spans="1:9">
      <c r="A107" s="411"/>
      <c r="B107" s="143"/>
      <c r="C107" s="184" t="s">
        <v>598</v>
      </c>
      <c r="D107" s="182" t="s">
        <v>1683</v>
      </c>
      <c r="E107" s="182" t="s">
        <v>1683</v>
      </c>
      <c r="F107" s="185">
        <v>0</v>
      </c>
    </row>
    <row r="108" spans="1:9">
      <c r="A108" s="410" t="s">
        <v>671</v>
      </c>
      <c r="B108" s="187" t="s">
        <v>631</v>
      </c>
      <c r="C108" s="182" t="s">
        <v>600</v>
      </c>
      <c r="D108" s="185">
        <v>0.39583333333333331</v>
      </c>
      <c r="E108" s="185">
        <v>0.4375</v>
      </c>
      <c r="F108" s="185">
        <v>4.1666666666666664E-2</v>
      </c>
      <c r="H108" s="121" t="s">
        <v>595</v>
      </c>
      <c r="I108" s="121" t="s">
        <v>596</v>
      </c>
    </row>
    <row r="109" spans="1:9">
      <c r="A109" s="410"/>
      <c r="B109" s="182" t="s">
        <v>1479</v>
      </c>
      <c r="C109" s="182" t="s">
        <v>598</v>
      </c>
      <c r="D109" s="185">
        <v>0.4375</v>
      </c>
      <c r="E109" s="185">
        <v>0.45833333333333331</v>
      </c>
      <c r="F109" s="185">
        <v>2.0833333333333332E-2</v>
      </c>
      <c r="H109" s="124" t="s">
        <v>594</v>
      </c>
      <c r="I109" s="123">
        <f>SUMIFS(F108:F122, C108:C122,H109)</f>
        <v>5.2083333333333336E-2</v>
      </c>
    </row>
    <row r="110" spans="1:9">
      <c r="A110" s="410"/>
      <c r="B110" s="182" t="s">
        <v>1480</v>
      </c>
      <c r="C110" s="182" t="s">
        <v>598</v>
      </c>
      <c r="D110" s="185">
        <v>0.45833333333333331</v>
      </c>
      <c r="E110" s="185">
        <v>0.54166666666666663</v>
      </c>
      <c r="F110" s="185">
        <v>8.3333333333333329E-2</v>
      </c>
      <c r="H110" s="124" t="s">
        <v>598</v>
      </c>
      <c r="I110" s="123">
        <f>SUMIFS(F108:F122, C108:C122,H110)</f>
        <v>0.23958333333333334</v>
      </c>
    </row>
    <row r="111" spans="1:9">
      <c r="A111" s="410"/>
      <c r="B111" s="182" t="s">
        <v>1481</v>
      </c>
      <c r="C111" s="182" t="s">
        <v>598</v>
      </c>
      <c r="D111" s="185">
        <v>0.54166666666666663</v>
      </c>
      <c r="E111" s="185">
        <v>0.625</v>
      </c>
      <c r="F111" s="185">
        <v>8.3333333333333329E-2</v>
      </c>
      <c r="H111" s="124" t="s">
        <v>600</v>
      </c>
      <c r="I111" s="123">
        <f>SUMIFS(F108:F122, C108:C122,H111)</f>
        <v>4.1666666666666664E-2</v>
      </c>
    </row>
    <row r="112" spans="1:9">
      <c r="A112" s="410"/>
      <c r="B112" s="182" t="s">
        <v>655</v>
      </c>
      <c r="C112" s="182" t="s">
        <v>602</v>
      </c>
      <c r="D112" s="185">
        <v>0.625</v>
      </c>
      <c r="E112" s="185">
        <v>0.65625</v>
      </c>
      <c r="F112" s="185">
        <v>3.125E-2</v>
      </c>
      <c r="H112" s="124" t="s">
        <v>597</v>
      </c>
      <c r="I112" s="123">
        <f>SUMIFS(F108:F122, C108:C122,H112)</f>
        <v>0</v>
      </c>
    </row>
    <row r="113" spans="1:9">
      <c r="A113" s="410"/>
      <c r="B113" s="191" t="s">
        <v>1482</v>
      </c>
      <c r="C113" s="184" t="s">
        <v>594</v>
      </c>
      <c r="D113" s="185">
        <v>0.65625</v>
      </c>
      <c r="E113" s="185">
        <v>0.70833333333333337</v>
      </c>
      <c r="F113" s="185">
        <v>5.2083333333333336E-2</v>
      </c>
      <c r="H113" s="124" t="s">
        <v>604</v>
      </c>
      <c r="I113" s="123">
        <f>SUMIFS(F108:F122, C108:C122,H113)</f>
        <v>0</v>
      </c>
    </row>
    <row r="114" spans="1:9">
      <c r="A114" s="410"/>
      <c r="B114" s="183" t="s">
        <v>1483</v>
      </c>
      <c r="C114" s="184" t="s">
        <v>598</v>
      </c>
      <c r="D114" s="185">
        <v>0.70833333333333337</v>
      </c>
      <c r="E114" s="185">
        <v>0.76041666666666663</v>
      </c>
      <c r="F114" s="185">
        <v>5.2083333333333336E-2</v>
      </c>
      <c r="H114" s="124" t="s">
        <v>602</v>
      </c>
      <c r="I114" s="123">
        <f>SUMIFS(F108:F122, C108:C122,H114)</f>
        <v>3.125E-2</v>
      </c>
    </row>
    <row r="115" spans="1:9">
      <c r="A115" s="410"/>
      <c r="B115" s="187" t="s">
        <v>1683</v>
      </c>
      <c r="C115" s="182" t="s">
        <v>1683</v>
      </c>
      <c r="D115" s="185">
        <v>0.58333333333333337</v>
      </c>
      <c r="E115" s="185">
        <v>0.65277777777777779</v>
      </c>
      <c r="F115" s="185">
        <v>6.9444444444444434E-2</v>
      </c>
      <c r="H115" s="120" t="s">
        <v>608</v>
      </c>
      <c r="I115" s="121">
        <f>SUM(I109:I114)</f>
        <v>0.36458333333333337</v>
      </c>
    </row>
    <row r="116" spans="1:9">
      <c r="A116" s="410"/>
      <c r="B116" s="182" t="s">
        <v>1683</v>
      </c>
      <c r="C116" s="182" t="s">
        <v>1683</v>
      </c>
      <c r="D116" s="185">
        <v>0.65277777777777779</v>
      </c>
      <c r="E116" s="185">
        <v>0.66666666666666663</v>
      </c>
      <c r="F116" s="185">
        <v>1.3888888888888888E-2</v>
      </c>
      <c r="I116" s="125"/>
    </row>
    <row r="117" spans="1:9">
      <c r="A117" s="410"/>
      <c r="B117" s="182" t="s">
        <v>1683</v>
      </c>
      <c r="C117" s="182" t="s">
        <v>1683</v>
      </c>
      <c r="D117" s="185">
        <v>0.66666666666666663</v>
      </c>
      <c r="E117" s="185">
        <v>0.70833333333333337</v>
      </c>
      <c r="F117" s="185">
        <v>4.1666666666666664E-2</v>
      </c>
      <c r="I117" s="125"/>
    </row>
    <row r="118" spans="1:9">
      <c r="A118" s="410"/>
      <c r="B118" s="182" t="s">
        <v>1683</v>
      </c>
      <c r="C118" s="182" t="s">
        <v>1683</v>
      </c>
      <c r="D118" s="185">
        <v>0.70833333333333337</v>
      </c>
      <c r="E118" s="185">
        <v>0.71875</v>
      </c>
      <c r="F118" s="185">
        <v>1.0416666666666666E-2</v>
      </c>
    </row>
    <row r="119" spans="1:9">
      <c r="A119" s="410"/>
      <c r="B119" s="182" t="s">
        <v>1683</v>
      </c>
      <c r="C119" s="182" t="s">
        <v>1683</v>
      </c>
      <c r="D119" s="185">
        <v>0.71875</v>
      </c>
      <c r="E119" s="185">
        <v>0.77777777777777779</v>
      </c>
      <c r="F119" s="194">
        <v>5.9027777777777783E-2</v>
      </c>
    </row>
    <row r="120" spans="1:9">
      <c r="A120" s="410"/>
      <c r="B120" s="182" t="s">
        <v>1683</v>
      </c>
      <c r="C120" s="182" t="s">
        <v>1683</v>
      </c>
      <c r="D120" s="185">
        <v>0.77777777777777779</v>
      </c>
      <c r="E120" s="206">
        <v>0.78472222222222221</v>
      </c>
      <c r="F120" s="207">
        <v>6.9444444444444441E-3</v>
      </c>
    </row>
    <row r="121" spans="1:9">
      <c r="A121" s="410"/>
      <c r="B121" s="182" t="s">
        <v>1683</v>
      </c>
      <c r="C121" s="182" t="s">
        <v>1683</v>
      </c>
      <c r="D121" s="185">
        <v>0.78472222222222221</v>
      </c>
      <c r="E121" s="206">
        <v>0.81597222222222221</v>
      </c>
      <c r="F121" s="208">
        <v>3.125E-2</v>
      </c>
    </row>
    <row r="122" spans="1:9">
      <c r="A122" s="411"/>
      <c r="B122" s="193" t="s">
        <v>1683</v>
      </c>
      <c r="C122" s="193" t="s">
        <v>1683</v>
      </c>
      <c r="D122" s="194">
        <v>0.81944444444444453</v>
      </c>
      <c r="E122" s="209">
        <v>0.88194444444444453</v>
      </c>
      <c r="F122" s="210">
        <v>6.25E-2</v>
      </c>
    </row>
    <row r="123" spans="1:9">
      <c r="A123" s="412" t="s">
        <v>16</v>
      </c>
      <c r="B123" s="186" t="s">
        <v>676</v>
      </c>
      <c r="C123" s="187" t="s">
        <v>600</v>
      </c>
      <c r="D123" s="203">
        <v>0.39583333333333331</v>
      </c>
      <c r="E123" s="203">
        <v>0.44097222222222227</v>
      </c>
      <c r="F123" s="211">
        <v>4.5138888888888888E-2</v>
      </c>
      <c r="H123" s="131" t="s">
        <v>595</v>
      </c>
      <c r="I123" s="131" t="s">
        <v>596</v>
      </c>
    </row>
    <row r="124" spans="1:9">
      <c r="A124" s="413"/>
      <c r="B124" s="184" t="s">
        <v>1484</v>
      </c>
      <c r="C124" s="182" t="s">
        <v>594</v>
      </c>
      <c r="D124" s="185">
        <v>0.44097222222222227</v>
      </c>
      <c r="E124" s="185">
        <v>0.46527777777777773</v>
      </c>
      <c r="F124" s="211">
        <v>2.4305555555555556E-2</v>
      </c>
      <c r="H124" s="97" t="s">
        <v>594</v>
      </c>
      <c r="I124" s="125">
        <f>SUMIFS(F123:F137, C123:C137,H124)</f>
        <v>0.10763888888888888</v>
      </c>
    </row>
    <row r="125" spans="1:9">
      <c r="A125" s="413"/>
      <c r="B125" s="184" t="s">
        <v>1485</v>
      </c>
      <c r="C125" s="182" t="s">
        <v>594</v>
      </c>
      <c r="D125" s="185">
        <v>0.46875</v>
      </c>
      <c r="E125" s="185">
        <v>0.55208333333333337</v>
      </c>
      <c r="F125" s="211">
        <v>8.3333333333333329E-2</v>
      </c>
      <c r="H125" s="97" t="s">
        <v>598</v>
      </c>
      <c r="I125" s="125">
        <f>SUMIFS(F123:F137, C123:C137,H125)</f>
        <v>0.21180555555555555</v>
      </c>
    </row>
    <row r="126" spans="1:9">
      <c r="A126" s="413"/>
      <c r="B126" s="184" t="s">
        <v>1022</v>
      </c>
      <c r="C126" s="182" t="s">
        <v>602</v>
      </c>
      <c r="D126" s="185">
        <v>0.54999999999999993</v>
      </c>
      <c r="E126" s="185">
        <v>0.56944444444444442</v>
      </c>
      <c r="F126" s="211">
        <v>1.9444444444444445E-2</v>
      </c>
      <c r="H126" s="97" t="s">
        <v>600</v>
      </c>
      <c r="I126" s="125">
        <f>SUMIFS(F123:F137, C123:C137,H126)</f>
        <v>4.5138888888888888E-2</v>
      </c>
    </row>
    <row r="127" spans="1:9">
      <c r="A127" s="413"/>
      <c r="B127" s="184" t="s">
        <v>1486</v>
      </c>
      <c r="C127" s="182" t="s">
        <v>598</v>
      </c>
      <c r="D127" s="185">
        <v>0.58333333333333337</v>
      </c>
      <c r="E127" s="185">
        <v>0.65277777777777779</v>
      </c>
      <c r="F127" s="211">
        <v>6.9444444444444434E-2</v>
      </c>
      <c r="H127" s="97" t="s">
        <v>597</v>
      </c>
      <c r="I127" s="125">
        <f>SUMIFS(F123:F137, C123:C137,H127)</f>
        <v>8.6805555555555566E-2</v>
      </c>
    </row>
    <row r="128" spans="1:9">
      <c r="A128" s="413"/>
      <c r="B128" s="184" t="s">
        <v>1319</v>
      </c>
      <c r="C128" s="182" t="s">
        <v>598</v>
      </c>
      <c r="D128" s="185">
        <v>0.65277777777777779</v>
      </c>
      <c r="E128" s="185">
        <v>0.74305555555555547</v>
      </c>
      <c r="F128" s="211">
        <v>9.0277777777777776E-2</v>
      </c>
      <c r="H128" s="97" t="s">
        <v>604</v>
      </c>
      <c r="I128" s="125">
        <f>SUMIFS(F123:F137, C123:C137,H128)</f>
        <v>0</v>
      </c>
    </row>
    <row r="129" spans="1:9">
      <c r="A129" s="413"/>
      <c r="B129" s="184" t="s">
        <v>719</v>
      </c>
      <c r="C129" s="182" t="s">
        <v>597</v>
      </c>
      <c r="D129" s="185">
        <v>0.77083333333333337</v>
      </c>
      <c r="E129" s="185">
        <v>0.85763888888888884</v>
      </c>
      <c r="F129" s="211">
        <v>8.6805555555555566E-2</v>
      </c>
      <c r="H129" s="97" t="s">
        <v>602</v>
      </c>
      <c r="I129" s="125">
        <f>SUMIFS(F123:F137, C123:C137,H129)</f>
        <v>1.9444444444444445E-2</v>
      </c>
    </row>
    <row r="130" spans="1:9">
      <c r="A130" s="413"/>
      <c r="B130" s="184" t="s">
        <v>1441</v>
      </c>
      <c r="C130" s="182" t="s">
        <v>598</v>
      </c>
      <c r="D130" s="212">
        <v>0.91666666666666663</v>
      </c>
      <c r="E130" s="212">
        <v>0.96875</v>
      </c>
      <c r="F130" s="211">
        <v>5.2083333333333336E-2</v>
      </c>
      <c r="H130" s="132" t="s">
        <v>608</v>
      </c>
      <c r="I130" s="131">
        <f>SUM(I124:I129)</f>
        <v>0.47083333333333333</v>
      </c>
    </row>
    <row r="131" spans="1:9">
      <c r="A131" s="413"/>
      <c r="B131" s="184" t="s">
        <v>1683</v>
      </c>
      <c r="C131" s="182" t="s">
        <v>1683</v>
      </c>
      <c r="D131" s="214">
        <v>0</v>
      </c>
      <c r="E131" s="214">
        <v>0</v>
      </c>
      <c r="F131" s="211">
        <v>0</v>
      </c>
      <c r="I131" s="125"/>
    </row>
    <row r="132" spans="1:9">
      <c r="A132" s="413"/>
      <c r="B132" s="184" t="s">
        <v>1683</v>
      </c>
      <c r="C132" s="182" t="s">
        <v>1683</v>
      </c>
      <c r="D132" s="215">
        <v>0</v>
      </c>
      <c r="E132" s="215">
        <v>0</v>
      </c>
      <c r="F132" s="211">
        <v>0</v>
      </c>
      <c r="I132" s="125"/>
    </row>
    <row r="133" spans="1:9">
      <c r="A133" s="413"/>
      <c r="B133" s="184" t="s">
        <v>1683</v>
      </c>
      <c r="C133" s="182" t="s">
        <v>1683</v>
      </c>
      <c r="D133" s="214">
        <v>0</v>
      </c>
      <c r="E133" s="214">
        <v>0</v>
      </c>
      <c r="F133" s="211">
        <v>0</v>
      </c>
    </row>
    <row r="134" spans="1:9">
      <c r="A134" s="413"/>
      <c r="B134" s="184" t="s">
        <v>1683</v>
      </c>
      <c r="C134" s="182" t="s">
        <v>1683</v>
      </c>
      <c r="D134" s="215">
        <v>0</v>
      </c>
      <c r="E134" s="215">
        <v>0</v>
      </c>
      <c r="F134" s="211">
        <v>0</v>
      </c>
    </row>
    <row r="135" spans="1:9">
      <c r="A135" s="413"/>
      <c r="B135" s="184" t="s">
        <v>1683</v>
      </c>
      <c r="C135" s="182" t="s">
        <v>1683</v>
      </c>
      <c r="D135" s="214">
        <v>0</v>
      </c>
      <c r="E135" s="214">
        <v>0</v>
      </c>
      <c r="F135" s="211">
        <v>0</v>
      </c>
    </row>
    <row r="136" spans="1:9">
      <c r="A136" s="413"/>
      <c r="B136" s="184" t="s">
        <v>1683</v>
      </c>
      <c r="C136" s="188" t="s">
        <v>1683</v>
      </c>
      <c r="D136" s="215">
        <v>0</v>
      </c>
      <c r="E136" s="215">
        <v>0</v>
      </c>
      <c r="F136" s="211">
        <v>0</v>
      </c>
    </row>
    <row r="137" spans="1:9">
      <c r="A137" s="414"/>
      <c r="B137" s="213" t="s">
        <v>1683</v>
      </c>
      <c r="C137" s="213" t="s">
        <v>1683</v>
      </c>
      <c r="D137" s="214">
        <v>0</v>
      </c>
      <c r="E137" s="214">
        <v>0</v>
      </c>
      <c r="F137" s="216">
        <v>0</v>
      </c>
    </row>
    <row r="138" spans="1:9">
      <c r="A138" s="410" t="s">
        <v>686</v>
      </c>
      <c r="B138" s="187" t="s">
        <v>1683</v>
      </c>
      <c r="C138" s="187" t="s">
        <v>1683</v>
      </c>
      <c r="D138" s="187" t="s">
        <v>1683</v>
      </c>
      <c r="E138" s="187" t="s">
        <v>1683</v>
      </c>
      <c r="F138" s="185">
        <v>0</v>
      </c>
      <c r="H138" s="121" t="s">
        <v>595</v>
      </c>
      <c r="I138" s="121" t="s">
        <v>596</v>
      </c>
    </row>
    <row r="139" spans="1:9">
      <c r="A139" s="410"/>
      <c r="B139" s="182" t="s">
        <v>1683</v>
      </c>
      <c r="C139" s="182" t="s">
        <v>1683</v>
      </c>
      <c r="D139" s="182" t="s">
        <v>1683</v>
      </c>
      <c r="E139" s="182" t="s">
        <v>1683</v>
      </c>
      <c r="F139" s="185">
        <v>0</v>
      </c>
      <c r="H139" s="124" t="s">
        <v>594</v>
      </c>
      <c r="I139" s="123">
        <f>SUMIFS(F138:F152, C138:C152,H139)</f>
        <v>0</v>
      </c>
    </row>
    <row r="140" spans="1:9">
      <c r="A140" s="410"/>
      <c r="B140" s="182" t="s">
        <v>1683</v>
      </c>
      <c r="C140" s="182" t="s">
        <v>1683</v>
      </c>
      <c r="D140" s="182" t="s">
        <v>1683</v>
      </c>
      <c r="E140" s="182" t="s">
        <v>1683</v>
      </c>
      <c r="F140" s="185">
        <v>0</v>
      </c>
      <c r="H140" s="124" t="s">
        <v>598</v>
      </c>
      <c r="I140" s="123">
        <f>SUMIFS(F138:F152, C138:C152,H140)</f>
        <v>0</v>
      </c>
    </row>
    <row r="141" spans="1:9">
      <c r="A141" s="410"/>
      <c r="B141" s="182" t="s">
        <v>1683</v>
      </c>
      <c r="C141" s="182" t="s">
        <v>1683</v>
      </c>
      <c r="D141" s="182" t="s">
        <v>1683</v>
      </c>
      <c r="E141" s="182" t="s">
        <v>1683</v>
      </c>
      <c r="F141" s="185">
        <v>0</v>
      </c>
      <c r="H141" s="124" t="s">
        <v>600</v>
      </c>
      <c r="I141" s="123">
        <f>SUMIFS(F138:F152, C138:C152,H141)</f>
        <v>0</v>
      </c>
    </row>
    <row r="142" spans="1:9">
      <c r="A142" s="410"/>
      <c r="B142" s="182" t="s">
        <v>1683</v>
      </c>
      <c r="C142" s="182" t="s">
        <v>1683</v>
      </c>
      <c r="D142" s="182" t="s">
        <v>1683</v>
      </c>
      <c r="E142" s="182" t="s">
        <v>1683</v>
      </c>
      <c r="F142" s="185">
        <v>0</v>
      </c>
      <c r="H142" s="124" t="s">
        <v>597</v>
      </c>
      <c r="I142" s="123">
        <f>SUMIFS(F138:F152, C138:C152,H142)</f>
        <v>0</v>
      </c>
    </row>
    <row r="143" spans="1:9">
      <c r="A143" s="410"/>
      <c r="B143" s="182" t="s">
        <v>1546</v>
      </c>
      <c r="C143" s="182" t="s">
        <v>1683</v>
      </c>
      <c r="D143" s="182" t="s">
        <v>1683</v>
      </c>
      <c r="E143" s="182" t="s">
        <v>1683</v>
      </c>
      <c r="F143" s="185">
        <v>0</v>
      </c>
      <c r="H143" s="124" t="s">
        <v>604</v>
      </c>
      <c r="I143" s="123">
        <f>SUMIFS(F138:F152, C138:C152,H143)</f>
        <v>0</v>
      </c>
    </row>
    <row r="144" spans="1:9">
      <c r="A144" s="410"/>
      <c r="B144" s="182" t="s">
        <v>1683</v>
      </c>
      <c r="C144" s="182" t="s">
        <v>1683</v>
      </c>
      <c r="D144" s="182" t="s">
        <v>1683</v>
      </c>
      <c r="E144" s="182" t="s">
        <v>1683</v>
      </c>
      <c r="F144" s="185">
        <v>0</v>
      </c>
      <c r="H144" s="124" t="s">
        <v>602</v>
      </c>
      <c r="I144" s="123">
        <f>SUMIFS(F138:F152, C138:C152,H144)</f>
        <v>0</v>
      </c>
    </row>
    <row r="145" spans="1:9">
      <c r="A145" s="410"/>
      <c r="B145" s="182" t="s">
        <v>1683</v>
      </c>
      <c r="C145" s="182" t="s">
        <v>1683</v>
      </c>
      <c r="D145" s="182" t="s">
        <v>1683</v>
      </c>
      <c r="E145" s="182" t="s">
        <v>1683</v>
      </c>
      <c r="F145" s="185">
        <v>0</v>
      </c>
      <c r="H145" s="120" t="s">
        <v>608</v>
      </c>
      <c r="I145" s="121">
        <f>SUM(I139:I144)</f>
        <v>0</v>
      </c>
    </row>
    <row r="146" spans="1:9">
      <c r="A146" s="410"/>
      <c r="B146" s="191" t="s">
        <v>1683</v>
      </c>
      <c r="C146" s="184" t="s">
        <v>1683</v>
      </c>
      <c r="D146" s="182" t="s">
        <v>1683</v>
      </c>
      <c r="E146" s="182" t="s">
        <v>1683</v>
      </c>
      <c r="F146" s="182" t="s">
        <v>1683</v>
      </c>
    </row>
    <row r="147" spans="1:9">
      <c r="A147" s="410"/>
      <c r="B147" s="191" t="s">
        <v>1683</v>
      </c>
      <c r="C147" s="184" t="s">
        <v>1683</v>
      </c>
      <c r="D147" s="182" t="s">
        <v>1683</v>
      </c>
      <c r="E147" s="182" t="s">
        <v>1683</v>
      </c>
      <c r="F147" s="182" t="s">
        <v>1683</v>
      </c>
    </row>
    <row r="148" spans="1:9">
      <c r="A148" s="410"/>
      <c r="B148" s="191" t="s">
        <v>1683</v>
      </c>
      <c r="C148" s="184" t="s">
        <v>1683</v>
      </c>
      <c r="D148" s="217" t="s">
        <v>1683</v>
      </c>
      <c r="E148" s="217" t="s">
        <v>1683</v>
      </c>
      <c r="F148" s="188" t="s">
        <v>1683</v>
      </c>
    </row>
    <row r="149" spans="1:9">
      <c r="A149" s="410"/>
      <c r="B149" s="191" t="s">
        <v>1683</v>
      </c>
      <c r="C149" s="184" t="s">
        <v>1683</v>
      </c>
      <c r="D149" s="187" t="s">
        <v>1683</v>
      </c>
      <c r="E149" s="187" t="s">
        <v>1683</v>
      </c>
      <c r="F149" s="182" t="s">
        <v>1683</v>
      </c>
    </row>
    <row r="150" spans="1:9">
      <c r="A150" s="410"/>
      <c r="B150" s="182" t="s">
        <v>1683</v>
      </c>
      <c r="C150" s="182" t="s">
        <v>1683</v>
      </c>
      <c r="D150" s="182" t="s">
        <v>1683</v>
      </c>
      <c r="E150" s="182" t="s">
        <v>1683</v>
      </c>
      <c r="F150" s="182" t="s">
        <v>1683</v>
      </c>
    </row>
    <row r="151" spans="1:9">
      <c r="A151" s="411"/>
      <c r="B151" s="191" t="s">
        <v>1683</v>
      </c>
      <c r="C151" s="184" t="s">
        <v>1683</v>
      </c>
      <c r="D151" s="182" t="s">
        <v>1683</v>
      </c>
      <c r="E151" s="182" t="s">
        <v>1683</v>
      </c>
      <c r="F151" s="182"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1682</v>
      </c>
      <c r="C2" t="s">
        <v>598</v>
      </c>
      <c r="D2" s="123"/>
      <c r="E2" s="123"/>
      <c r="F2" s="123">
        <f>E2-D2</f>
        <v>0</v>
      </c>
      <c r="H2" s="121" t="s">
        <v>595</v>
      </c>
      <c r="I2" s="121" t="s">
        <v>596</v>
      </c>
      <c r="Q2" t="s">
        <v>594</v>
      </c>
    </row>
    <row r="3" spans="1:17">
      <c r="A3" s="393"/>
      <c r="C3" s="122" t="s">
        <v>594</v>
      </c>
      <c r="D3" s="123"/>
      <c r="E3" s="123"/>
      <c r="F3" s="123">
        <f>E3-D3</f>
        <v>0</v>
      </c>
      <c r="H3" s="124" t="s">
        <v>594</v>
      </c>
      <c r="I3" s="123">
        <f>SUMIFS(F2:F16, C2:C16,H3)</f>
        <v>0</v>
      </c>
      <c r="Q3" t="s">
        <v>598</v>
      </c>
    </row>
    <row r="4" spans="1:17">
      <c r="A4" s="393"/>
      <c r="B4" s="122"/>
      <c r="C4" s="122" t="s">
        <v>594</v>
      </c>
      <c r="D4" s="123"/>
      <c r="E4" s="123"/>
      <c r="F4" s="123">
        <f>E4-D4</f>
        <v>0</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0</v>
      </c>
    </row>
    <row r="9" spans="1:17">
      <c r="A9" s="393"/>
      <c r="B9" s="122"/>
      <c r="C9" s="122" t="s">
        <v>598</v>
      </c>
      <c r="D9" s="123"/>
      <c r="E9" s="123"/>
      <c r="F9" s="123">
        <f>E9-D9</f>
        <v>0</v>
      </c>
      <c r="H9" s="120" t="s">
        <v>608</v>
      </c>
      <c r="I9" s="121">
        <f>SUM(I3:I8)</f>
        <v>0</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1687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1688</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c r="C78" s="122" t="s">
        <v>594</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1631</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1396</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1689</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t="s">
        <v>598</v>
      </c>
      <c r="D32" s="135">
        <v>0.39583333333333331</v>
      </c>
      <c r="E32" s="135">
        <v>0.52083333333333337</v>
      </c>
      <c r="F32" s="123">
        <f>E32-D32</f>
        <v>0.12500000000000006</v>
      </c>
      <c r="H32" s="121" t="s">
        <v>595</v>
      </c>
      <c r="I32" s="121" t="s">
        <v>596</v>
      </c>
    </row>
    <row r="33" spans="1:9">
      <c r="A33" s="393"/>
      <c r="B33" s="122" t="s">
        <v>605</v>
      </c>
      <c r="C33" s="122" t="s">
        <v>598</v>
      </c>
      <c r="D33" s="135">
        <v>0.52083333333333337</v>
      </c>
      <c r="E33" s="135">
        <v>0.53125</v>
      </c>
      <c r="F33" s="123">
        <f>E33-D33</f>
        <v>1.041666666666663E-2</v>
      </c>
      <c r="H33" s="124" t="s">
        <v>594</v>
      </c>
      <c r="I33" s="123">
        <f>SUMIFS(F32:F47, C32:C47,H33)</f>
        <v>0.19444444444444453</v>
      </c>
    </row>
    <row r="34" spans="1:9">
      <c r="A34" s="393"/>
      <c r="B34" s="122" t="s">
        <v>1691</v>
      </c>
      <c r="C34" s="122" t="s">
        <v>594</v>
      </c>
      <c r="D34" s="135">
        <v>0.53125</v>
      </c>
      <c r="E34" s="135">
        <v>0.5625</v>
      </c>
      <c r="F34" s="123">
        <f>E34-D34</f>
        <v>3.125E-2</v>
      </c>
      <c r="H34" s="124" t="s">
        <v>598</v>
      </c>
      <c r="I34" s="123">
        <f>SUMIFS(F32:F47, C32:C47,H34)</f>
        <v>0.13541666666666669</v>
      </c>
    </row>
    <row r="35" spans="1:9">
      <c r="A35" s="393"/>
      <c r="B35" s="122" t="s">
        <v>1692</v>
      </c>
      <c r="C35" s="122" t="s">
        <v>594</v>
      </c>
      <c r="D35" s="135">
        <v>0.5625</v>
      </c>
      <c r="E35" s="123">
        <v>0.58333333333333337</v>
      </c>
      <c r="F35" s="123">
        <f>E35-D35</f>
        <v>2.083333333333337E-2</v>
      </c>
      <c r="H35" s="124" t="s">
        <v>600</v>
      </c>
      <c r="I35" s="123">
        <f>SUMIFS(F32:F47, C32:C47,H35)</f>
        <v>0</v>
      </c>
    </row>
    <row r="36" spans="1:9">
      <c r="A36" s="393"/>
      <c r="B36" s="122" t="s">
        <v>1693</v>
      </c>
      <c r="C36" s="122" t="s">
        <v>594</v>
      </c>
      <c r="D36" s="123">
        <v>0.58333333333333337</v>
      </c>
      <c r="E36" s="123">
        <v>0.60416666666666663</v>
      </c>
      <c r="F36" s="123">
        <f>E36-D36</f>
        <v>2.0833333333333259E-2</v>
      </c>
      <c r="H36" s="124" t="s">
        <v>597</v>
      </c>
      <c r="I36" s="123">
        <f>SUMIFS(F32:F47, C32:C47,H36)</f>
        <v>0</v>
      </c>
    </row>
    <row r="37" spans="1:9">
      <c r="A37" s="393"/>
      <c r="B37" s="122" t="s">
        <v>1694</v>
      </c>
      <c r="C37" s="122" t="s">
        <v>594</v>
      </c>
      <c r="D37" s="123">
        <v>0.60416666666666663</v>
      </c>
      <c r="E37" s="123">
        <v>0.625</v>
      </c>
      <c r="F37" s="123">
        <f>E37-D37</f>
        <v>2.083333333333337E-2</v>
      </c>
      <c r="H37" s="124" t="s">
        <v>604</v>
      </c>
      <c r="I37" s="123">
        <f>SUMIFS(F32:F47, C32:C47,H37)</f>
        <v>0</v>
      </c>
    </row>
    <row r="38" spans="1:9">
      <c r="A38" s="393"/>
      <c r="B38" s="122" t="s">
        <v>655</v>
      </c>
      <c r="C38" s="122" t="s">
        <v>602</v>
      </c>
      <c r="D38" s="123">
        <v>0.625</v>
      </c>
      <c r="E38" s="123">
        <v>0.66666666666666663</v>
      </c>
      <c r="F38" s="123">
        <f>E38-D38</f>
        <v>4.166666666666663E-2</v>
      </c>
      <c r="H38" s="124" t="s">
        <v>602</v>
      </c>
      <c r="I38" s="123">
        <f>SUMIFS(F32:F47, C32:C47,H38)</f>
        <v>4.166666666666663E-2</v>
      </c>
    </row>
    <row r="39" spans="1:9">
      <c r="A39" s="393"/>
      <c r="B39" s="122" t="s">
        <v>1695</v>
      </c>
      <c r="C39" s="122" t="s">
        <v>594</v>
      </c>
      <c r="D39" s="123">
        <v>0.66666666666666663</v>
      </c>
      <c r="E39" s="123">
        <v>0.74305555555555547</v>
      </c>
      <c r="F39" s="123">
        <f>E39-D39</f>
        <v>7.638888888888884E-2</v>
      </c>
      <c r="H39" s="120" t="s">
        <v>608</v>
      </c>
      <c r="I39" s="121">
        <f>SUM(I33:I38)</f>
        <v>0.37152777777777785</v>
      </c>
    </row>
    <row r="40" spans="1:9">
      <c r="A40" s="393"/>
      <c r="B40" s="122" t="s">
        <v>1696</v>
      </c>
      <c r="C40" s="122" t="s">
        <v>594</v>
      </c>
      <c r="D40" s="123">
        <v>0.74305555555555547</v>
      </c>
      <c r="E40" s="123">
        <v>0.76736111111111116</v>
      </c>
      <c r="F40" s="123">
        <f>E40-D40</f>
        <v>2.4305555555555691E-2</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1697</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1319</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1698</v>
      </c>
      <c r="C17" s="122" t="s">
        <v>594</v>
      </c>
      <c r="D17" s="123">
        <v>0.39583333333333331</v>
      </c>
      <c r="E17" s="123">
        <v>0.48958333333333331</v>
      </c>
      <c r="F17" s="123">
        <f>E17-D17</f>
        <v>9.375E-2</v>
      </c>
      <c r="H17" s="121" t="s">
        <v>595</v>
      </c>
      <c r="I17" s="121" t="s">
        <v>596</v>
      </c>
    </row>
    <row r="18" spans="1:9">
      <c r="A18" s="393"/>
      <c r="B18" s="122" t="s">
        <v>1699</v>
      </c>
      <c r="C18" s="122" t="s">
        <v>594</v>
      </c>
      <c r="D18" s="123">
        <v>0.48958333333333331</v>
      </c>
      <c r="E18" s="123">
        <v>0.59236111111111112</v>
      </c>
      <c r="F18" s="123">
        <f>E18-D18</f>
        <v>0.1027777777777778</v>
      </c>
      <c r="H18" s="124" t="s">
        <v>594</v>
      </c>
      <c r="I18" s="123">
        <f>SUMIFS(F17:F31, C17:C31,H18)</f>
        <v>0.30902777777777785</v>
      </c>
    </row>
    <row r="19" spans="1:9">
      <c r="A19" s="393"/>
      <c r="B19" s="122" t="s">
        <v>889</v>
      </c>
      <c r="C19" s="122" t="s">
        <v>602</v>
      </c>
      <c r="D19" s="123">
        <v>0.59236111111111112</v>
      </c>
      <c r="E19" s="123">
        <v>0.60763888888888895</v>
      </c>
      <c r="F19" s="123">
        <f>E19-D19</f>
        <v>1.5277777777777835E-2</v>
      </c>
      <c r="H19" s="124" t="s">
        <v>598</v>
      </c>
      <c r="I19" s="123">
        <f>SUMIFS(F17:F31, C17:C31,H19)</f>
        <v>0</v>
      </c>
    </row>
    <row r="20" spans="1:9">
      <c r="A20" s="393"/>
      <c r="B20" s="122" t="s">
        <v>1700</v>
      </c>
      <c r="C20" s="122" t="s">
        <v>594</v>
      </c>
      <c r="D20" s="123">
        <v>0.60763888888888895</v>
      </c>
      <c r="E20" s="123">
        <v>0.72013888888888899</v>
      </c>
      <c r="F20" s="123">
        <f>E20-D20</f>
        <v>0.11250000000000004</v>
      </c>
      <c r="H20" s="124" t="s">
        <v>600</v>
      </c>
      <c r="I20" s="123">
        <f>SUMIFS(F17:F31, C17:C31,H20)</f>
        <v>0</v>
      </c>
    </row>
    <row r="21" spans="1:9">
      <c r="A21" s="399"/>
      <c r="B21" s="136" t="s">
        <v>1701</v>
      </c>
      <c r="C21" s="145" t="s">
        <v>597</v>
      </c>
      <c r="D21" s="123">
        <v>0.75208333333333333</v>
      </c>
      <c r="E21" s="123">
        <v>0.78819444444444453</v>
      </c>
      <c r="F21" s="123">
        <f>E21-D21</f>
        <v>3.6111111111111205E-2</v>
      </c>
      <c r="H21" s="124" t="s">
        <v>597</v>
      </c>
      <c r="I21" s="123">
        <f>SUMIFS(F17:F31, C17:C31,H21)</f>
        <v>3.6111111111111205E-2</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1.5277777777777835E-2</v>
      </c>
    </row>
    <row r="24" spans="1:9">
      <c r="A24" s="399"/>
      <c r="B24" s="136"/>
      <c r="C24" s="145"/>
      <c r="D24" s="123"/>
      <c r="E24" s="123"/>
      <c r="F24" s="123">
        <f>E24-D24</f>
        <v>0</v>
      </c>
      <c r="H24" s="120" t="s">
        <v>608</v>
      </c>
      <c r="I24" s="121">
        <f>SUM(I18:I23)</f>
        <v>0.36041666666666689</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1702</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1703</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1702</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1378</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1704</v>
      </c>
      <c r="C17" s="122" t="s">
        <v>594</v>
      </c>
      <c r="D17" s="123">
        <v>0.41666666666666669</v>
      </c>
      <c r="E17" s="123">
        <v>0.55208333333333337</v>
      </c>
      <c r="F17" s="123">
        <f>E17-D17</f>
        <v>0.13541666666666669</v>
      </c>
      <c r="H17" s="121" t="s">
        <v>595</v>
      </c>
      <c r="I17" s="121" t="s">
        <v>596</v>
      </c>
    </row>
    <row r="18" spans="1:9">
      <c r="A18" s="393"/>
      <c r="B18" s="122" t="s">
        <v>889</v>
      </c>
      <c r="C18" s="122" t="s">
        <v>602</v>
      </c>
      <c r="D18" s="123">
        <v>0.55208333333333337</v>
      </c>
      <c r="E18" s="123">
        <v>0.56944444444444442</v>
      </c>
      <c r="F18" s="123">
        <f>E18-D18</f>
        <v>1.7361111111111049E-2</v>
      </c>
      <c r="H18" s="124" t="s">
        <v>594</v>
      </c>
      <c r="I18" s="123">
        <f>SUMIFS(F17:F31, C17:C31,H18)</f>
        <v>0.28611111111111126</v>
      </c>
    </row>
    <row r="19" spans="1:9">
      <c r="A19" s="393"/>
      <c r="B19" s="122" t="s">
        <v>1705</v>
      </c>
      <c r="C19" s="122" t="s">
        <v>594</v>
      </c>
      <c r="D19" s="123">
        <v>0.56944444444444442</v>
      </c>
      <c r="E19" s="123">
        <v>0.72013888888888899</v>
      </c>
      <c r="F19" s="123">
        <f>E19-D19</f>
        <v>0.15069444444444458</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1.7361111111111049E-2</v>
      </c>
    </row>
    <row r="24" spans="1:9">
      <c r="A24" s="399"/>
      <c r="B24" s="136"/>
      <c r="C24" s="145"/>
      <c r="D24" s="123"/>
      <c r="E24" s="123"/>
      <c r="F24" s="123">
        <f>E24-D24</f>
        <v>0</v>
      </c>
      <c r="H24" s="120" t="s">
        <v>608</v>
      </c>
      <c r="I24" s="121">
        <f>SUM(I18:I23)</f>
        <v>0.30347222222222231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t="s">
        <v>1706</v>
      </c>
      <c r="C17" s="122" t="s">
        <v>594</v>
      </c>
      <c r="D17" s="123">
        <v>0.375</v>
      </c>
      <c r="E17" s="123">
        <v>0.55902777777777779</v>
      </c>
      <c r="F17" s="123">
        <f>E17-D17</f>
        <v>0.18402777777777779</v>
      </c>
      <c r="H17" s="121" t="s">
        <v>595</v>
      </c>
      <c r="I17" s="121" t="s">
        <v>596</v>
      </c>
    </row>
    <row r="18" spans="1:9">
      <c r="A18" s="393"/>
      <c r="B18" s="122" t="s">
        <v>889</v>
      </c>
      <c r="C18" s="122" t="s">
        <v>602</v>
      </c>
      <c r="D18" s="123">
        <v>0.55902777777777779</v>
      </c>
      <c r="E18" s="123">
        <v>0.58333333333333337</v>
      </c>
      <c r="F18" s="123">
        <f>E18-D18</f>
        <v>2.430555555555558E-2</v>
      </c>
      <c r="H18" s="124" t="s">
        <v>594</v>
      </c>
      <c r="I18" s="123">
        <f>SUMIFS(F17:F31, C17:C31,H18)</f>
        <v>0.32638888888888895</v>
      </c>
    </row>
    <row r="19" spans="1:9">
      <c r="A19" s="393"/>
      <c r="B19" t="s">
        <v>1706</v>
      </c>
      <c r="C19" s="122" t="s">
        <v>594</v>
      </c>
      <c r="D19" s="123">
        <v>0.58333333333333337</v>
      </c>
      <c r="E19" s="123">
        <v>0.72569444444444453</v>
      </c>
      <c r="F19" s="123">
        <f>E19-D19</f>
        <v>0.14236111111111116</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0.35069444444444453</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1707</v>
      </c>
      <c r="C17" s="122" t="s">
        <v>594</v>
      </c>
      <c r="D17" s="123">
        <v>0.39583333333333331</v>
      </c>
      <c r="E17" s="123">
        <v>0.5625</v>
      </c>
      <c r="F17" s="123">
        <f>E17-D17</f>
        <v>0.16666666666666669</v>
      </c>
      <c r="H17" s="121" t="s">
        <v>595</v>
      </c>
      <c r="I17" s="121" t="s">
        <v>596</v>
      </c>
    </row>
    <row r="18" spans="1:9">
      <c r="A18" s="393"/>
      <c r="B18" s="122" t="s">
        <v>889</v>
      </c>
      <c r="C18" s="122" t="s">
        <v>602</v>
      </c>
      <c r="D18" s="123">
        <v>0.5625</v>
      </c>
      <c r="E18" s="123">
        <v>0.58333333333333337</v>
      </c>
      <c r="F18" s="123">
        <f>E18-D18</f>
        <v>2.083333333333337E-2</v>
      </c>
      <c r="H18" s="124" t="s">
        <v>594</v>
      </c>
      <c r="I18" s="123">
        <f>SUMIFS(F17:F31, C17:C31,H18)</f>
        <v>0.32291666666666669</v>
      </c>
    </row>
    <row r="19" spans="1:9">
      <c r="A19" s="393"/>
      <c r="B19" s="122" t="s">
        <v>1707</v>
      </c>
      <c r="C19" s="122" t="s">
        <v>594</v>
      </c>
      <c r="D19" s="123">
        <v>0.58333333333333337</v>
      </c>
      <c r="E19" s="123">
        <v>0.73958333333333337</v>
      </c>
      <c r="F19" s="123">
        <f>E19-D19</f>
        <v>0.15625</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2.083333333333337E-2</v>
      </c>
    </row>
    <row r="24" spans="1:9">
      <c r="A24" s="399"/>
      <c r="B24" s="136"/>
      <c r="C24" s="145"/>
      <c r="D24" s="123"/>
      <c r="E24" s="123"/>
      <c r="F24" s="123">
        <f>E24-D24</f>
        <v>0</v>
      </c>
      <c r="H24" s="120" t="s">
        <v>608</v>
      </c>
      <c r="I24" s="121">
        <f>SUM(I18:I23)</f>
        <v>0.34375000000000006</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1708</v>
      </c>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1709</v>
      </c>
      <c r="C17" s="122" t="s">
        <v>594</v>
      </c>
      <c r="D17" s="123">
        <v>0.5625</v>
      </c>
      <c r="E17" s="123">
        <v>0.625</v>
      </c>
      <c r="F17" s="123">
        <f>E17-D17</f>
        <v>6.25E-2</v>
      </c>
      <c r="H17" s="121" t="s">
        <v>595</v>
      </c>
      <c r="I17" s="121" t="s">
        <v>596</v>
      </c>
    </row>
    <row r="18" spans="1:9">
      <c r="A18" s="393"/>
      <c r="B18" s="122" t="s">
        <v>1710</v>
      </c>
      <c r="C18" s="122" t="s">
        <v>594</v>
      </c>
      <c r="D18" s="123">
        <v>0.625</v>
      </c>
      <c r="E18" s="123">
        <v>0.73958333333333337</v>
      </c>
      <c r="F18" s="123">
        <f>E18-D18</f>
        <v>0.11458333333333337</v>
      </c>
      <c r="H18" s="124" t="s">
        <v>594</v>
      </c>
      <c r="I18" s="123">
        <f>SUMIFS(F17:F31, C17:C31,H18)</f>
        <v>0.17708333333333337</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0.17708333333333337</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1674</v>
      </c>
      <c r="C2" t="s">
        <v>594</v>
      </c>
      <c r="D2" s="123">
        <v>0.39583333333333331</v>
      </c>
      <c r="E2" s="123">
        <v>0.47916666666666669</v>
      </c>
      <c r="F2" s="123">
        <f>E2-D2</f>
        <v>8.333333333333337E-2</v>
      </c>
      <c r="H2" s="121" t="s">
        <v>595</v>
      </c>
      <c r="I2" s="121" t="s">
        <v>596</v>
      </c>
      <c r="Q2" t="s">
        <v>594</v>
      </c>
    </row>
    <row r="3" spans="1:17">
      <c r="A3" s="393"/>
      <c r="B3" t="s">
        <v>638</v>
      </c>
      <c r="C3" s="122" t="s">
        <v>602</v>
      </c>
      <c r="D3" s="123">
        <v>0.47916666666666669</v>
      </c>
      <c r="E3" s="123">
        <v>0.48958333333333331</v>
      </c>
      <c r="F3" s="123">
        <f>E3-D3</f>
        <v>1.041666666666663E-2</v>
      </c>
      <c r="H3" s="124" t="s">
        <v>594</v>
      </c>
      <c r="I3" s="123">
        <f>SUMIFS(F2:F16, C2:C16,H3)</f>
        <v>0.21875000000000006</v>
      </c>
      <c r="Q3" t="s">
        <v>598</v>
      </c>
    </row>
    <row r="4" spans="1:17">
      <c r="A4" s="393"/>
      <c r="B4" s="122" t="s">
        <v>1674</v>
      </c>
      <c r="C4" s="122" t="s">
        <v>594</v>
      </c>
      <c r="D4" s="123">
        <v>0.48958333333333331</v>
      </c>
      <c r="E4" s="123">
        <v>0.625</v>
      </c>
      <c r="F4" s="123">
        <f>E4-D4</f>
        <v>0.13541666666666669</v>
      </c>
      <c r="H4" s="124" t="s">
        <v>598</v>
      </c>
      <c r="I4" s="123">
        <f>SUMIFS(F2:F16, C2:C16,H4)</f>
        <v>0</v>
      </c>
      <c r="Q4" t="s">
        <v>600</v>
      </c>
    </row>
    <row r="5" spans="1:17">
      <c r="A5" s="393"/>
      <c r="B5" s="122"/>
      <c r="C5" s="122" t="s">
        <v>602</v>
      </c>
      <c r="D5" s="123"/>
      <c r="E5" s="123"/>
      <c r="F5" s="123">
        <f>E5-D5</f>
        <v>0</v>
      </c>
      <c r="H5" s="124" t="s">
        <v>600</v>
      </c>
      <c r="I5" s="123">
        <f>SUMIFS(F2:F16, C2:C16,H5)</f>
        <v>0</v>
      </c>
      <c r="Q5" t="s">
        <v>597</v>
      </c>
    </row>
    <row r="6" spans="1:17">
      <c r="A6" s="393"/>
      <c r="B6" s="122"/>
      <c r="C6" s="122" t="s">
        <v>594</v>
      </c>
      <c r="D6" s="123"/>
      <c r="E6" s="123"/>
      <c r="F6" s="123">
        <f>E6-D6</f>
        <v>0</v>
      </c>
      <c r="H6" s="124" t="s">
        <v>597</v>
      </c>
      <c r="I6" s="123">
        <f>SUMIFS(F2:F16, C2:C16,H6)</f>
        <v>0</v>
      </c>
      <c r="Q6" t="s">
        <v>604</v>
      </c>
    </row>
    <row r="7" spans="1:17">
      <c r="A7" s="393"/>
      <c r="B7" s="122"/>
      <c r="C7" s="122" t="s">
        <v>602</v>
      </c>
      <c r="D7" s="123"/>
      <c r="E7" s="123"/>
      <c r="F7" s="123">
        <f>E7-D7</f>
        <v>0</v>
      </c>
      <c r="H7" s="124" t="s">
        <v>604</v>
      </c>
      <c r="I7" s="123">
        <f>SUMIFS(F2:F16, C2:C16,H7)</f>
        <v>0</v>
      </c>
      <c r="Q7" t="s">
        <v>602</v>
      </c>
    </row>
    <row r="8" spans="1:17">
      <c r="A8" s="393"/>
      <c r="B8" s="122"/>
      <c r="C8" s="122" t="s">
        <v>594</v>
      </c>
      <c r="D8" s="123"/>
      <c r="E8" s="123"/>
      <c r="F8" s="123">
        <f>E8-D8</f>
        <v>0</v>
      </c>
      <c r="H8" s="124" t="s">
        <v>602</v>
      </c>
      <c r="I8" s="123">
        <f>SUMIFS(F2:F16, C2:C16,H8)</f>
        <v>1.041666666666663E-2</v>
      </c>
    </row>
    <row r="9" spans="1:17">
      <c r="A9" s="393"/>
      <c r="B9" s="122"/>
      <c r="C9" s="122" t="s">
        <v>598</v>
      </c>
      <c r="D9" s="123"/>
      <c r="E9" s="123"/>
      <c r="F9" s="123">
        <f>E9-D9</f>
        <v>0</v>
      </c>
      <c r="H9" s="120" t="s">
        <v>608</v>
      </c>
      <c r="I9" s="121">
        <f>SUM(I3:I8)</f>
        <v>0.22916666666666669</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t="s">
        <v>1711</v>
      </c>
      <c r="C17" s="122" t="s">
        <v>594</v>
      </c>
      <c r="D17" s="123">
        <v>0.38194444444444442</v>
      </c>
      <c r="E17" s="123">
        <v>0.54166666666666663</v>
      </c>
      <c r="F17" s="123">
        <f>E17-D17</f>
        <v>0.15972222222222221</v>
      </c>
      <c r="H17" s="121" t="s">
        <v>595</v>
      </c>
      <c r="I17" s="121" t="s">
        <v>596</v>
      </c>
    </row>
    <row r="18" spans="1:9">
      <c r="A18" s="393"/>
      <c r="B18" s="122" t="s">
        <v>889</v>
      </c>
      <c r="C18" s="122" t="s">
        <v>602</v>
      </c>
      <c r="D18" s="123">
        <v>0.54166666666666663</v>
      </c>
      <c r="E18" s="123">
        <v>0.56597222222222221</v>
      </c>
      <c r="F18" s="123">
        <f>E18-D18</f>
        <v>2.430555555555558E-2</v>
      </c>
      <c r="H18" s="124" t="s">
        <v>594</v>
      </c>
      <c r="I18" s="123">
        <f>SUMIFS(F17:F31, C17:C31,H18)</f>
        <v>0.31944444444444453</v>
      </c>
    </row>
    <row r="19" spans="1:9">
      <c r="A19" s="393"/>
      <c r="B19" s="122" t="s">
        <v>1712</v>
      </c>
      <c r="C19" s="122" t="s">
        <v>594</v>
      </c>
      <c r="D19" s="123">
        <v>0.56597222222222221</v>
      </c>
      <c r="E19" s="123">
        <v>0.64236111111111105</v>
      </c>
      <c r="F19" s="123">
        <f>E19-D19</f>
        <v>7.638888888888884E-2</v>
      </c>
      <c r="H19" s="124" t="s">
        <v>598</v>
      </c>
      <c r="I19" s="123">
        <f>SUMIFS(F17:F31, C17:C31,H19)</f>
        <v>0</v>
      </c>
    </row>
    <row r="20" spans="1:9">
      <c r="A20" s="393"/>
      <c r="B20" s="122" t="s">
        <v>1713</v>
      </c>
      <c r="C20" s="122" t="s">
        <v>594</v>
      </c>
      <c r="D20" s="123">
        <v>0.64236111111111105</v>
      </c>
      <c r="E20" s="123">
        <v>0.72569444444444453</v>
      </c>
      <c r="F20" s="123">
        <f>E20-D20</f>
        <v>8.3333333333333481E-2</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0.34375000000000011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c r="A31" s="400"/>
      <c r="B31" s="122"/>
      <c r="C31" s="122"/>
      <c r="D31" s="123"/>
      <c r="E31" s="123"/>
      <c r="F31" s="123">
        <f>E31-D31</f>
        <v>0</v>
      </c>
    </row>
    <row r="32" spans="1:9">
      <c r="A32" s="398" t="s">
        <v>622</v>
      </c>
      <c r="B32" s="122" t="s">
        <v>1690</v>
      </c>
      <c r="C32" s="122"/>
      <c r="D32" s="135"/>
      <c r="E32" s="135"/>
      <c r="F32" s="123">
        <f>E32-D32</f>
        <v>0</v>
      </c>
      <c r="H32" s="121" t="s">
        <v>595</v>
      </c>
      <c r="I32" s="121" t="s">
        <v>596</v>
      </c>
    </row>
    <row r="33" spans="1:9">
      <c r="A33" s="393"/>
      <c r="B33" s="122"/>
      <c r="C33" s="122"/>
      <c r="D33" s="135"/>
      <c r="E33" s="135"/>
      <c r="F33" s="123">
        <f>E33-D33</f>
        <v>0</v>
      </c>
      <c r="H33" s="124" t="s">
        <v>594</v>
      </c>
      <c r="I33" s="123">
        <f>SUMIFS(F32:F47, C32:C47,H33)</f>
        <v>0</v>
      </c>
    </row>
    <row r="34" spans="1:9">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c r="A62" s="394"/>
      <c r="B62" s="45"/>
      <c r="C62" s="126"/>
      <c r="D62" s="127">
        <v>0.84027777777777779</v>
      </c>
      <c r="E62" s="127">
        <v>0.85763888888888884</v>
      </c>
      <c r="F62" s="127">
        <v>1.7361111111111112E-2</v>
      </c>
    </row>
    <row r="63" spans="1:9">
      <c r="A63" s="405" t="s">
        <v>12</v>
      </c>
      <c r="B63" s="166" t="s">
        <v>1568</v>
      </c>
      <c r="C63" s="166" t="s">
        <v>598</v>
      </c>
      <c r="D63" s="167">
        <v>0.39444444444444443</v>
      </c>
      <c r="E63" s="167">
        <v>0.48125000000000001</v>
      </c>
      <c r="F63" s="168">
        <f>E63-D63</f>
        <v>8.680555555555558E-2</v>
      </c>
      <c r="H63" s="121" t="s">
        <v>595</v>
      </c>
      <c r="I63" s="121" t="s">
        <v>596</v>
      </c>
    </row>
    <row r="64" spans="1:9">
      <c r="A64" s="406"/>
      <c r="B64" s="126" t="s">
        <v>1480</v>
      </c>
      <c r="C64" s="122" t="s">
        <v>600</v>
      </c>
      <c r="D64" s="123">
        <v>0.3979166666666667</v>
      </c>
      <c r="E64" s="123">
        <v>0.4375</v>
      </c>
      <c r="F64" s="169">
        <f>E64-D64</f>
        <v>3.9583333333333304E-2</v>
      </c>
      <c r="H64" s="124" t="s">
        <v>594</v>
      </c>
      <c r="I64" s="123">
        <f>SUMIFS(F63:F77, C63:C77,H64)</f>
        <v>0.28125</v>
      </c>
    </row>
    <row r="65" spans="1:9">
      <c r="A65" s="407"/>
      <c r="B65" s="144" t="s">
        <v>1569</v>
      </c>
      <c r="C65" s="145" t="s">
        <v>594</v>
      </c>
      <c r="D65" s="123">
        <v>0.4375</v>
      </c>
      <c r="E65" s="123">
        <v>0.53125</v>
      </c>
      <c r="F65" s="169">
        <f>E65-D65</f>
        <v>9.375E-2</v>
      </c>
      <c r="H65" s="124" t="s">
        <v>598</v>
      </c>
      <c r="I65" s="123">
        <f>SUMIFS(F63:F77, C63:C77,H65)</f>
        <v>8.680555555555558E-2</v>
      </c>
    </row>
    <row r="66" spans="1:9">
      <c r="A66" s="406"/>
      <c r="B66" s="45" t="s">
        <v>1468</v>
      </c>
      <c r="C66" s="122" t="s">
        <v>594</v>
      </c>
      <c r="D66" s="123">
        <v>0.53125</v>
      </c>
      <c r="E66" s="123">
        <v>0.625</v>
      </c>
      <c r="F66" s="169">
        <f>E66-D66</f>
        <v>9.375E-2</v>
      </c>
      <c r="H66" s="124" t="s">
        <v>600</v>
      </c>
      <c r="I66" s="123">
        <f>SUMIFS(F63:F77, C63:C77,H66)</f>
        <v>3.9583333333333304E-2</v>
      </c>
    </row>
    <row r="67" spans="1:9">
      <c r="A67" s="406"/>
      <c r="B67" s="122" t="s">
        <v>655</v>
      </c>
      <c r="C67" s="122" t="s">
        <v>602</v>
      </c>
      <c r="D67" s="123">
        <v>0.625</v>
      </c>
      <c r="E67" s="123">
        <v>0.64583333333333337</v>
      </c>
      <c r="F67" s="169">
        <f>E67-D67</f>
        <v>2.083333333333337E-2</v>
      </c>
      <c r="H67" s="124" t="s">
        <v>597</v>
      </c>
      <c r="I67" s="123">
        <f>SUMIFS(F63:F77, C63:C77,H67)</f>
        <v>0</v>
      </c>
    </row>
    <row r="68" spans="1:9">
      <c r="A68" s="406"/>
      <c r="B68" s="122" t="s">
        <v>1570</v>
      </c>
      <c r="C68" s="122" t="s">
        <v>594</v>
      </c>
      <c r="D68" s="171">
        <v>0.66666666666666663</v>
      </c>
      <c r="E68" s="171">
        <v>0.70833333333333337</v>
      </c>
      <c r="F68" s="169">
        <f>E68-D68</f>
        <v>4.1666666666666741E-2</v>
      </c>
      <c r="H68" s="124" t="s">
        <v>604</v>
      </c>
      <c r="I68" s="123">
        <f>SUMIFS(F63:F77, C63:C77,H68)</f>
        <v>0</v>
      </c>
    </row>
    <row r="69" spans="1:9">
      <c r="A69" s="406"/>
      <c r="B69" s="122" t="s">
        <v>1470</v>
      </c>
      <c r="C69" s="122" t="s">
        <v>594</v>
      </c>
      <c r="D69" s="123">
        <v>0.70833333333333337</v>
      </c>
      <c r="E69" s="123">
        <v>0.76041666666666663</v>
      </c>
      <c r="F69" s="169">
        <f>E69-D69</f>
        <v>5.2083333333333259E-2</v>
      </c>
      <c r="H69" s="124" t="s">
        <v>602</v>
      </c>
      <c r="I69" s="123">
        <f>SUMIFS(F63:F77, C63:C77,H69)</f>
        <v>2.083333333333337E-2</v>
      </c>
    </row>
    <row r="70" spans="1:9">
      <c r="A70" s="406"/>
      <c r="B70" s="122"/>
      <c r="C70" s="122"/>
      <c r="D70" s="123"/>
      <c r="E70" s="123"/>
      <c r="F70" s="169">
        <f>E70-D70</f>
        <v>0</v>
      </c>
      <c r="H70" s="120" t="s">
        <v>608</v>
      </c>
      <c r="I70" s="121">
        <f>SUM(I64:I69)</f>
        <v>0.42847222222222225</v>
      </c>
    </row>
    <row r="71" spans="1:9">
      <c r="A71" s="406"/>
      <c r="B71" s="122"/>
      <c r="C71" s="122"/>
      <c r="D71" s="171"/>
      <c r="E71" s="171"/>
      <c r="F71" s="169"/>
      <c r="I71" s="125"/>
    </row>
    <row r="72" spans="1:9">
      <c r="A72" s="406"/>
      <c r="B72" s="122"/>
      <c r="C72" s="122"/>
      <c r="D72" s="123"/>
      <c r="E72" s="123"/>
      <c r="F72" s="169"/>
      <c r="I72" s="125"/>
    </row>
    <row r="73" spans="1:9">
      <c r="A73" s="406"/>
      <c r="B73" s="122"/>
      <c r="C73" s="122"/>
      <c r="D73" s="123"/>
      <c r="E73" s="123"/>
      <c r="F73" s="169"/>
    </row>
    <row r="74" spans="1:9">
      <c r="A74" s="406"/>
      <c r="B74" s="122"/>
      <c r="C74" s="122"/>
      <c r="D74" s="171"/>
      <c r="E74" s="171"/>
      <c r="F74" s="169"/>
    </row>
    <row r="75" spans="1:9">
      <c r="A75" s="406"/>
      <c r="B75" s="122"/>
      <c r="C75" s="122"/>
      <c r="D75" s="123"/>
      <c r="E75" s="123"/>
      <c r="F75" s="169"/>
    </row>
    <row r="76" spans="1:9">
      <c r="A76" s="406"/>
      <c r="B76" s="122"/>
      <c r="C76" s="122"/>
      <c r="D76" s="123"/>
      <c r="E76" s="123"/>
      <c r="F76" s="169"/>
    </row>
    <row r="77" spans="1:9">
      <c r="A77" s="408"/>
      <c r="B77" s="170"/>
      <c r="C77" s="170"/>
      <c r="D77" s="171"/>
      <c r="E77" s="171"/>
      <c r="F77" s="172"/>
    </row>
    <row r="78" spans="1:9">
      <c r="A78" s="405" t="s">
        <v>28</v>
      </c>
      <c r="B78" s="122" t="s">
        <v>1428</v>
      </c>
      <c r="C78" s="122" t="s">
        <v>598</v>
      </c>
      <c r="D78" s="123"/>
      <c r="E78" s="123"/>
      <c r="F78" s="129">
        <f>E78-D78</f>
        <v>0</v>
      </c>
      <c r="H78" s="121" t="s">
        <v>595</v>
      </c>
      <c r="I78" s="121" t="s">
        <v>596</v>
      </c>
    </row>
    <row r="79" spans="1:9">
      <c r="A79" s="406"/>
      <c r="B79" s="122"/>
      <c r="C79" s="170" t="s">
        <v>594</v>
      </c>
      <c r="D79" s="123"/>
      <c r="E79" s="123"/>
      <c r="F79" s="123">
        <f>E79-D79</f>
        <v>0</v>
      </c>
      <c r="H79" s="124" t="s">
        <v>594</v>
      </c>
      <c r="I79" s="123">
        <f>SUMIFS(F78:F92, C78:C92,H79)</f>
        <v>0</v>
      </c>
    </row>
    <row r="80" spans="1:9">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c r="A85" s="406"/>
      <c r="B85" s="122"/>
      <c r="C85" s="170" t="s">
        <v>594</v>
      </c>
      <c r="D85" s="123"/>
      <c r="E85" s="123"/>
      <c r="F85" s="123">
        <f>E85-D85</f>
        <v>0</v>
      </c>
      <c r="H85" s="120" t="s">
        <v>608</v>
      </c>
      <c r="I85" s="121">
        <f>SUM(I79:I84)</f>
        <v>0</v>
      </c>
    </row>
    <row r="86" spans="1:9">
      <c r="A86" s="406"/>
      <c r="B86" s="122"/>
      <c r="C86" s="170" t="s">
        <v>594</v>
      </c>
      <c r="D86" s="123"/>
      <c r="E86" s="123"/>
      <c r="F86" s="123">
        <f>E86-D86</f>
        <v>0</v>
      </c>
      <c r="I86" s="125"/>
    </row>
    <row r="87" spans="1:9">
      <c r="A87" s="406"/>
      <c r="B87" s="136"/>
      <c r="C87" s="145" t="s">
        <v>598</v>
      </c>
      <c r="D87" s="123"/>
      <c r="E87" s="123"/>
      <c r="F87" s="123">
        <f>E87-D87</f>
        <v>0</v>
      </c>
      <c r="I87" s="125"/>
    </row>
    <row r="88" spans="1:9">
      <c r="A88" s="406"/>
      <c r="B88" s="122"/>
      <c r="C88" s="170" t="s">
        <v>597</v>
      </c>
      <c r="D88" s="123"/>
      <c r="E88" s="123"/>
      <c r="F88" s="123">
        <f>E88-D88</f>
        <v>0</v>
      </c>
    </row>
    <row r="89" spans="1:9">
      <c r="A89" s="406"/>
      <c r="B89" s="122"/>
      <c r="C89" s="170" t="s">
        <v>594</v>
      </c>
      <c r="D89" s="123"/>
      <c r="E89" s="123"/>
      <c r="F89" s="123">
        <f>E89-D89</f>
        <v>0</v>
      </c>
    </row>
    <row r="90" spans="1:9">
      <c r="A90" s="406"/>
      <c r="B90" s="122"/>
      <c r="C90" s="170" t="s">
        <v>594</v>
      </c>
      <c r="D90" s="123"/>
      <c r="E90" s="123"/>
      <c r="F90" s="123">
        <f>E90-D90</f>
        <v>0</v>
      </c>
    </row>
    <row r="91" spans="1:9">
      <c r="A91" s="406"/>
      <c r="B91" s="122"/>
      <c r="C91" s="170" t="s">
        <v>594</v>
      </c>
      <c r="D91" s="123"/>
      <c r="E91" s="123"/>
      <c r="F91" s="123">
        <f>E91-D91</f>
        <v>0</v>
      </c>
    </row>
    <row r="92" spans="1:9">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t="s">
        <v>1510</v>
      </c>
      <c r="C94" s="122" t="s">
        <v>594</v>
      </c>
      <c r="D94" s="123">
        <v>0.39583333333333331</v>
      </c>
      <c r="E94" s="123">
        <v>0.47916666666666669</v>
      </c>
      <c r="F94" s="123">
        <f>E94-D94</f>
        <v>8.333333333333337E-2</v>
      </c>
      <c r="H94" s="124" t="s">
        <v>594</v>
      </c>
      <c r="I94" s="123">
        <f>SUMIFS(F93:F107, C93:C107,H94)</f>
        <v>0.3055555555555558</v>
      </c>
    </row>
    <row r="95" spans="1:9">
      <c r="A95" s="393"/>
      <c r="B95" s="122" t="s">
        <v>1511</v>
      </c>
      <c r="C95" s="122" t="s">
        <v>598</v>
      </c>
      <c r="D95" s="123">
        <v>0.48958333333333331</v>
      </c>
      <c r="E95" s="123">
        <v>0.5625</v>
      </c>
      <c r="F95" s="123">
        <f>E95-D95</f>
        <v>7.2916666666666685E-2</v>
      </c>
      <c r="H95" s="124" t="s">
        <v>598</v>
      </c>
      <c r="I95" s="123">
        <f>SUMIFS(F93:F107, C93:C107,H95)</f>
        <v>0.21180555555555552</v>
      </c>
    </row>
    <row r="96" spans="1:9">
      <c r="A96" s="393"/>
      <c r="B96" s="122" t="s">
        <v>1512</v>
      </c>
      <c r="C96" s="122" t="s">
        <v>602</v>
      </c>
      <c r="D96" s="123">
        <v>0.5625</v>
      </c>
      <c r="E96" s="123">
        <v>0.58333333333333337</v>
      </c>
      <c r="F96" s="123">
        <f>E96-D96</f>
        <v>2.083333333333337E-2</v>
      </c>
      <c r="H96" s="124" t="s">
        <v>600</v>
      </c>
      <c r="I96" s="123">
        <f>SUMIFS(F93:F107, C93:C107,H96)</f>
        <v>0</v>
      </c>
    </row>
    <row r="97" spans="1:9">
      <c r="A97" s="393"/>
      <c r="B97" s="122" t="s">
        <v>1513</v>
      </c>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143"/>
      <c r="C107" s="122" t="s">
        <v>598</v>
      </c>
      <c r="D107" s="123"/>
      <c r="E107" s="123"/>
      <c r="F107" s="123">
        <f>E107-D107</f>
        <v>0</v>
      </c>
    </row>
    <row r="108" spans="1:9">
      <c r="A108" s="393" t="s">
        <v>671</v>
      </c>
      <c r="B108" s="122" t="s">
        <v>631</v>
      </c>
      <c r="C108" s="122" t="s">
        <v>600</v>
      </c>
      <c r="D108" s="129">
        <v>0.39583333333333331</v>
      </c>
      <c r="E108" s="129">
        <v>0.4375</v>
      </c>
      <c r="F108" s="129">
        <f>E108-D108</f>
        <v>4.1666666666666685E-2</v>
      </c>
      <c r="H108" s="121" t="s">
        <v>595</v>
      </c>
      <c r="I108" s="121" t="s">
        <v>596</v>
      </c>
    </row>
    <row r="109" spans="1:9">
      <c r="A109" s="393"/>
      <c r="B109" s="122" t="s">
        <v>1479</v>
      </c>
      <c r="C109" s="122" t="s">
        <v>598</v>
      </c>
      <c r="D109" s="123">
        <v>0.4375</v>
      </c>
      <c r="E109" s="123">
        <v>0.45833333333333331</v>
      </c>
      <c r="F109" s="129">
        <f>E109-D109</f>
        <v>2.0833333333333315E-2</v>
      </c>
      <c r="H109" s="124" t="s">
        <v>594</v>
      </c>
      <c r="I109" s="123">
        <f>SUMIFS(F108:F122, C108:C122,H109)</f>
        <v>5.208333333333337E-2</v>
      </c>
    </row>
    <row r="110" spans="1:9">
      <c r="A110" s="393"/>
      <c r="B110" s="122" t="s">
        <v>1480</v>
      </c>
      <c r="C110" s="122" t="s">
        <v>598</v>
      </c>
      <c r="D110" s="123">
        <v>0.45833333333333331</v>
      </c>
      <c r="E110" s="123">
        <v>0.54166666666666663</v>
      </c>
      <c r="F110" s="129">
        <v>8.3333333333333329E-2</v>
      </c>
      <c r="H110" s="124" t="s">
        <v>598</v>
      </c>
      <c r="I110" s="123">
        <f>SUMIFS(F108:F122, C108:C122,H110)</f>
        <v>0.23958333333333326</v>
      </c>
    </row>
    <row r="111" spans="1:9">
      <c r="A111" s="393"/>
      <c r="B111" s="122" t="s">
        <v>1481</v>
      </c>
      <c r="C111" s="122" t="s">
        <v>598</v>
      </c>
      <c r="D111" s="123">
        <v>0.54166666666666663</v>
      </c>
      <c r="E111" s="123">
        <v>0.625</v>
      </c>
      <c r="F111" s="129">
        <f>E111-D111</f>
        <v>8.333333333333337E-2</v>
      </c>
      <c r="H111" s="124" t="s">
        <v>600</v>
      </c>
      <c r="I111" s="123">
        <f>SUMIFS(F108:F122, C108:C122,H111)</f>
        <v>4.1666666666666685E-2</v>
      </c>
    </row>
    <row r="112" spans="1:9">
      <c r="A112" s="393"/>
      <c r="B112" s="122" t="s">
        <v>655</v>
      </c>
      <c r="C112" s="122" t="s">
        <v>602</v>
      </c>
      <c r="D112" s="123">
        <v>0.625</v>
      </c>
      <c r="E112" s="123">
        <v>0.65625</v>
      </c>
      <c r="F112" s="129">
        <f>E112-D112</f>
        <v>3.125E-2</v>
      </c>
      <c r="H112" s="124" t="s">
        <v>597</v>
      </c>
      <c r="I112" s="123">
        <f>SUMIFS(F108:F122, C108:C122,H112)</f>
        <v>0</v>
      </c>
    </row>
    <row r="113" spans="1:9">
      <c r="A113" s="393"/>
      <c r="B113" s="147" t="s">
        <v>1482</v>
      </c>
      <c r="C113" s="122" t="s">
        <v>594</v>
      </c>
      <c r="D113" s="123">
        <v>0.65625</v>
      </c>
      <c r="E113" s="123">
        <v>0.70833333333333337</v>
      </c>
      <c r="F113" s="129">
        <f>E113-D113</f>
        <v>5.208333333333337E-2</v>
      </c>
      <c r="H113" s="124" t="s">
        <v>604</v>
      </c>
      <c r="I113" s="123">
        <f>SUMIFS(F108:F122, C108:C122,H113)</f>
        <v>0</v>
      </c>
    </row>
    <row r="114" spans="1:9">
      <c r="A114" s="393"/>
      <c r="B114" t="s">
        <v>1483</v>
      </c>
      <c r="C114" s="122" t="s">
        <v>598</v>
      </c>
      <c r="D114" s="123">
        <v>0.70833333333333337</v>
      </c>
      <c r="E114" s="123">
        <v>0.76041666666666663</v>
      </c>
      <c r="F114" s="129">
        <f>E114-D114</f>
        <v>5.2083333333333259E-2</v>
      </c>
      <c r="H114" s="124" t="s">
        <v>602</v>
      </c>
      <c r="I114" s="123">
        <f>SUMIFS(F108:F122, C108:C122,H114)</f>
        <v>3.125E-2</v>
      </c>
    </row>
    <row r="115" spans="1:9">
      <c r="A115" s="393"/>
      <c r="B115" s="122"/>
      <c r="C115" s="122"/>
      <c r="D115" s="123">
        <v>0.58333333333333337</v>
      </c>
      <c r="E115" s="123">
        <v>0.65277777777777779</v>
      </c>
      <c r="F115" s="129">
        <f>E115-D115</f>
        <v>6.944444444444442E-2</v>
      </c>
      <c r="H115" s="120" t="s">
        <v>608</v>
      </c>
      <c r="I115" s="121">
        <f>SUM(I109:I114)</f>
        <v>0.36458333333333331</v>
      </c>
    </row>
    <row r="116" spans="1:9">
      <c r="A116" s="393"/>
      <c r="B116" s="122"/>
      <c r="C116" s="122"/>
      <c r="D116" s="123">
        <v>0.65277777777777779</v>
      </c>
      <c r="E116" s="123">
        <v>0.66666666666666663</v>
      </c>
      <c r="F116" s="129">
        <f>E116-D116</f>
        <v>1.388888888888884E-2</v>
      </c>
      <c r="I116" s="125"/>
    </row>
    <row r="117" spans="1:9">
      <c r="A117" s="393"/>
      <c r="B117" s="122"/>
      <c r="C117" s="122"/>
      <c r="D117" s="123">
        <v>0.66666666666666663</v>
      </c>
      <c r="E117" s="123">
        <v>0.70833333333333337</v>
      </c>
      <c r="F117" s="129">
        <f>E117-D117</f>
        <v>4.1666666666666741E-2</v>
      </c>
      <c r="I117" s="125"/>
    </row>
    <row r="118" spans="1:9">
      <c r="A118" s="393"/>
      <c r="B118" s="122"/>
      <c r="C118" s="122"/>
      <c r="D118" s="123">
        <v>0.70833333333333337</v>
      </c>
      <c r="E118" s="123">
        <v>0.71875</v>
      </c>
      <c r="F118" s="129">
        <f>E118-D118</f>
        <v>1.041666666666663E-2</v>
      </c>
    </row>
    <row r="119" spans="1:9">
      <c r="A119" s="393"/>
      <c r="B119" s="122"/>
      <c r="C119" s="122"/>
      <c r="D119" s="123">
        <v>0.71875</v>
      </c>
      <c r="E119" s="123">
        <v>0.77777777777777779</v>
      </c>
      <c r="F119" s="162">
        <f>E119-D119</f>
        <v>5.902777777777779E-2</v>
      </c>
    </row>
    <row r="120" spans="1:9">
      <c r="A120" s="393"/>
      <c r="B120" s="122"/>
      <c r="C120" s="122"/>
      <c r="D120" s="123">
        <v>0.77777777777777779</v>
      </c>
      <c r="E120" s="164">
        <v>0.78472222222222221</v>
      </c>
      <c r="F120" s="137">
        <f>E120-D120</f>
        <v>6.9444444444444198E-3</v>
      </c>
    </row>
    <row r="121" spans="1:9">
      <c r="A121" s="393"/>
      <c r="B121" s="122"/>
      <c r="C121" s="122"/>
      <c r="D121" s="123">
        <v>0.78472222222222221</v>
      </c>
      <c r="E121" s="164">
        <v>0.81597222222222221</v>
      </c>
      <c r="F121" s="137">
        <f>E121-D121</f>
        <v>3.125E-2</v>
      </c>
    </row>
    <row r="122" spans="1:9">
      <c r="A122" s="394"/>
      <c r="B122" s="126"/>
      <c r="C122" s="126"/>
      <c r="D122" s="127">
        <v>0.81944444444444453</v>
      </c>
      <c r="E122" s="165">
        <v>0.88194444444444453</v>
      </c>
      <c r="F122" s="139">
        <f>E122-D122</f>
        <v>6.25E-2</v>
      </c>
    </row>
    <row r="123" spans="1:9">
      <c r="A123" s="402" t="s">
        <v>16</v>
      </c>
      <c r="B123" s="122" t="s">
        <v>676</v>
      </c>
      <c r="C123" s="122" t="s">
        <v>600</v>
      </c>
      <c r="D123" s="123">
        <v>0.39583333333333331</v>
      </c>
      <c r="E123" s="123">
        <v>0.44097222222222227</v>
      </c>
      <c r="F123" s="163">
        <f>E123-D123</f>
        <v>4.5138888888888951E-2</v>
      </c>
      <c r="H123" s="131" t="s">
        <v>595</v>
      </c>
      <c r="I123" s="131" t="s">
        <v>596</v>
      </c>
    </row>
    <row r="124" spans="1:9">
      <c r="A124" s="403"/>
      <c r="B124" s="122" t="s">
        <v>1484</v>
      </c>
      <c r="C124" s="122" t="s">
        <v>594</v>
      </c>
      <c r="D124" s="123">
        <v>0.44097222222222227</v>
      </c>
      <c r="E124" s="123">
        <v>0.46527777777777773</v>
      </c>
      <c r="F124" s="141">
        <f>E124-D124</f>
        <v>2.4305555555555469E-2</v>
      </c>
      <c r="H124" s="97" t="s">
        <v>594</v>
      </c>
      <c r="I124" s="125">
        <f>SUMIFS(F123:F137, C123:C137,H124)</f>
        <v>0.10763888888888884</v>
      </c>
    </row>
    <row r="125" spans="1:9">
      <c r="A125" s="403"/>
      <c r="B125" s="122" t="s">
        <v>1485</v>
      </c>
      <c r="C125" s="122" t="s">
        <v>594</v>
      </c>
      <c r="D125" s="123">
        <v>0.46875</v>
      </c>
      <c r="E125" s="123">
        <v>0.55208333333333337</v>
      </c>
      <c r="F125" s="141">
        <f>E125-D125</f>
        <v>8.333333333333337E-2</v>
      </c>
      <c r="H125" s="97" t="s">
        <v>598</v>
      </c>
      <c r="I125" s="125">
        <f>SUMIFS(F123:F137, C123:C137,H125)</f>
        <v>0.21180555555555547</v>
      </c>
    </row>
    <row r="126" spans="1:9">
      <c r="A126" s="403"/>
      <c r="B126" s="122" t="s">
        <v>1022</v>
      </c>
      <c r="C126" s="122" t="s">
        <v>602</v>
      </c>
      <c r="D126" s="123">
        <v>0.54999999999999993</v>
      </c>
      <c r="E126" s="123">
        <v>0.56944444444444442</v>
      </c>
      <c r="F126" s="141">
        <f>E126-D126</f>
        <v>1.9444444444444486E-2</v>
      </c>
      <c r="H126" s="97" t="s">
        <v>600</v>
      </c>
      <c r="I126" s="125">
        <f>SUMIFS(F123:F137, C123:C137,H126)</f>
        <v>4.5138888888888951E-2</v>
      </c>
    </row>
    <row r="127" spans="1:9">
      <c r="A127" s="403"/>
      <c r="B127" s="122" t="s">
        <v>1486</v>
      </c>
      <c r="C127" s="122" t="s">
        <v>598</v>
      </c>
      <c r="D127" s="123">
        <v>0.58333333333333337</v>
      </c>
      <c r="E127" s="123">
        <v>0.65277777777777779</v>
      </c>
      <c r="F127" s="141">
        <f>E127-D127</f>
        <v>6.944444444444442E-2</v>
      </c>
      <c r="H127" s="97" t="s">
        <v>597</v>
      </c>
      <c r="I127" s="125">
        <f>SUMIFS(F123:F137, C123:C137,H127)</f>
        <v>8.6805555555555469E-2</v>
      </c>
    </row>
    <row r="128" spans="1:9">
      <c r="A128" s="403"/>
      <c r="B128" s="122" t="s">
        <v>1319</v>
      </c>
      <c r="C128" s="122" t="s">
        <v>598</v>
      </c>
      <c r="D128" s="123">
        <v>0.65277777777777779</v>
      </c>
      <c r="E128" s="123">
        <v>0.74305555555555547</v>
      </c>
      <c r="F128" s="141">
        <f>E128-D128</f>
        <v>9.0277777777777679E-2</v>
      </c>
      <c r="H128" s="97" t="s">
        <v>604</v>
      </c>
      <c r="I128" s="125">
        <f>SUMIFS(F123:F137, C123:C137,H128)</f>
        <v>0</v>
      </c>
    </row>
    <row r="129" spans="1:9">
      <c r="A129" s="403"/>
      <c r="B129" s="122" t="s">
        <v>719</v>
      </c>
      <c r="C129" s="122" t="s">
        <v>597</v>
      </c>
      <c r="D129" s="123">
        <v>0.77083333333333337</v>
      </c>
      <c r="E129" s="123">
        <v>0.85763888888888884</v>
      </c>
      <c r="F129" s="141">
        <f>E129-D129</f>
        <v>8.6805555555555469E-2</v>
      </c>
      <c r="H129" s="97" t="s">
        <v>602</v>
      </c>
      <c r="I129" s="125">
        <f>SUMIFS(F123:F137, C123:C137,H129)</f>
        <v>1.9444444444444486E-2</v>
      </c>
    </row>
    <row r="130" spans="1:9">
      <c r="A130" s="403"/>
      <c r="B130" s="122" t="s">
        <v>1441</v>
      </c>
      <c r="C130" s="122" t="s">
        <v>598</v>
      </c>
      <c r="D130" s="137">
        <v>0.91666666666666663</v>
      </c>
      <c r="E130" s="137">
        <v>0.96875</v>
      </c>
      <c r="F130" s="141">
        <f>E130-D130</f>
        <v>5.208333333333337E-2</v>
      </c>
      <c r="H130" s="132" t="s">
        <v>608</v>
      </c>
      <c r="I130" s="131">
        <f>SUM(I124:I129)</f>
        <v>0.47083333333333321</v>
      </c>
    </row>
    <row r="131" spans="1:9">
      <c r="A131" s="403"/>
      <c r="B131" s="122"/>
      <c r="C131" s="122"/>
      <c r="D131" s="139">
        <v>0</v>
      </c>
      <c r="E131" s="139">
        <v>0</v>
      </c>
      <c r="F131" s="141">
        <f>E131-D131</f>
        <v>0</v>
      </c>
      <c r="I131" s="125"/>
    </row>
    <row r="132" spans="1:9">
      <c r="A132" s="403"/>
      <c r="B132" s="122"/>
      <c r="C132" s="122"/>
      <c r="D132" s="137">
        <v>0</v>
      </c>
      <c r="E132" s="137">
        <v>0</v>
      </c>
      <c r="F132" s="141">
        <f>E132-D132</f>
        <v>0</v>
      </c>
      <c r="I132" s="125"/>
    </row>
    <row r="133" spans="1:9">
      <c r="A133" s="403"/>
      <c r="B133" s="122"/>
      <c r="C133" s="122"/>
      <c r="D133" s="139">
        <v>0</v>
      </c>
      <c r="E133" s="139">
        <v>0</v>
      </c>
      <c r="F133" s="141">
        <f>E133-D133</f>
        <v>0</v>
      </c>
    </row>
    <row r="134" spans="1:9">
      <c r="A134" s="403"/>
      <c r="B134" s="122"/>
      <c r="C134" s="122"/>
      <c r="D134" s="137">
        <v>0</v>
      </c>
      <c r="E134" s="137">
        <v>0</v>
      </c>
      <c r="F134" s="141">
        <f>E134-D134</f>
        <v>0</v>
      </c>
    </row>
    <row r="135" spans="1:9">
      <c r="A135" s="403"/>
      <c r="B135" s="122"/>
      <c r="C135" s="122"/>
      <c r="D135" s="139">
        <v>0</v>
      </c>
      <c r="E135" s="139">
        <v>0</v>
      </c>
      <c r="F135" s="141">
        <f>E135-D135</f>
        <v>0</v>
      </c>
    </row>
    <row r="136" spans="1:9">
      <c r="A136" s="403"/>
      <c r="B136" s="122"/>
      <c r="C136" s="136"/>
      <c r="D136" s="137">
        <v>0</v>
      </c>
      <c r="E136" s="137">
        <v>0</v>
      </c>
      <c r="F136" s="141">
        <f>E136-D136</f>
        <v>0</v>
      </c>
    </row>
    <row r="137" spans="1:9">
      <c r="A137" s="404"/>
      <c r="B137" s="161"/>
      <c r="C137" s="138"/>
      <c r="D137" s="139">
        <v>0</v>
      </c>
      <c r="E137" s="139">
        <v>0</v>
      </c>
      <c r="F137" s="142">
        <f>E137-D137</f>
        <v>0</v>
      </c>
    </row>
    <row r="138" spans="1:9">
      <c r="A138" s="398" t="s">
        <v>686</v>
      </c>
      <c r="B138" s="122"/>
      <c r="C138" s="122"/>
      <c r="D138" s="123"/>
      <c r="E138" s="123"/>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t="s">
        <v>1546</v>
      </c>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c r="D2" s="123"/>
      <c r="E2" s="123"/>
      <c r="F2" s="123">
        <f>E2-D2</f>
        <v>0</v>
      </c>
      <c r="H2" s="121" t="s">
        <v>595</v>
      </c>
      <c r="I2" s="121" t="s">
        <v>596</v>
      </c>
      <c r="Q2" t="s">
        <v>594</v>
      </c>
    </row>
    <row r="3" spans="1:17">
      <c r="A3" s="393"/>
      <c r="C3" s="122"/>
      <c r="D3" s="123"/>
      <c r="E3" s="123"/>
      <c r="F3" s="123">
        <f>E3-D3</f>
        <v>0</v>
      </c>
      <c r="H3" s="124" t="s">
        <v>594</v>
      </c>
      <c r="I3" s="123">
        <f>SUMIFS(F2:F16, C2:C16,H3)</f>
        <v>0</v>
      </c>
      <c r="Q3" t="s">
        <v>598</v>
      </c>
    </row>
    <row r="4" spans="1:17">
      <c r="A4" s="393"/>
      <c r="B4" s="122"/>
      <c r="C4" s="122"/>
      <c r="D4" s="123"/>
      <c r="E4" s="123"/>
      <c r="F4" s="123">
        <f>E4-D4</f>
        <v>0</v>
      </c>
      <c r="H4" s="124" t="s">
        <v>598</v>
      </c>
      <c r="I4" s="123">
        <f>SUMIFS(F2:F16, C2:C16,H4)</f>
        <v>0</v>
      </c>
      <c r="Q4" t="s">
        <v>600</v>
      </c>
    </row>
    <row r="5" spans="1:17">
      <c r="A5" s="393"/>
      <c r="B5" s="122"/>
      <c r="C5" s="122"/>
      <c r="D5" s="123"/>
      <c r="E5" s="123"/>
      <c r="F5" s="123">
        <f>E5-D5</f>
        <v>0</v>
      </c>
      <c r="H5" s="124" t="s">
        <v>600</v>
      </c>
      <c r="I5" s="123">
        <f>SUMIFS(F2:F16, C2:C16,H5)</f>
        <v>0</v>
      </c>
      <c r="Q5" t="s">
        <v>597</v>
      </c>
    </row>
    <row r="6" spans="1:17">
      <c r="A6" s="393"/>
      <c r="B6" s="122"/>
      <c r="C6" s="122"/>
      <c r="D6" s="123"/>
      <c r="E6" s="123"/>
      <c r="F6" s="123">
        <f>E6-D6</f>
        <v>0</v>
      </c>
      <c r="H6" s="124" t="s">
        <v>597</v>
      </c>
      <c r="I6" s="123">
        <f>SUMIFS(F2:F16, C2:C16,H6)</f>
        <v>0</v>
      </c>
      <c r="Q6" t="s">
        <v>604</v>
      </c>
    </row>
    <row r="7" spans="1:17">
      <c r="A7" s="393"/>
      <c r="B7" s="419" t="s">
        <v>1435</v>
      </c>
      <c r="C7" s="122"/>
      <c r="D7" s="123"/>
      <c r="E7" s="123"/>
      <c r="F7" s="123">
        <f>E7-D7</f>
        <v>0</v>
      </c>
      <c r="H7" s="124" t="s">
        <v>604</v>
      </c>
      <c r="I7" s="123">
        <f>SUMIFS(F2:F16, C2:C16,H7)</f>
        <v>0</v>
      </c>
      <c r="Q7" t="s">
        <v>602</v>
      </c>
    </row>
    <row r="8" spans="1:17">
      <c r="A8" s="393"/>
      <c r="B8" s="420"/>
      <c r="C8" s="122"/>
      <c r="D8" s="123"/>
      <c r="E8" s="123"/>
      <c r="F8" s="123">
        <f>E8-D8</f>
        <v>0</v>
      </c>
      <c r="H8" s="124" t="s">
        <v>602</v>
      </c>
      <c r="I8" s="123">
        <f>SUMIFS(F2:F16, C2:C16,H8)</f>
        <v>0</v>
      </c>
    </row>
    <row r="9" spans="1:17">
      <c r="A9" s="393"/>
      <c r="B9" s="421"/>
      <c r="C9" s="122"/>
      <c r="D9" s="123"/>
      <c r="E9" s="123"/>
      <c r="F9" s="123">
        <f>E9-D9</f>
        <v>0</v>
      </c>
      <c r="H9" s="120" t="s">
        <v>608</v>
      </c>
      <c r="I9" s="121">
        <f>SUM(I3:I8)</f>
        <v>0</v>
      </c>
    </row>
    <row r="10" spans="1:17">
      <c r="A10" s="393"/>
      <c r="B10" s="122"/>
      <c r="C10" s="122"/>
      <c r="D10" s="123"/>
      <c r="E10" s="123"/>
      <c r="F10" s="123">
        <f>E10-D10</f>
        <v>0</v>
      </c>
      <c r="I10" s="125"/>
    </row>
    <row r="11" spans="1:17">
      <c r="A11" s="393"/>
      <c r="B11" s="122"/>
      <c r="C11" s="122"/>
      <c r="D11" s="123"/>
      <c r="E11" s="123"/>
      <c r="F11" s="123">
        <f>E11-D11</f>
        <v>0</v>
      </c>
      <c r="I11" s="125"/>
    </row>
    <row r="12" spans="1:17">
      <c r="A12" s="393"/>
      <c r="B12" s="122"/>
      <c r="C12" s="122"/>
      <c r="D12" s="123"/>
      <c r="E12" s="123"/>
      <c r="F12" s="123">
        <f>E12-D12</f>
        <v>0</v>
      </c>
    </row>
    <row r="13" spans="1:17">
      <c r="A13" s="393"/>
      <c r="B13" s="122"/>
      <c r="C13" s="122"/>
      <c r="D13" s="123"/>
      <c r="E13" s="123"/>
      <c r="F13" s="123">
        <f>E13-D13</f>
        <v>0</v>
      </c>
    </row>
    <row r="14" spans="1:17">
      <c r="A14" s="393"/>
      <c r="B14" s="122"/>
      <c r="C14" s="122"/>
      <c r="D14" s="123"/>
      <c r="E14" s="123"/>
      <c r="F14" s="123">
        <f>E14-D14</f>
        <v>0</v>
      </c>
    </row>
    <row r="15" spans="1:17">
      <c r="A15" s="393"/>
      <c r="B15" s="122"/>
      <c r="C15" s="122"/>
      <c r="D15" s="123"/>
      <c r="E15" s="123"/>
      <c r="F15" s="123">
        <f>E15-D15</f>
        <v>0</v>
      </c>
    </row>
    <row r="16" spans="1:17">
      <c r="A16" s="393"/>
      <c r="B16" s="122"/>
      <c r="C16" s="122"/>
      <c r="D16" s="123"/>
      <c r="E16" s="123"/>
      <c r="F16" s="123">
        <v>0</v>
      </c>
    </row>
    <row r="17" spans="1:9">
      <c r="A17" s="393" t="s">
        <v>704</v>
      </c>
      <c r="B17" s="122"/>
      <c r="C17" s="122"/>
      <c r="D17" s="123"/>
      <c r="E17" s="123"/>
      <c r="F17" s="123">
        <f>E17-D17</f>
        <v>0</v>
      </c>
      <c r="H17" s="121" t="s">
        <v>595</v>
      </c>
      <c r="I17" s="121" t="s">
        <v>596</v>
      </c>
    </row>
    <row r="18" spans="1:9">
      <c r="A18" s="393"/>
      <c r="B18" s="122"/>
      <c r="C18" s="122"/>
      <c r="D18" s="123"/>
      <c r="E18" s="123"/>
      <c r="F18" s="123">
        <f>E18-D18</f>
        <v>0</v>
      </c>
      <c r="H18" s="124" t="s">
        <v>594</v>
      </c>
      <c r="I18" s="123">
        <f>SUMIFS(F17:F31, C17:C31,H18)</f>
        <v>0</v>
      </c>
    </row>
    <row r="19" spans="1:9">
      <c r="A19" s="393"/>
      <c r="B19" s="122"/>
      <c r="C19" s="122"/>
      <c r="D19" s="123"/>
      <c r="E19" s="123"/>
      <c r="F19" s="123">
        <f>E19-D19</f>
        <v>0</v>
      </c>
      <c r="H19" s="124" t="s">
        <v>598</v>
      </c>
      <c r="I19" s="123">
        <f>SUMIFS(F17:F31, C17:C31,H19)</f>
        <v>0</v>
      </c>
    </row>
    <row r="20" spans="1:9">
      <c r="A20" s="393"/>
      <c r="B20" s="122"/>
      <c r="C20" s="122"/>
      <c r="D20" s="123"/>
      <c r="E20" s="123"/>
      <c r="F20" s="123">
        <f>E20-D20</f>
        <v>0</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0</v>
      </c>
    </row>
    <row r="24" spans="1:9">
      <c r="A24" s="399"/>
      <c r="B24" s="136"/>
      <c r="C24" s="145"/>
      <c r="D24" s="123"/>
      <c r="E24" s="123"/>
      <c r="F24" s="123">
        <f>E24-D24</f>
        <v>0</v>
      </c>
      <c r="H24" s="120" t="s">
        <v>608</v>
      </c>
      <c r="I24" s="121">
        <f>SUM(I18:I23)</f>
        <v>0</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ht="15.75" thickBot="1">
      <c r="A31" s="400"/>
      <c r="B31" s="122"/>
      <c r="C31" s="122"/>
      <c r="D31" s="123"/>
      <c r="E31" s="123"/>
      <c r="F31" s="123">
        <f>E31-D31</f>
        <v>0</v>
      </c>
    </row>
    <row r="32" spans="1:9" ht="15.75" thickBot="1">
      <c r="A32" s="398" t="s">
        <v>622</v>
      </c>
      <c r="B32" s="122"/>
      <c r="C32" s="122"/>
      <c r="D32" s="135"/>
      <c r="E32" s="135"/>
      <c r="F32" s="123">
        <f>E32-D32</f>
        <v>0</v>
      </c>
      <c r="H32" s="121" t="s">
        <v>595</v>
      </c>
      <c r="I32" s="121" t="s">
        <v>596</v>
      </c>
    </row>
    <row r="33" spans="1:9" ht="15.75" thickBot="1">
      <c r="A33" s="393"/>
      <c r="B33" s="122"/>
      <c r="C33" s="122"/>
      <c r="D33" s="135"/>
      <c r="E33" s="135"/>
      <c r="F33" s="123">
        <f>E33-D33</f>
        <v>0</v>
      </c>
      <c r="H33" s="124" t="s">
        <v>594</v>
      </c>
      <c r="I33" s="123">
        <f>SUMIFS(F32:F47, C32:C47,H33)</f>
        <v>0</v>
      </c>
    </row>
    <row r="34" spans="1:9" ht="15.75" thickBot="1">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c r="D48" s="123"/>
      <c r="E48" s="123"/>
      <c r="F48" s="123">
        <f>E48-D48</f>
        <v>0</v>
      </c>
      <c r="H48" s="121" t="s">
        <v>595</v>
      </c>
      <c r="I48" s="121" t="s">
        <v>596</v>
      </c>
    </row>
    <row r="49" spans="1:9">
      <c r="A49" s="393"/>
      <c r="B49" s="122"/>
      <c r="C49" s="122"/>
      <c r="D49" s="123"/>
      <c r="E49" s="123"/>
      <c r="F49" s="123">
        <f>E49-D49</f>
        <v>0</v>
      </c>
      <c r="H49" s="124" t="s">
        <v>594</v>
      </c>
      <c r="I49" s="123">
        <f>SUMIFS(F48:F62, C48:C62,H49)</f>
        <v>0</v>
      </c>
    </row>
    <row r="50" spans="1:9">
      <c r="A50" s="393"/>
      <c r="B50" s="122"/>
      <c r="C50" s="122"/>
      <c r="D50" s="123"/>
      <c r="E50" s="123"/>
      <c r="F50" s="123">
        <f>E50-D50</f>
        <v>0</v>
      </c>
      <c r="H50" s="124" t="s">
        <v>598</v>
      </c>
      <c r="I50" s="123">
        <f>SUMIFS(F48:F62, C48:C62,H50)</f>
        <v>0</v>
      </c>
    </row>
    <row r="51" spans="1:9">
      <c r="A51" s="393"/>
      <c r="B51" s="122"/>
      <c r="C51" s="122"/>
      <c r="D51" s="123"/>
      <c r="E51" s="123"/>
      <c r="F51" s="123">
        <f>E51-D51</f>
        <v>0</v>
      </c>
      <c r="H51" s="124" t="s">
        <v>600</v>
      </c>
      <c r="I51" s="123">
        <f>SUMIFS(F48:F62, C48:C62,H51)</f>
        <v>0</v>
      </c>
    </row>
    <row r="52" spans="1:9">
      <c r="A52" s="393"/>
      <c r="B52" s="122"/>
      <c r="C52" s="122"/>
      <c r="D52" s="123"/>
      <c r="E52" s="123"/>
      <c r="F52" s="123">
        <f>E52-D52</f>
        <v>0</v>
      </c>
      <c r="H52" s="124" t="s">
        <v>597</v>
      </c>
      <c r="I52" s="123">
        <f>SUMIFS(F48:F62, C48:C62,H52)</f>
        <v>0</v>
      </c>
    </row>
    <row r="53" spans="1:9">
      <c r="A53" s="393"/>
      <c r="B53" s="122"/>
      <c r="C53" s="122"/>
      <c r="D53" s="123"/>
      <c r="E53" s="123"/>
      <c r="F53" s="123">
        <f>E53-D53</f>
        <v>0</v>
      </c>
      <c r="H53" s="124" t="s">
        <v>604</v>
      </c>
      <c r="I53" s="123">
        <f>SUMIFS(F48:F62, C48:C62,H53)</f>
        <v>0</v>
      </c>
    </row>
    <row r="54" spans="1:9">
      <c r="A54" s="393"/>
      <c r="B54" s="147"/>
      <c r="C54" s="122"/>
      <c r="D54" s="123"/>
      <c r="E54" s="123"/>
      <c r="F54" s="123">
        <f>E54-D54</f>
        <v>0</v>
      </c>
      <c r="H54" s="124" t="s">
        <v>602</v>
      </c>
      <c r="I54" s="123">
        <f>SUMIFS(F48:F62, C48:C62,H54)</f>
        <v>0</v>
      </c>
    </row>
    <row r="55" spans="1:9">
      <c r="A55" s="393"/>
      <c r="B55" s="147"/>
      <c r="C55" s="122"/>
      <c r="D55" s="123"/>
      <c r="E55" s="123"/>
      <c r="F55" s="123">
        <f>E55-D55</f>
        <v>0</v>
      </c>
      <c r="H55" s="120" t="s">
        <v>608</v>
      </c>
      <c r="I55" s="121">
        <f>SUM(I49:I54)</f>
        <v>0</v>
      </c>
    </row>
    <row r="56" spans="1:9">
      <c r="A56" s="393"/>
      <c r="C56" s="122"/>
      <c r="D56" s="123"/>
      <c r="E56" s="123"/>
      <c r="F56" s="123">
        <f>E56-D56</f>
        <v>0</v>
      </c>
      <c r="I56" s="125"/>
    </row>
    <row r="57" spans="1:9">
      <c r="A57" s="393"/>
      <c r="B57" s="122"/>
      <c r="C57" s="122"/>
      <c r="D57" s="123"/>
      <c r="E57" s="123"/>
      <c r="F57" s="123">
        <f>E57-D57</f>
        <v>0</v>
      </c>
      <c r="I57" s="125"/>
    </row>
    <row r="58" spans="1:9">
      <c r="A58" s="393"/>
      <c r="B58" s="122"/>
      <c r="C58" s="122"/>
      <c r="D58" s="123"/>
      <c r="E58" s="123"/>
      <c r="F58" s="123">
        <f>E58-D58</f>
        <v>0</v>
      </c>
    </row>
    <row r="59" spans="1:9">
      <c r="A59" s="393"/>
      <c r="B59" s="122"/>
      <c r="C59" s="122"/>
      <c r="D59" s="123"/>
      <c r="E59" s="123"/>
      <c r="F59" s="123">
        <f>E59-D59</f>
        <v>0</v>
      </c>
    </row>
    <row r="60" spans="1:9">
      <c r="A60" s="393"/>
      <c r="B60" s="122"/>
      <c r="C60" s="122"/>
      <c r="D60" s="123"/>
      <c r="E60" s="123"/>
      <c r="F60" s="123">
        <f>E60-D60</f>
        <v>0</v>
      </c>
    </row>
    <row r="61" spans="1:9">
      <c r="A61" s="393"/>
      <c r="B61" s="122"/>
      <c r="C61" s="122"/>
      <c r="D61" s="123"/>
      <c r="E61" s="123"/>
      <c r="F61" s="123">
        <v>2.4305555555555556E-2</v>
      </c>
    </row>
    <row r="62" spans="1:9" ht="15.75" thickBot="1">
      <c r="A62" s="394"/>
      <c r="B62" s="45"/>
      <c r="C62" s="126"/>
      <c r="D62" s="127"/>
      <c r="E62" s="127"/>
      <c r="F62" s="127">
        <v>1.7361111111111112E-2</v>
      </c>
    </row>
    <row r="63" spans="1:9">
      <c r="A63" s="405" t="s">
        <v>12</v>
      </c>
      <c r="B63" s="166" t="s">
        <v>1423</v>
      </c>
      <c r="C63" s="166" t="s">
        <v>602</v>
      </c>
      <c r="D63" s="167">
        <v>0.3527777777777778</v>
      </c>
      <c r="E63" s="167">
        <v>0.36458333333333331</v>
      </c>
      <c r="F63" s="168">
        <f>E63-D63</f>
        <v>1.1805555555555514E-2</v>
      </c>
      <c r="H63" s="121" t="s">
        <v>595</v>
      </c>
      <c r="I63" s="121" t="s">
        <v>596</v>
      </c>
    </row>
    <row r="64" spans="1:9">
      <c r="A64" s="406"/>
      <c r="B64" s="126" t="s">
        <v>1714</v>
      </c>
      <c r="C64" s="122" t="s">
        <v>600</v>
      </c>
      <c r="D64" s="123">
        <v>0.36458333333333331</v>
      </c>
      <c r="E64" s="123">
        <v>0.42430555555555555</v>
      </c>
      <c r="F64" s="169">
        <f>E64-D64</f>
        <v>5.9722222222222232E-2</v>
      </c>
      <c r="H64" s="124" t="s">
        <v>594</v>
      </c>
      <c r="I64" s="123">
        <f>SUMIFS(F63:F77, C63:C77,H64)</f>
        <v>0.25486111111111115</v>
      </c>
    </row>
    <row r="65" spans="1:9">
      <c r="A65" s="407"/>
      <c r="B65" s="144" t="s">
        <v>1715</v>
      </c>
      <c r="C65" s="145" t="s">
        <v>594</v>
      </c>
      <c r="D65" s="123">
        <v>0.42708333333333331</v>
      </c>
      <c r="E65" s="123">
        <v>0.47083333333333338</v>
      </c>
      <c r="F65" s="169">
        <f>E65-D65</f>
        <v>4.3750000000000067E-2</v>
      </c>
      <c r="H65" s="124" t="s">
        <v>598</v>
      </c>
      <c r="I65" s="123">
        <f>SUMIFS(F63:F77, C63:C77,H65)</f>
        <v>0</v>
      </c>
    </row>
    <row r="66" spans="1:9">
      <c r="A66" s="406"/>
      <c r="B66" s="45" t="s">
        <v>1716</v>
      </c>
      <c r="C66" s="122" t="s">
        <v>594</v>
      </c>
      <c r="D66" s="123">
        <v>0.47916666666666669</v>
      </c>
      <c r="E66" s="123">
        <v>0.48958333333333331</v>
      </c>
      <c r="F66" s="169">
        <f>E66-D66</f>
        <v>1.041666666666663E-2</v>
      </c>
      <c r="H66" s="124" t="s">
        <v>600</v>
      </c>
      <c r="I66" s="123">
        <f>SUMIFS(F63:F77, C63:C77,H66)</f>
        <v>5.9722222222222232E-2</v>
      </c>
    </row>
    <row r="67" spans="1:9">
      <c r="A67" s="406"/>
      <c r="B67" s="122" t="s">
        <v>1717</v>
      </c>
      <c r="C67" s="122" t="s">
        <v>594</v>
      </c>
      <c r="D67" s="123">
        <v>0.48958333333333331</v>
      </c>
      <c r="E67" s="123">
        <v>0.53819444444444442</v>
      </c>
      <c r="F67" s="169">
        <f>E67-D67</f>
        <v>4.8611111111111105E-2</v>
      </c>
      <c r="H67" s="124" t="s">
        <v>597</v>
      </c>
      <c r="I67" s="123">
        <f>SUMIFS(F63:F77, C63:C77,H67)</f>
        <v>0</v>
      </c>
    </row>
    <row r="68" spans="1:9" ht="15.75" thickBot="1">
      <c r="A68" s="406"/>
      <c r="B68" s="122" t="s">
        <v>655</v>
      </c>
      <c r="C68" s="122" t="s">
        <v>602</v>
      </c>
      <c r="D68" s="171">
        <v>0.53819444444444442</v>
      </c>
      <c r="E68" s="171">
        <v>0.56041666666666667</v>
      </c>
      <c r="F68" s="169">
        <f>E68-D68</f>
        <v>2.2222222222222254E-2</v>
      </c>
      <c r="H68" s="124" t="s">
        <v>604</v>
      </c>
      <c r="I68" s="123">
        <f>SUMIFS(F63:F77, C63:C77,H68)</f>
        <v>4.6527777777777779E-2</v>
      </c>
    </row>
    <row r="69" spans="1:9">
      <c r="A69" s="406"/>
      <c r="B69" s="122" t="s">
        <v>1718</v>
      </c>
      <c r="C69" s="122" t="s">
        <v>594</v>
      </c>
      <c r="D69" s="123">
        <v>0.56666666666666665</v>
      </c>
      <c r="E69" s="123">
        <v>0.63888888888888895</v>
      </c>
      <c r="F69" s="169">
        <f>E69-D69</f>
        <v>7.2222222222222299E-2</v>
      </c>
      <c r="H69" s="124" t="s">
        <v>602</v>
      </c>
      <c r="I69" s="123">
        <f>SUMIFS(F63:F77, C63:C77,H69)</f>
        <v>3.4027777777777768E-2</v>
      </c>
    </row>
    <row r="70" spans="1:9">
      <c r="A70" s="406"/>
      <c r="B70" s="122" t="s">
        <v>1719</v>
      </c>
      <c r="C70" s="122" t="s">
        <v>594</v>
      </c>
      <c r="D70" s="123">
        <v>0.63888888888888895</v>
      </c>
      <c r="E70" s="123">
        <v>0.71875</v>
      </c>
      <c r="F70" s="169">
        <f>E70-D70</f>
        <v>7.9861111111111049E-2</v>
      </c>
      <c r="H70" s="120" t="s">
        <v>608</v>
      </c>
      <c r="I70" s="121">
        <f>SUM(I64:I69)</f>
        <v>0.39513888888888893</v>
      </c>
    </row>
    <row r="71" spans="1:9" ht="15.75" thickBot="1">
      <c r="A71" s="406"/>
      <c r="B71" s="122" t="s">
        <v>354</v>
      </c>
      <c r="C71" s="122" t="s">
        <v>604</v>
      </c>
      <c r="D71" s="171">
        <v>0.72916666666666663</v>
      </c>
      <c r="E71" s="171">
        <v>0.77569444444444446</v>
      </c>
      <c r="F71" s="169">
        <v>4.6527777777777779E-2</v>
      </c>
      <c r="I71" s="125"/>
    </row>
    <row r="72" spans="1:9">
      <c r="A72" s="406"/>
      <c r="B72" s="122"/>
      <c r="C72" s="122"/>
      <c r="D72" s="123"/>
      <c r="E72" s="123"/>
      <c r="F72" s="169"/>
      <c r="I72" s="125"/>
    </row>
    <row r="73" spans="1:9">
      <c r="A73" s="406"/>
      <c r="B73" s="122"/>
      <c r="C73" s="122"/>
      <c r="D73" s="123"/>
      <c r="E73" s="123"/>
      <c r="F73" s="169"/>
    </row>
    <row r="74" spans="1:9" ht="15.75" thickBot="1">
      <c r="A74" s="406"/>
      <c r="B74" s="122"/>
      <c r="C74" s="122"/>
      <c r="D74" s="171"/>
      <c r="E74" s="171"/>
      <c r="F74" s="169"/>
    </row>
    <row r="75" spans="1:9">
      <c r="A75" s="406"/>
      <c r="B75" s="122"/>
      <c r="C75" s="122"/>
      <c r="D75" s="123"/>
      <c r="E75" s="123"/>
      <c r="F75" s="169"/>
    </row>
    <row r="76" spans="1:9">
      <c r="A76" s="406"/>
      <c r="B76" s="122"/>
      <c r="C76" s="122"/>
      <c r="D76" s="123"/>
      <c r="E76" s="123"/>
      <c r="F76" s="169"/>
    </row>
    <row r="77" spans="1:9" ht="15.75" thickBot="1">
      <c r="A77" s="408"/>
      <c r="B77" s="170"/>
      <c r="C77" s="170"/>
      <c r="D77" s="171"/>
      <c r="E77" s="171"/>
      <c r="F77" s="172"/>
    </row>
    <row r="78" spans="1:9">
      <c r="A78" s="405" t="s">
        <v>28</v>
      </c>
      <c r="B78" s="122"/>
      <c r="C78" s="122"/>
      <c r="D78" s="123"/>
      <c r="E78" s="123"/>
      <c r="F78" s="129">
        <f>E78-D78</f>
        <v>0</v>
      </c>
      <c r="H78" s="121" t="s">
        <v>595</v>
      </c>
      <c r="I78" s="121" t="s">
        <v>596</v>
      </c>
    </row>
    <row r="79" spans="1:9" ht="15.75" thickBot="1">
      <c r="A79" s="406"/>
      <c r="B79" s="122"/>
      <c r="C79" s="170"/>
      <c r="D79" s="123"/>
      <c r="E79" s="123"/>
      <c r="F79" s="123">
        <f>E79-D79</f>
        <v>0</v>
      </c>
      <c r="H79" s="124" t="s">
        <v>594</v>
      </c>
      <c r="I79" s="123">
        <f>SUMIFS(F78:F92, C78:C92,H79)</f>
        <v>0</v>
      </c>
    </row>
    <row r="80" spans="1:9" ht="15.75" thickBot="1">
      <c r="A80" s="407"/>
      <c r="B80" s="122"/>
      <c r="C80" s="170"/>
      <c r="D80" s="123"/>
      <c r="E80" s="123"/>
      <c r="F80" s="123">
        <f>E80-D80</f>
        <v>0</v>
      </c>
      <c r="H80" s="124" t="s">
        <v>598</v>
      </c>
      <c r="I80" s="123">
        <f>SUMIFS(F78:F92, C78:C92,H80)</f>
        <v>0</v>
      </c>
    </row>
    <row r="81" spans="1:9">
      <c r="A81" s="406"/>
      <c r="B81" s="136"/>
      <c r="C81" s="145"/>
      <c r="D81" s="123"/>
      <c r="E81" s="123"/>
      <c r="F81" s="123">
        <f>E81-D81</f>
        <v>0</v>
      </c>
      <c r="H81" s="124" t="s">
        <v>600</v>
      </c>
      <c r="I81" s="123">
        <f>SUMIFS(F78:F92, C78:C92,H81)</f>
        <v>0</v>
      </c>
    </row>
    <row r="82" spans="1:9">
      <c r="A82" s="406"/>
      <c r="C82" s="122"/>
      <c r="D82" s="123"/>
      <c r="E82" s="123"/>
      <c r="F82" s="123">
        <f>E82-D82</f>
        <v>0</v>
      </c>
      <c r="H82" s="124" t="s">
        <v>597</v>
      </c>
      <c r="I82" s="123">
        <f>SUMIFS(F78:F92, C78:C92,H82)</f>
        <v>0</v>
      </c>
    </row>
    <row r="83" spans="1:9">
      <c r="A83" s="406"/>
      <c r="C83" s="122"/>
      <c r="D83" s="123"/>
      <c r="E83" s="123"/>
      <c r="F83" s="123">
        <f>E83-D83</f>
        <v>0</v>
      </c>
      <c r="H83" s="124" t="s">
        <v>604</v>
      </c>
      <c r="I83" s="123">
        <f>SUMIFS(F78:F92, C78:C92,H83)</f>
        <v>0</v>
      </c>
    </row>
    <row r="84" spans="1:9">
      <c r="A84" s="406"/>
      <c r="B84" s="180"/>
      <c r="C84" s="122"/>
      <c r="D84" s="123"/>
      <c r="E84" s="123"/>
      <c r="F84" s="123">
        <f>E84-D84</f>
        <v>0</v>
      </c>
      <c r="H84" s="124" t="s">
        <v>602</v>
      </c>
      <c r="I84" s="123">
        <f>SUMIFS(F78:F92, C78:C92,H84)</f>
        <v>0</v>
      </c>
    </row>
    <row r="85" spans="1:9" ht="15.75" thickBot="1">
      <c r="A85" s="406"/>
      <c r="B85" s="122"/>
      <c r="C85" s="170"/>
      <c r="D85" s="123"/>
      <c r="E85" s="123"/>
      <c r="F85" s="123">
        <f>E85-D85</f>
        <v>0</v>
      </c>
      <c r="H85" s="120" t="s">
        <v>608</v>
      </c>
      <c r="I85" s="121">
        <f>SUM(I79:I84)</f>
        <v>0</v>
      </c>
    </row>
    <row r="86" spans="1:9" ht="15.75" thickBot="1">
      <c r="A86" s="406"/>
      <c r="B86" s="122"/>
      <c r="C86" s="170"/>
      <c r="D86" s="123"/>
      <c r="E86" s="123"/>
      <c r="F86" s="123">
        <f>E86-D86</f>
        <v>0</v>
      </c>
      <c r="I86" s="125"/>
    </row>
    <row r="87" spans="1:9">
      <c r="A87" s="406"/>
      <c r="B87" s="136"/>
      <c r="C87" s="145"/>
      <c r="D87" s="123"/>
      <c r="E87" s="123"/>
      <c r="F87" s="123">
        <f>E87-D87</f>
        <v>0</v>
      </c>
      <c r="I87" s="125"/>
    </row>
    <row r="88" spans="1:9" ht="15.75" thickBot="1">
      <c r="A88" s="406"/>
      <c r="B88" s="122"/>
      <c r="C88" s="170"/>
      <c r="D88" s="123"/>
      <c r="E88" s="123"/>
      <c r="F88" s="123">
        <f>E88-D88</f>
        <v>0</v>
      </c>
    </row>
    <row r="89" spans="1:9" ht="15.75" thickBot="1">
      <c r="A89" s="406"/>
      <c r="B89" s="122"/>
      <c r="C89" s="170"/>
      <c r="D89" s="123"/>
      <c r="E89" s="123"/>
      <c r="F89" s="123">
        <f>E89-D89</f>
        <v>0</v>
      </c>
    </row>
    <row r="90" spans="1:9" ht="15.75" thickBot="1">
      <c r="A90" s="406"/>
      <c r="B90" s="122"/>
      <c r="C90" s="170"/>
      <c r="D90" s="123"/>
      <c r="E90" s="123"/>
      <c r="F90" s="123">
        <f>E90-D90</f>
        <v>0</v>
      </c>
    </row>
    <row r="91" spans="1:9" ht="15.75" thickBot="1">
      <c r="A91" s="406"/>
      <c r="B91" s="122"/>
      <c r="C91" s="170"/>
      <c r="D91" s="123"/>
      <c r="E91" s="123"/>
      <c r="F91" s="123">
        <f>E91-D91</f>
        <v>0</v>
      </c>
    </row>
    <row r="92" spans="1:9" ht="15.75" thickBot="1">
      <c r="A92" s="408"/>
      <c r="B92" s="122"/>
      <c r="C92" s="170"/>
      <c r="D92" s="123"/>
      <c r="E92" s="123"/>
      <c r="F92" s="123">
        <f>E92-D92</f>
        <v>0</v>
      </c>
    </row>
    <row r="93" spans="1:9">
      <c r="A93" s="393" t="s">
        <v>661</v>
      </c>
      <c r="B93" s="122"/>
      <c r="C93" s="122"/>
      <c r="D93" s="123"/>
      <c r="E93" s="123"/>
      <c r="F93" s="123">
        <f>E93-D93</f>
        <v>0</v>
      </c>
      <c r="H93" s="121" t="s">
        <v>595</v>
      </c>
      <c r="I93" s="121" t="s">
        <v>596</v>
      </c>
    </row>
    <row r="94" spans="1:9">
      <c r="A94" s="393"/>
      <c r="B94" s="122"/>
      <c r="C94" s="122"/>
      <c r="D94" s="123"/>
      <c r="E94" s="123"/>
      <c r="F94" s="123">
        <f>E94-D94</f>
        <v>0</v>
      </c>
      <c r="H94" s="124" t="s">
        <v>594</v>
      </c>
      <c r="I94" s="123">
        <f>SUMIFS(F93:F107, C93:C107,H94)</f>
        <v>0</v>
      </c>
    </row>
    <row r="95" spans="1:9">
      <c r="A95" s="393"/>
      <c r="B95" s="122"/>
      <c r="C95" s="122"/>
      <c r="D95" s="123"/>
      <c r="E95" s="123"/>
      <c r="F95" s="123">
        <f>E95-D95</f>
        <v>0</v>
      </c>
      <c r="H95" s="124" t="s">
        <v>598</v>
      </c>
      <c r="I95" s="123">
        <f>SUMIFS(F93:F107, C93:C107,H95)</f>
        <v>0</v>
      </c>
    </row>
    <row r="96" spans="1:9">
      <c r="A96" s="393"/>
      <c r="B96" s="122"/>
      <c r="C96" s="122"/>
      <c r="D96" s="123"/>
      <c r="E96" s="123"/>
      <c r="F96" s="123">
        <f>E96-D96</f>
        <v>0</v>
      </c>
      <c r="H96" s="124" t="s">
        <v>600</v>
      </c>
      <c r="I96" s="123">
        <f>SUMIFS(F93:F107, C93:C107,H96)</f>
        <v>0</v>
      </c>
    </row>
    <row r="97" spans="1:9">
      <c r="A97" s="393"/>
      <c r="B97" s="122"/>
      <c r="C97" s="122"/>
      <c r="D97" s="123"/>
      <c r="E97" s="123"/>
      <c r="F97" s="123">
        <f>E97-D97</f>
        <v>0</v>
      </c>
      <c r="H97" s="124" t="s">
        <v>597</v>
      </c>
      <c r="I97" s="123">
        <f>SUMIFS(F93:F107, C93:C107,H97)</f>
        <v>0</v>
      </c>
    </row>
    <row r="98" spans="1:9">
      <c r="A98" s="393"/>
      <c r="C98" s="122"/>
      <c r="D98" s="123"/>
      <c r="E98" s="123"/>
      <c r="F98" s="123">
        <f>E98-D98</f>
        <v>0</v>
      </c>
      <c r="H98" s="124" t="s">
        <v>604</v>
      </c>
      <c r="I98" s="123">
        <f>SUMIFS(F93:F107, C93:C107,H98)</f>
        <v>0</v>
      </c>
    </row>
    <row r="99" spans="1:9">
      <c r="A99" s="393"/>
      <c r="B99" s="147"/>
      <c r="C99" s="122"/>
      <c r="D99" s="123"/>
      <c r="E99" s="123"/>
      <c r="F99" s="123">
        <f>E99-D99</f>
        <v>0</v>
      </c>
      <c r="H99" s="124" t="s">
        <v>602</v>
      </c>
      <c r="I99" s="123">
        <f>SUMIFS(F93:F107, C93:C107,H99)</f>
        <v>0</v>
      </c>
    </row>
    <row r="100" spans="1:9">
      <c r="A100" s="393"/>
      <c r="B100" s="122"/>
      <c r="C100" s="122"/>
      <c r="D100" s="123"/>
      <c r="E100" s="123"/>
      <c r="F100" s="123">
        <f>E100-D100</f>
        <v>0</v>
      </c>
      <c r="H100" s="120" t="s">
        <v>608</v>
      </c>
      <c r="I100" s="121">
        <f>SUM(I94:I99)</f>
        <v>0</v>
      </c>
    </row>
    <row r="101" spans="1:9">
      <c r="A101" s="393"/>
      <c r="B101" s="122"/>
      <c r="C101" s="122"/>
      <c r="D101" s="123"/>
      <c r="E101" s="123"/>
      <c r="F101" s="123">
        <f>E101-D101</f>
        <v>0</v>
      </c>
      <c r="I101" s="125"/>
    </row>
    <row r="102" spans="1:9">
      <c r="A102" s="393"/>
      <c r="C102" s="122"/>
      <c r="D102" s="123"/>
      <c r="E102" s="123"/>
      <c r="F102" s="123">
        <f>E102-D102</f>
        <v>0</v>
      </c>
      <c r="I102" s="125"/>
    </row>
    <row r="103" spans="1:9">
      <c r="A103" s="393"/>
      <c r="C103" s="122"/>
      <c r="D103" s="123"/>
      <c r="E103" s="123"/>
      <c r="F103" s="123">
        <f>E103-D103</f>
        <v>0</v>
      </c>
    </row>
    <row r="104" spans="1:9">
      <c r="A104" s="393"/>
      <c r="B104" s="122"/>
      <c r="C104" s="122"/>
      <c r="D104" s="123"/>
      <c r="E104" s="123"/>
      <c r="F104" s="123">
        <f>E104-D104</f>
        <v>0</v>
      </c>
    </row>
    <row r="105" spans="1:9">
      <c r="A105" s="393"/>
      <c r="B105" s="122"/>
      <c r="C105" s="122"/>
      <c r="D105" s="123"/>
      <c r="E105" s="123"/>
      <c r="F105" s="123">
        <f>E105-D105</f>
        <v>0</v>
      </c>
    </row>
    <row r="106" spans="1:9">
      <c r="A106" s="393"/>
      <c r="B106" s="122"/>
      <c r="C106" s="122"/>
      <c r="D106" s="123"/>
      <c r="E106" s="123"/>
      <c r="F106" s="123">
        <f>E106-D106</f>
        <v>0</v>
      </c>
    </row>
    <row r="107" spans="1:9">
      <c r="A107" s="394"/>
      <c r="B107" s="143"/>
      <c r="C107" s="126"/>
      <c r="D107" s="127"/>
      <c r="E107" s="127"/>
      <c r="F107" s="127">
        <f>E107-D107</f>
        <v>0</v>
      </c>
    </row>
    <row r="108" spans="1:9">
      <c r="A108" s="422" t="s">
        <v>671</v>
      </c>
      <c r="B108" s="226"/>
      <c r="C108" s="226"/>
      <c r="D108" s="227"/>
      <c r="E108" s="227"/>
      <c r="F108" s="227"/>
      <c r="H108" s="121" t="s">
        <v>595</v>
      </c>
      <c r="I108" s="121" t="s">
        <v>596</v>
      </c>
    </row>
    <row r="109" spans="1:9">
      <c r="A109" s="393"/>
      <c r="B109" s="122" t="s">
        <v>1720</v>
      </c>
      <c r="C109" s="122" t="s">
        <v>600</v>
      </c>
      <c r="D109" s="123">
        <v>0.36458333333333331</v>
      </c>
      <c r="E109" s="123">
        <v>0.42708333333333331</v>
      </c>
      <c r="F109" s="129">
        <f>E109-D109</f>
        <v>6.25E-2</v>
      </c>
      <c r="H109" s="124" t="s">
        <v>594</v>
      </c>
      <c r="I109" s="123">
        <f>SUMIFS(F108:F122, C108:C122,H109)</f>
        <v>0.20833333333333331</v>
      </c>
    </row>
    <row r="110" spans="1:9">
      <c r="A110" s="393"/>
      <c r="B110" s="122" t="s">
        <v>1721</v>
      </c>
      <c r="C110" s="122" t="s">
        <v>597</v>
      </c>
      <c r="D110" s="123">
        <v>0.42708333333333331</v>
      </c>
      <c r="E110" s="123">
        <v>0.46875</v>
      </c>
      <c r="F110" s="129">
        <v>8.3333333333333329E-2</v>
      </c>
      <c r="H110" s="124" t="s">
        <v>598</v>
      </c>
      <c r="I110" s="123">
        <f>SUMIFS(F108:F122, C108:C122,H110)</f>
        <v>0</v>
      </c>
    </row>
    <row r="111" spans="1:9">
      <c r="A111" s="393"/>
      <c r="B111" s="122" t="s">
        <v>1142</v>
      </c>
      <c r="C111" s="122" t="s">
        <v>602</v>
      </c>
      <c r="D111" s="123">
        <v>0.46875</v>
      </c>
      <c r="E111" s="123">
        <v>0.47916666666666669</v>
      </c>
      <c r="F111" s="129">
        <f>E111-D111</f>
        <v>1.0416666666666685E-2</v>
      </c>
      <c r="H111" s="124" t="s">
        <v>600</v>
      </c>
      <c r="I111" s="123">
        <f>SUMIFS(F108:F122, C108:C122,H111)</f>
        <v>6.25E-2</v>
      </c>
    </row>
    <row r="112" spans="1:9">
      <c r="A112" s="393"/>
      <c r="B112" s="122" t="s">
        <v>1722</v>
      </c>
      <c r="C112" s="122" t="s">
        <v>594</v>
      </c>
      <c r="D112" s="123">
        <v>0.47916666666666669</v>
      </c>
      <c r="E112" s="123">
        <v>0.54166666666666663</v>
      </c>
      <c r="F112" s="129">
        <f>E112-D112</f>
        <v>6.2499999999999944E-2</v>
      </c>
      <c r="H112" s="124" t="s">
        <v>597</v>
      </c>
      <c r="I112" s="123">
        <f>SUMIFS(F108:F122, C108:C122,H112)</f>
        <v>8.3333333333333329E-2</v>
      </c>
    </row>
    <row r="113" spans="1:9">
      <c r="A113" s="393"/>
      <c r="B113" s="147" t="s">
        <v>655</v>
      </c>
      <c r="C113" s="122" t="s">
        <v>602</v>
      </c>
      <c r="D113" s="123">
        <v>0.54166666666666663</v>
      </c>
      <c r="E113" s="123">
        <v>0.5625</v>
      </c>
      <c r="F113" s="129">
        <f>E113-D113</f>
        <v>2.083333333333337E-2</v>
      </c>
      <c r="H113" s="124" t="s">
        <v>604</v>
      </c>
      <c r="I113" s="123">
        <f>SUMIFS(F108:F122, C108:C122,H113)</f>
        <v>5.208333333333337E-2</v>
      </c>
    </row>
    <row r="114" spans="1:9">
      <c r="A114" s="393"/>
      <c r="B114" t="s">
        <v>1723</v>
      </c>
      <c r="C114" s="122" t="s">
        <v>594</v>
      </c>
      <c r="D114" s="123">
        <v>0.5625</v>
      </c>
      <c r="E114" s="123">
        <v>0.70833333333333337</v>
      </c>
      <c r="F114" s="129">
        <f>E114-D114</f>
        <v>0.14583333333333337</v>
      </c>
      <c r="H114" s="124" t="s">
        <v>602</v>
      </c>
      <c r="I114" s="123">
        <f>SUMIFS(F108:F122, C108:C122,H114)</f>
        <v>4.5138888888888895E-2</v>
      </c>
    </row>
    <row r="115" spans="1:9">
      <c r="A115" s="393"/>
      <c r="B115" s="122" t="s">
        <v>612</v>
      </c>
      <c r="C115" s="122" t="s">
        <v>602</v>
      </c>
      <c r="D115" s="123">
        <v>0.70833333333333337</v>
      </c>
      <c r="E115" s="123">
        <v>0.72222222222222221</v>
      </c>
      <c r="F115" s="129">
        <f>E115-D115</f>
        <v>1.388888888888884E-2</v>
      </c>
      <c r="H115" s="120" t="s">
        <v>608</v>
      </c>
      <c r="I115" s="121">
        <f>SUM(I109:I114)</f>
        <v>0.4513888888888889</v>
      </c>
    </row>
    <row r="116" spans="1:9">
      <c r="A116" s="393"/>
      <c r="B116" s="122" t="s">
        <v>354</v>
      </c>
      <c r="C116" s="122" t="s">
        <v>604</v>
      </c>
      <c r="D116" s="123">
        <v>0.72916666666666663</v>
      </c>
      <c r="E116" s="123">
        <v>0.78125</v>
      </c>
      <c r="F116" s="129">
        <f>E116-D116</f>
        <v>5.208333333333337E-2</v>
      </c>
      <c r="I116" s="125"/>
    </row>
    <row r="117" spans="1:9">
      <c r="A117" s="393"/>
      <c r="B117" s="122"/>
      <c r="C117" s="122"/>
      <c r="D117" s="123"/>
      <c r="E117" s="123"/>
      <c r="F117" s="129"/>
      <c r="I117" s="125"/>
    </row>
    <row r="118" spans="1:9">
      <c r="A118" s="393"/>
      <c r="B118" s="122"/>
      <c r="C118" s="122"/>
      <c r="D118" s="123"/>
      <c r="E118" s="123"/>
      <c r="F118" s="129"/>
    </row>
    <row r="119" spans="1:9">
      <c r="A119" s="393"/>
      <c r="B119" s="122"/>
      <c r="C119" s="122"/>
      <c r="D119" s="123"/>
      <c r="E119" s="123"/>
      <c r="F119" s="162"/>
    </row>
    <row r="120" spans="1:9">
      <c r="A120" s="393"/>
      <c r="B120" s="122"/>
      <c r="C120" s="122"/>
      <c r="D120" s="123"/>
      <c r="E120" s="164"/>
      <c r="F120" s="137"/>
    </row>
    <row r="121" spans="1:9">
      <c r="A121" s="393"/>
      <c r="B121" s="122"/>
      <c r="C121" s="122"/>
      <c r="D121" s="123"/>
      <c r="E121" s="164"/>
      <c r="F121" s="137"/>
    </row>
    <row r="122" spans="1:9" ht="15.75" thickBot="1">
      <c r="A122" s="423"/>
      <c r="B122" s="228"/>
      <c r="C122" s="228"/>
      <c r="D122" s="229"/>
      <c r="E122" s="230"/>
      <c r="F122" s="231"/>
    </row>
    <row r="123" spans="1:9">
      <c r="A123" s="424" t="s">
        <v>16</v>
      </c>
      <c r="B123" s="232" t="s">
        <v>1724</v>
      </c>
      <c r="C123" s="232" t="s">
        <v>594</v>
      </c>
      <c r="D123" s="233">
        <v>0.375</v>
      </c>
      <c r="E123" s="233">
        <v>0.42708333333333331</v>
      </c>
      <c r="F123" s="234">
        <f>E123-D123</f>
        <v>5.2083333333333315E-2</v>
      </c>
      <c r="H123" s="131" t="s">
        <v>595</v>
      </c>
      <c r="I123" s="131" t="s">
        <v>596</v>
      </c>
    </row>
    <row r="124" spans="1:9">
      <c r="A124" s="425"/>
      <c r="B124" s="220" t="s">
        <v>1725</v>
      </c>
      <c r="C124" s="220" t="s">
        <v>598</v>
      </c>
      <c r="D124" s="221">
        <v>0.42708333333333331</v>
      </c>
      <c r="E124" s="221">
        <v>0.46875</v>
      </c>
      <c r="F124" s="222">
        <f>E124-D124</f>
        <v>4.1666666666666685E-2</v>
      </c>
      <c r="H124" s="97" t="s">
        <v>594</v>
      </c>
      <c r="I124" s="125">
        <f>SUMIFS(F123:F137, C123:C137,H124)</f>
        <v>0.32499999999999984</v>
      </c>
    </row>
    <row r="125" spans="1:9">
      <c r="A125" s="425"/>
      <c r="B125" s="220" t="s">
        <v>1142</v>
      </c>
      <c r="C125" s="220" t="s">
        <v>602</v>
      </c>
      <c r="D125" s="221">
        <v>0.46875</v>
      </c>
      <c r="E125" s="221">
        <v>0.47916666666666669</v>
      </c>
      <c r="F125" s="222">
        <f>E125-D125</f>
        <v>1.0416666666666685E-2</v>
      </c>
      <c r="H125" s="97" t="s">
        <v>598</v>
      </c>
      <c r="I125" s="125">
        <f>SUMIFS(F123:F137, C123:C137,H125)</f>
        <v>4.1666666666666685E-2</v>
      </c>
    </row>
    <row r="126" spans="1:9">
      <c r="A126" s="425"/>
      <c r="B126" s="220" t="s">
        <v>1726</v>
      </c>
      <c r="C126" s="220" t="s">
        <v>594</v>
      </c>
      <c r="D126" s="221">
        <v>0.48055555555555557</v>
      </c>
      <c r="E126" s="221">
        <v>0.5</v>
      </c>
      <c r="F126" s="222">
        <f>E126-D126</f>
        <v>1.9444444444444431E-2</v>
      </c>
      <c r="H126" s="97" t="s">
        <v>600</v>
      </c>
      <c r="I126" s="125">
        <f>SUMIFS(F123:F137, C123:C137,H126)</f>
        <v>0</v>
      </c>
    </row>
    <row r="127" spans="1:9">
      <c r="A127" s="425"/>
      <c r="B127" s="220" t="s">
        <v>1727</v>
      </c>
      <c r="C127" s="220" t="s">
        <v>594</v>
      </c>
      <c r="D127" s="221">
        <v>0.5</v>
      </c>
      <c r="E127" s="221">
        <v>0.54166666666666663</v>
      </c>
      <c r="F127" s="222">
        <f>E127-D127</f>
        <v>4.166666666666663E-2</v>
      </c>
      <c r="H127" s="97" t="s">
        <v>597</v>
      </c>
      <c r="I127" s="125">
        <f>SUMIFS(F123:F137, C123:C137,H127)</f>
        <v>0</v>
      </c>
    </row>
    <row r="128" spans="1:9">
      <c r="A128" s="425"/>
      <c r="B128" s="220" t="s">
        <v>655</v>
      </c>
      <c r="C128" s="220" t="s">
        <v>602</v>
      </c>
      <c r="D128" s="221">
        <v>0.54166666666666663</v>
      </c>
      <c r="E128" s="221">
        <v>0.5625</v>
      </c>
      <c r="F128" s="222">
        <f>E128-D128</f>
        <v>2.083333333333337E-2</v>
      </c>
      <c r="H128" s="97" t="s">
        <v>604</v>
      </c>
      <c r="I128" s="125">
        <f>SUMIFS(F123:F137, C123:C137,H128)</f>
        <v>5.208333333333337E-2</v>
      </c>
    </row>
    <row r="129" spans="1:9">
      <c r="A129" s="425"/>
      <c r="B129" s="220" t="s">
        <v>1728</v>
      </c>
      <c r="C129" s="220" t="s">
        <v>594</v>
      </c>
      <c r="D129" s="221">
        <v>0.5625</v>
      </c>
      <c r="E129" s="221">
        <v>0.71180555555555547</v>
      </c>
      <c r="F129" s="222">
        <f>E129-D129</f>
        <v>0.14930555555555547</v>
      </c>
      <c r="H129" s="97" t="s">
        <v>602</v>
      </c>
      <c r="I129" s="125">
        <f>SUMIFS(F123:F137, C123:C137,H129)</f>
        <v>3.1250000000000056E-2</v>
      </c>
    </row>
    <row r="130" spans="1:9">
      <c r="A130" s="425"/>
      <c r="B130" s="220" t="s">
        <v>380</v>
      </c>
      <c r="C130" s="220" t="s">
        <v>604</v>
      </c>
      <c r="D130" s="221">
        <v>0.72916666666666663</v>
      </c>
      <c r="E130" s="221">
        <v>0.78125</v>
      </c>
      <c r="F130" s="222">
        <f>E130-D130</f>
        <v>5.208333333333337E-2</v>
      </c>
      <c r="H130" s="132" t="s">
        <v>608</v>
      </c>
      <c r="I130" s="131">
        <f>SUM(I124:I129)</f>
        <v>0.44999999999999996</v>
      </c>
    </row>
    <row r="131" spans="1:9">
      <c r="A131" s="425"/>
      <c r="B131" s="220" t="s">
        <v>1729</v>
      </c>
      <c r="C131" s="220" t="s">
        <v>594</v>
      </c>
      <c r="D131" s="221">
        <v>0.85416666666666663</v>
      </c>
      <c r="E131" s="221">
        <v>0.91666666666666663</v>
      </c>
      <c r="F131" s="222">
        <f>E131-D131</f>
        <v>6.25E-2</v>
      </c>
      <c r="I131" s="125"/>
    </row>
    <row r="132" spans="1:9">
      <c r="A132" s="425"/>
      <c r="B132" s="220"/>
      <c r="C132" s="220"/>
      <c r="D132" s="221"/>
      <c r="E132" s="221"/>
      <c r="F132" s="222">
        <f>E132-D132</f>
        <v>0</v>
      </c>
      <c r="I132" s="125"/>
    </row>
    <row r="133" spans="1:9">
      <c r="A133" s="425"/>
      <c r="B133" s="220"/>
      <c r="C133" s="220"/>
      <c r="D133" s="221"/>
      <c r="E133" s="221"/>
      <c r="F133" s="222">
        <f>E133-D133</f>
        <v>0</v>
      </c>
    </row>
    <row r="134" spans="1:9">
      <c r="A134" s="425"/>
      <c r="B134" s="220"/>
      <c r="C134" s="220"/>
      <c r="D134" s="221"/>
      <c r="E134" s="221"/>
      <c r="F134" s="222">
        <f>E134-D134</f>
        <v>0</v>
      </c>
    </row>
    <row r="135" spans="1:9">
      <c r="A135" s="425"/>
      <c r="B135" s="220"/>
      <c r="C135" s="220"/>
      <c r="D135" s="221"/>
      <c r="E135" s="221"/>
      <c r="F135" s="222">
        <f>E135-D135</f>
        <v>0</v>
      </c>
    </row>
    <row r="136" spans="1:9">
      <c r="A136" s="425"/>
      <c r="B136" s="220"/>
      <c r="C136" s="220"/>
      <c r="D136" s="221"/>
      <c r="E136" s="221"/>
      <c r="F136" s="222">
        <f>E136-D136</f>
        <v>0</v>
      </c>
    </row>
    <row r="137" spans="1:9" ht="15.75" thickBot="1">
      <c r="A137" s="426"/>
      <c r="B137" s="223"/>
      <c r="C137" s="223"/>
      <c r="D137" s="224"/>
      <c r="E137" s="224"/>
      <c r="F137" s="225">
        <f>E137-D137</f>
        <v>0</v>
      </c>
    </row>
    <row r="138" spans="1:9">
      <c r="A138" s="398" t="s">
        <v>686</v>
      </c>
      <c r="B138" s="128"/>
      <c r="C138" s="128"/>
      <c r="D138" s="129"/>
      <c r="E138" s="129"/>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20" t="s">
        <v>586</v>
      </c>
      <c r="B1" s="120" t="s">
        <v>587</v>
      </c>
      <c r="C1" s="120" t="s">
        <v>588</v>
      </c>
      <c r="D1" s="121" t="s">
        <v>589</v>
      </c>
      <c r="E1" s="121" t="s">
        <v>590</v>
      </c>
      <c r="F1" s="121" t="s">
        <v>591</v>
      </c>
      <c r="G1" s="97"/>
    </row>
    <row r="2" spans="1:17">
      <c r="A2" s="393" t="s">
        <v>592</v>
      </c>
      <c r="B2" s="122" t="s">
        <v>1730</v>
      </c>
      <c r="C2" t="s">
        <v>594</v>
      </c>
      <c r="D2" s="123">
        <v>0.3576388888888889</v>
      </c>
      <c r="E2" s="123">
        <v>0.47916666666666669</v>
      </c>
      <c r="F2" s="123">
        <f>E2-D2</f>
        <v>0.12152777777777779</v>
      </c>
      <c r="H2" s="121" t="s">
        <v>595</v>
      </c>
      <c r="I2" s="121" t="s">
        <v>596</v>
      </c>
      <c r="Q2" t="s">
        <v>594</v>
      </c>
    </row>
    <row r="3" spans="1:17">
      <c r="A3" s="393"/>
      <c r="B3" t="s">
        <v>601</v>
      </c>
      <c r="C3" s="122" t="s">
        <v>602</v>
      </c>
      <c r="D3" s="123">
        <v>0.47986111111111113</v>
      </c>
      <c r="E3" s="123">
        <v>0.4861111111111111</v>
      </c>
      <c r="F3" s="123">
        <f>E3-D3</f>
        <v>6.2499999999999778E-3</v>
      </c>
      <c r="H3" s="124" t="s">
        <v>594</v>
      </c>
      <c r="I3" s="123">
        <f>SUMIFS(F2:F16, C2:C16,H3)</f>
        <v>0.36250000000000021</v>
      </c>
      <c r="Q3" t="s">
        <v>598</v>
      </c>
    </row>
    <row r="4" spans="1:17">
      <c r="A4" s="393"/>
      <c r="B4" s="122" t="s">
        <v>1730</v>
      </c>
      <c r="C4" s="122" t="s">
        <v>594</v>
      </c>
      <c r="D4" s="123">
        <v>0.48680555555555555</v>
      </c>
      <c r="E4" s="123">
        <v>0.54513888888888895</v>
      </c>
      <c r="F4" s="123">
        <f>E4-D4</f>
        <v>5.8333333333333404E-2</v>
      </c>
      <c r="H4" s="124" t="s">
        <v>598</v>
      </c>
      <c r="I4" s="123">
        <f>SUMIFS(F2:F16, C2:C16,H4)</f>
        <v>0</v>
      </c>
      <c r="Q4" t="s">
        <v>600</v>
      </c>
    </row>
    <row r="5" spans="1:17">
      <c r="A5" s="393"/>
      <c r="B5" s="122" t="s">
        <v>619</v>
      </c>
      <c r="C5" s="122" t="s">
        <v>602</v>
      </c>
      <c r="D5" s="123">
        <v>0.54583333333333328</v>
      </c>
      <c r="E5" s="123">
        <v>0.5625</v>
      </c>
      <c r="F5" s="123">
        <f>E5-D5</f>
        <v>1.6666666666666718E-2</v>
      </c>
      <c r="H5" s="124" t="s">
        <v>600</v>
      </c>
      <c r="I5" s="123">
        <f>SUMIFS(F2:F16, C2:C16,H5)</f>
        <v>0</v>
      </c>
      <c r="Q5" t="s">
        <v>597</v>
      </c>
    </row>
    <row r="6" spans="1:17">
      <c r="A6" s="393"/>
      <c r="B6" s="122" t="s">
        <v>1731</v>
      </c>
      <c r="C6" s="122" t="s">
        <v>594</v>
      </c>
      <c r="D6" s="123">
        <v>0.56319444444444444</v>
      </c>
      <c r="E6" s="123">
        <v>0.66666666666666663</v>
      </c>
      <c r="F6" s="123">
        <f>E6-D6</f>
        <v>0.10347222222222219</v>
      </c>
      <c r="H6" s="124" t="s">
        <v>597</v>
      </c>
      <c r="I6" s="123">
        <f>SUMIFS(F2:F16, C2:C16,H6)</f>
        <v>0</v>
      </c>
      <c r="Q6" t="s">
        <v>604</v>
      </c>
    </row>
    <row r="7" spans="1:17">
      <c r="A7" s="393"/>
      <c r="B7" s="122" t="s">
        <v>612</v>
      </c>
      <c r="C7" s="122" t="s">
        <v>602</v>
      </c>
      <c r="D7" s="123">
        <v>0.66736111111111107</v>
      </c>
      <c r="E7" s="123">
        <v>0.67708333333333337</v>
      </c>
      <c r="F7" s="123">
        <f>E7-D7</f>
        <v>9.7222222222222987E-3</v>
      </c>
      <c r="H7" s="124" t="s">
        <v>604</v>
      </c>
      <c r="I7" s="123">
        <f>SUMIFS(F2:F16, C2:C16,H7)</f>
        <v>0</v>
      </c>
      <c r="Q7" t="s">
        <v>602</v>
      </c>
    </row>
    <row r="8" spans="1:17">
      <c r="A8" s="393"/>
      <c r="B8" s="122" t="s">
        <v>1732</v>
      </c>
      <c r="C8" s="122" t="s">
        <v>594</v>
      </c>
      <c r="D8" s="123">
        <v>0.6777777777777777</v>
      </c>
      <c r="E8" s="123">
        <v>0.75694444444444453</v>
      </c>
      <c r="F8" s="123">
        <f>E8-D8</f>
        <v>7.9166666666666829E-2</v>
      </c>
      <c r="H8" s="124" t="s">
        <v>602</v>
      </c>
      <c r="I8" s="123">
        <f>SUMIFS(F2:F16, C2:C16,H8)</f>
        <v>3.2638888888888995E-2</v>
      </c>
    </row>
    <row r="9" spans="1:17">
      <c r="A9" s="393"/>
      <c r="B9" s="122"/>
      <c r="C9" s="122" t="s">
        <v>598</v>
      </c>
      <c r="D9" s="123"/>
      <c r="E9" s="123"/>
      <c r="F9" s="123">
        <f>E9-D9</f>
        <v>0</v>
      </c>
      <c r="H9" s="120" t="s">
        <v>608</v>
      </c>
      <c r="I9" s="121">
        <f>SUM(I3:I8)</f>
        <v>0.39513888888888921</v>
      </c>
    </row>
    <row r="10" spans="1:17">
      <c r="A10" s="393"/>
      <c r="B10" s="122"/>
      <c r="C10" s="122" t="s">
        <v>600</v>
      </c>
      <c r="D10" s="123"/>
      <c r="E10" s="123"/>
      <c r="F10" s="123">
        <f>E10-D10</f>
        <v>0</v>
      </c>
      <c r="I10" s="125"/>
    </row>
    <row r="11" spans="1:17">
      <c r="A11" s="393"/>
      <c r="B11" s="122"/>
      <c r="C11" s="122" t="s">
        <v>602</v>
      </c>
      <c r="D11" s="123"/>
      <c r="E11" s="123"/>
      <c r="F11" s="123">
        <f>E11-D11</f>
        <v>0</v>
      </c>
      <c r="I11" s="125"/>
    </row>
    <row r="12" spans="1:17">
      <c r="A12" s="393"/>
      <c r="B12" s="122"/>
      <c r="C12" s="122" t="s">
        <v>594</v>
      </c>
      <c r="D12" s="123"/>
      <c r="E12" s="123"/>
      <c r="F12" s="123">
        <f>E12-D12</f>
        <v>0</v>
      </c>
    </row>
    <row r="13" spans="1:17">
      <c r="A13" s="393"/>
      <c r="B13" s="122"/>
      <c r="C13" s="122" t="s">
        <v>604</v>
      </c>
      <c r="D13" s="123"/>
      <c r="E13" s="123"/>
      <c r="F13" s="123">
        <f>E13-D13</f>
        <v>0</v>
      </c>
    </row>
    <row r="14" spans="1:17">
      <c r="A14" s="393"/>
      <c r="B14" s="122"/>
      <c r="C14" s="122" t="s">
        <v>597</v>
      </c>
      <c r="D14" s="123"/>
      <c r="E14" s="123"/>
      <c r="F14" s="123">
        <f>E14-D14</f>
        <v>0</v>
      </c>
    </row>
    <row r="15" spans="1:17">
      <c r="A15" s="393"/>
      <c r="B15" s="122"/>
      <c r="C15" s="122" t="s">
        <v>598</v>
      </c>
      <c r="D15" s="123"/>
      <c r="E15" s="123"/>
      <c r="F15" s="123">
        <f>E15-D15</f>
        <v>0</v>
      </c>
    </row>
    <row r="16" spans="1:17">
      <c r="A16" s="393"/>
      <c r="B16" s="122"/>
      <c r="C16" s="122"/>
      <c r="D16" s="123"/>
      <c r="E16" s="123"/>
      <c r="F16" s="123">
        <v>0</v>
      </c>
    </row>
    <row r="17" spans="1:9">
      <c r="A17" s="393" t="s">
        <v>704</v>
      </c>
      <c r="B17" s="122"/>
      <c r="C17" s="122" t="s">
        <v>594</v>
      </c>
      <c r="D17" s="123">
        <v>0.38194444444444442</v>
      </c>
      <c r="E17" s="123">
        <v>0.54166666666666663</v>
      </c>
      <c r="F17" s="123">
        <f>E17-D17</f>
        <v>0.15972222222222221</v>
      </c>
      <c r="H17" s="121" t="s">
        <v>595</v>
      </c>
      <c r="I17" s="121" t="s">
        <v>596</v>
      </c>
    </row>
    <row r="18" spans="1:9">
      <c r="A18" s="393"/>
      <c r="B18" s="122"/>
      <c r="C18" s="122" t="s">
        <v>602</v>
      </c>
      <c r="D18" s="123">
        <v>0.54166666666666663</v>
      </c>
      <c r="E18" s="123">
        <v>0.56597222222222221</v>
      </c>
      <c r="F18" s="123">
        <f>E18-D18</f>
        <v>2.430555555555558E-2</v>
      </c>
      <c r="H18" s="124" t="s">
        <v>594</v>
      </c>
      <c r="I18" s="123">
        <f>SUMIFS(F17:F31, C17:C31,H18)</f>
        <v>0.31944444444444453</v>
      </c>
    </row>
    <row r="19" spans="1:9">
      <c r="A19" s="393"/>
      <c r="B19" s="122"/>
      <c r="C19" s="122" t="s">
        <v>594</v>
      </c>
      <c r="D19" s="123">
        <v>0.56597222222222221</v>
      </c>
      <c r="E19" s="123">
        <v>0.64236111111111105</v>
      </c>
      <c r="F19" s="123">
        <f>E19-D19</f>
        <v>7.638888888888884E-2</v>
      </c>
      <c r="H19" s="124" t="s">
        <v>598</v>
      </c>
      <c r="I19" s="123">
        <f>SUMIFS(F17:F31, C17:C31,H19)</f>
        <v>0</v>
      </c>
    </row>
    <row r="20" spans="1:9">
      <c r="A20" s="393"/>
      <c r="B20" s="122" t="s">
        <v>216</v>
      </c>
      <c r="C20" s="122" t="s">
        <v>594</v>
      </c>
      <c r="D20" s="123">
        <v>0.64236111111111105</v>
      </c>
      <c r="E20" s="123">
        <v>0.72569444444444453</v>
      </c>
      <c r="F20" s="123">
        <f>E20-D20</f>
        <v>8.3333333333333481E-2</v>
      </c>
      <c r="H20" s="124" t="s">
        <v>600</v>
      </c>
      <c r="I20" s="123">
        <f>SUMIFS(F17:F31, C17:C31,H20)</f>
        <v>0</v>
      </c>
    </row>
    <row r="21" spans="1:9">
      <c r="A21" s="399"/>
      <c r="B21" s="136"/>
      <c r="C21" s="145"/>
      <c r="D21" s="123"/>
      <c r="E21" s="123"/>
      <c r="F21" s="123">
        <f>E21-D21</f>
        <v>0</v>
      </c>
      <c r="H21" s="124" t="s">
        <v>597</v>
      </c>
      <c r="I21" s="123">
        <f>SUMIFS(F17:F31, C17:C31,H21)</f>
        <v>0</v>
      </c>
    </row>
    <row r="22" spans="1:9">
      <c r="A22" s="399"/>
      <c r="B22" s="136"/>
      <c r="C22" s="145"/>
      <c r="D22" s="123"/>
      <c r="E22" s="123"/>
      <c r="F22" s="123">
        <f>E22-D22</f>
        <v>0</v>
      </c>
      <c r="H22" s="124" t="s">
        <v>604</v>
      </c>
      <c r="I22" s="123">
        <f>SUMIFS(F17:F31, C17:C31,H22)</f>
        <v>0</v>
      </c>
    </row>
    <row r="23" spans="1:9">
      <c r="A23" s="399"/>
      <c r="B23" s="122"/>
      <c r="C23" s="145"/>
      <c r="D23" s="123"/>
      <c r="E23" s="123"/>
      <c r="F23" s="123">
        <f>E23-D23</f>
        <v>0</v>
      </c>
      <c r="H23" s="124" t="s">
        <v>602</v>
      </c>
      <c r="I23" s="123">
        <f>SUMIFS(F17:F31, C17:C31,H23)</f>
        <v>2.430555555555558E-2</v>
      </c>
    </row>
    <row r="24" spans="1:9">
      <c r="A24" s="399"/>
      <c r="B24" s="136"/>
      <c r="C24" s="145"/>
      <c r="D24" s="123"/>
      <c r="E24" s="123"/>
      <c r="F24" s="123">
        <f>E24-D24</f>
        <v>0</v>
      </c>
      <c r="H24" s="120" t="s">
        <v>608</v>
      </c>
      <c r="I24" s="121">
        <f>SUM(I18:I23)</f>
        <v>0.34375000000000011</v>
      </c>
    </row>
    <row r="25" spans="1:9">
      <c r="A25" s="393"/>
      <c r="B25" s="136"/>
      <c r="C25" s="145"/>
      <c r="D25" s="123"/>
      <c r="E25" s="123"/>
      <c r="F25" s="123">
        <f>E25-D25</f>
        <v>0</v>
      </c>
      <c r="I25" s="125"/>
    </row>
    <row r="26" spans="1:9">
      <c r="A26" s="393"/>
      <c r="C26" s="122"/>
      <c r="D26" s="123"/>
      <c r="E26" s="123"/>
      <c r="F26" s="123">
        <f>E26-D26</f>
        <v>0</v>
      </c>
      <c r="I26" s="125"/>
    </row>
    <row r="27" spans="1:9">
      <c r="A27" s="393"/>
      <c r="B27" s="180"/>
      <c r="C27" s="122"/>
      <c r="D27" s="123"/>
      <c r="E27" s="123"/>
      <c r="F27" s="123">
        <f>E27-D27</f>
        <v>0</v>
      </c>
    </row>
    <row r="28" spans="1:9">
      <c r="A28" s="393"/>
      <c r="B28" s="122"/>
      <c r="C28" s="122"/>
      <c r="D28" s="123"/>
      <c r="E28" s="123"/>
      <c r="F28" s="123">
        <f>E28-D28</f>
        <v>0</v>
      </c>
    </row>
    <row r="29" spans="1:9">
      <c r="A29" s="393"/>
      <c r="B29" s="122"/>
      <c r="C29" s="122"/>
      <c r="D29" s="123"/>
      <c r="E29" s="123"/>
      <c r="F29" s="123">
        <f>E29-D29</f>
        <v>0</v>
      </c>
    </row>
    <row r="30" spans="1:9">
      <c r="A30" s="393"/>
      <c r="B30" s="122"/>
      <c r="C30" s="122"/>
      <c r="D30" s="123"/>
      <c r="E30" s="123"/>
      <c r="F30" s="123">
        <f>E30-D30</f>
        <v>0</v>
      </c>
    </row>
    <row r="31" spans="1:9" ht="15.75" thickBot="1">
      <c r="A31" s="400"/>
      <c r="B31" s="122"/>
      <c r="C31" s="122"/>
      <c r="D31" s="123"/>
      <c r="E31" s="123"/>
      <c r="F31" s="123">
        <f>E31-D31</f>
        <v>0</v>
      </c>
    </row>
    <row r="32" spans="1:9" ht="15.75" thickBot="1">
      <c r="A32" s="398" t="s">
        <v>622</v>
      </c>
      <c r="B32" s="122"/>
      <c r="C32" s="122"/>
      <c r="D32" s="135"/>
      <c r="E32" s="135"/>
      <c r="F32" s="123">
        <f>E32-D32</f>
        <v>0</v>
      </c>
      <c r="H32" s="121" t="s">
        <v>595</v>
      </c>
      <c r="I32" s="121" t="s">
        <v>596</v>
      </c>
    </row>
    <row r="33" spans="1:9" ht="15.75" thickBot="1">
      <c r="A33" s="393"/>
      <c r="B33" s="122"/>
      <c r="C33" s="122"/>
      <c r="D33" s="135"/>
      <c r="E33" s="135"/>
      <c r="F33" s="123">
        <f>E33-D33</f>
        <v>0</v>
      </c>
      <c r="H33" s="124" t="s">
        <v>594</v>
      </c>
      <c r="I33" s="123">
        <f>SUMIFS(F32:F47, C32:C47,H33)</f>
        <v>0</v>
      </c>
    </row>
    <row r="34" spans="1:9" ht="15.75" thickBot="1">
      <c r="A34" s="393"/>
      <c r="B34" s="122"/>
      <c r="C34" s="122"/>
      <c r="D34" s="135"/>
      <c r="E34" s="135"/>
      <c r="F34" s="123">
        <f>E34-D34</f>
        <v>0</v>
      </c>
      <c r="H34" s="124" t="s">
        <v>598</v>
      </c>
      <c r="I34" s="123">
        <f>SUMIFS(F32:F47, C32:C47,H34)</f>
        <v>0</v>
      </c>
    </row>
    <row r="35" spans="1:9">
      <c r="A35" s="393"/>
      <c r="B35" s="122"/>
      <c r="C35" s="122"/>
      <c r="D35" s="135"/>
      <c r="E35" s="123"/>
      <c r="F35" s="123">
        <f>E35-D35</f>
        <v>0</v>
      </c>
      <c r="H35" s="124" t="s">
        <v>600</v>
      </c>
      <c r="I35" s="123">
        <f>SUMIFS(F32:F47, C32:C47,H35)</f>
        <v>0</v>
      </c>
    </row>
    <row r="36" spans="1:9">
      <c r="A36" s="393"/>
      <c r="B36" s="122"/>
      <c r="C36" s="122"/>
      <c r="D36" s="123"/>
      <c r="E36" s="123"/>
      <c r="F36" s="123">
        <f>E36-D36</f>
        <v>0</v>
      </c>
      <c r="H36" s="124" t="s">
        <v>597</v>
      </c>
      <c r="I36" s="123">
        <f>SUMIFS(F32:F47, C32:C47,H36)</f>
        <v>0</v>
      </c>
    </row>
    <row r="37" spans="1:9">
      <c r="A37" s="393"/>
      <c r="B37" s="122"/>
      <c r="C37" s="122"/>
      <c r="D37" s="123"/>
      <c r="E37" s="123"/>
      <c r="F37" s="123">
        <f>E37-D37</f>
        <v>0</v>
      </c>
      <c r="H37" s="124" t="s">
        <v>604</v>
      </c>
      <c r="I37" s="123">
        <f>SUMIFS(F32:F47, C32:C47,H37)</f>
        <v>0</v>
      </c>
    </row>
    <row r="38" spans="1:9">
      <c r="A38" s="393"/>
      <c r="B38" s="122"/>
      <c r="C38" s="122"/>
      <c r="D38" s="123"/>
      <c r="E38" s="123"/>
      <c r="F38" s="123">
        <f>E38-D38</f>
        <v>0</v>
      </c>
      <c r="H38" s="124" t="s">
        <v>602</v>
      </c>
      <c r="I38" s="123">
        <f>SUMIFS(F32:F47, C32:C47,H38)</f>
        <v>0</v>
      </c>
    </row>
    <row r="39" spans="1:9">
      <c r="A39" s="393"/>
      <c r="B39" s="122"/>
      <c r="C39" s="122"/>
      <c r="D39" s="123"/>
      <c r="E39" s="123"/>
      <c r="F39" s="123">
        <f>E39-D39</f>
        <v>0</v>
      </c>
      <c r="H39" s="120" t="s">
        <v>608</v>
      </c>
      <c r="I39" s="121">
        <f>SUM(I33:I38)</f>
        <v>0</v>
      </c>
    </row>
    <row r="40" spans="1:9">
      <c r="A40" s="393"/>
      <c r="B40" s="122"/>
      <c r="C40" s="122"/>
      <c r="D40" s="123"/>
      <c r="E40" s="123"/>
      <c r="F40" s="123">
        <f>E40-D40</f>
        <v>0</v>
      </c>
    </row>
    <row r="41" spans="1:9">
      <c r="A41" s="393"/>
      <c r="B41" s="122"/>
      <c r="C41" s="122"/>
      <c r="D41" s="123"/>
      <c r="E41" s="123"/>
      <c r="F41" s="123">
        <f>E41-D41</f>
        <v>0</v>
      </c>
    </row>
    <row r="42" spans="1:9">
      <c r="A42" s="393"/>
      <c r="B42" s="122"/>
      <c r="C42" s="122"/>
      <c r="D42" s="123"/>
      <c r="E42" s="123"/>
      <c r="F42" s="123">
        <f>E42-D42</f>
        <v>0</v>
      </c>
    </row>
    <row r="43" spans="1:9">
      <c r="A43" s="393"/>
      <c r="B43" s="122"/>
      <c r="C43" s="122"/>
      <c r="D43" s="123"/>
      <c r="E43" s="123"/>
      <c r="F43" s="123">
        <f>E43-D43</f>
        <v>0</v>
      </c>
    </row>
    <row r="44" spans="1:9">
      <c r="A44" s="393"/>
      <c r="B44" s="122"/>
      <c r="C44" s="122"/>
      <c r="D44" s="123"/>
      <c r="E44" s="123"/>
      <c r="F44" s="123">
        <f>E44-D44</f>
        <v>0</v>
      </c>
    </row>
    <row r="45" spans="1:9">
      <c r="A45" s="393"/>
      <c r="B45" s="122"/>
      <c r="C45" s="122"/>
      <c r="D45" s="123"/>
      <c r="E45" s="123"/>
      <c r="F45" s="123">
        <f>E45-D45</f>
        <v>0</v>
      </c>
    </row>
    <row r="46" spans="1:9">
      <c r="A46" s="393"/>
      <c r="B46" s="122"/>
      <c r="C46" s="122"/>
      <c r="D46" s="123"/>
      <c r="E46" s="123"/>
      <c r="F46" s="123">
        <f>E46-D46</f>
        <v>0</v>
      </c>
    </row>
    <row r="47" spans="1:9">
      <c r="A47" s="393"/>
      <c r="B47" s="122"/>
      <c r="C47" s="122"/>
      <c r="D47" s="123"/>
      <c r="E47" s="123"/>
      <c r="F47" s="123"/>
    </row>
    <row r="48" spans="1:9">
      <c r="A48" s="393" t="s">
        <v>636</v>
      </c>
      <c r="B48" s="122"/>
      <c r="C48" s="122" t="s">
        <v>598</v>
      </c>
      <c r="D48" s="123">
        <v>0.35416666666666669</v>
      </c>
      <c r="E48" s="123">
        <v>0.39583333333333331</v>
      </c>
      <c r="F48" s="123">
        <f>E48-D48</f>
        <v>4.166666666666663E-2</v>
      </c>
      <c r="H48" s="121" t="s">
        <v>595</v>
      </c>
      <c r="I48" s="121" t="s">
        <v>596</v>
      </c>
    </row>
    <row r="49" spans="1:9">
      <c r="A49" s="393"/>
      <c r="B49" s="122"/>
      <c r="C49" s="122" t="s">
        <v>594</v>
      </c>
      <c r="D49" s="123">
        <v>0.39583333333333331</v>
      </c>
      <c r="E49" s="123">
        <v>0.4375</v>
      </c>
      <c r="F49" s="123">
        <f>E49-D49</f>
        <v>4.1666666666666685E-2</v>
      </c>
      <c r="H49" s="124" t="s">
        <v>594</v>
      </c>
      <c r="I49" s="123">
        <f>SUMIFS(F48:F62, C48:C62,H49)</f>
        <v>0.26041666666666663</v>
      </c>
    </row>
    <row r="50" spans="1:9">
      <c r="A50" s="393"/>
      <c r="B50" s="122"/>
      <c r="C50" s="122" t="s">
        <v>602</v>
      </c>
      <c r="D50" s="123">
        <v>0.4375</v>
      </c>
      <c r="E50" s="123">
        <v>0.44791666666666669</v>
      </c>
      <c r="F50" s="123">
        <f>E50-D50</f>
        <v>1.0416666666666685E-2</v>
      </c>
      <c r="H50" s="124" t="s">
        <v>598</v>
      </c>
      <c r="I50" s="123">
        <f>SUMIFS(F48:F62, C48:C62,H50)</f>
        <v>4.166666666666663E-2</v>
      </c>
    </row>
    <row r="51" spans="1:9">
      <c r="A51" s="393"/>
      <c r="B51" s="122"/>
      <c r="C51" s="122" t="s">
        <v>594</v>
      </c>
      <c r="D51" s="123">
        <v>0.44791666666666669</v>
      </c>
      <c r="E51" s="123">
        <v>0.47222222222222227</v>
      </c>
      <c r="F51" s="123">
        <f>E51-D51</f>
        <v>2.430555555555558E-2</v>
      </c>
      <c r="H51" s="124" t="s">
        <v>600</v>
      </c>
      <c r="I51" s="123">
        <f>SUMIFS(F48:F62, C48:C62,H51)</f>
        <v>3.4722222222222099E-2</v>
      </c>
    </row>
    <row r="52" spans="1:9">
      <c r="A52" s="393"/>
      <c r="B52" s="122"/>
      <c r="C52" s="122" t="s">
        <v>594</v>
      </c>
      <c r="D52" s="123">
        <v>0.47222222222222227</v>
      </c>
      <c r="E52" s="123">
        <v>0.54166666666666663</v>
      </c>
      <c r="F52" s="123">
        <f>E52-D52</f>
        <v>6.9444444444444364E-2</v>
      </c>
      <c r="H52" s="124" t="s">
        <v>597</v>
      </c>
      <c r="I52" s="123">
        <f>SUMIFS(F48:F62, C48:C62,H52)</f>
        <v>2.9166666666666674E-2</v>
      </c>
    </row>
    <row r="53" spans="1:9">
      <c r="A53" s="393"/>
      <c r="B53" s="122"/>
      <c r="C53" s="122" t="s">
        <v>602</v>
      </c>
      <c r="D53" s="123">
        <v>0.54166666666666663</v>
      </c>
      <c r="E53" s="123">
        <v>0.5625</v>
      </c>
      <c r="F53" s="123">
        <f>E53-D53</f>
        <v>2.083333333333337E-2</v>
      </c>
      <c r="H53" s="124" t="s">
        <v>604</v>
      </c>
      <c r="I53" s="123">
        <f>SUMIFS(F48:F62, C48:C62,H53)</f>
        <v>0</v>
      </c>
    </row>
    <row r="54" spans="1:9">
      <c r="A54" s="393"/>
      <c r="B54" s="147"/>
      <c r="C54" s="122" t="s">
        <v>597</v>
      </c>
      <c r="D54" s="123">
        <v>0.56944444444444442</v>
      </c>
      <c r="E54" s="123">
        <v>0.57777777777777783</v>
      </c>
      <c r="F54" s="123">
        <f>E54-D54</f>
        <v>8.3333333333334147E-3</v>
      </c>
      <c r="H54" s="124" t="s">
        <v>602</v>
      </c>
      <c r="I54" s="123">
        <f>SUMIFS(F48:F62, C48:C62,H54)</f>
        <v>3.1250000000000056E-2</v>
      </c>
    </row>
    <row r="55" spans="1:9">
      <c r="A55" s="393"/>
      <c r="B55" s="147"/>
      <c r="C55" s="122" t="s">
        <v>594</v>
      </c>
      <c r="D55" s="123">
        <v>0.5625</v>
      </c>
      <c r="E55" s="123">
        <v>0.625</v>
      </c>
      <c r="F55" s="123">
        <f>E55-D55</f>
        <v>6.25E-2</v>
      </c>
      <c r="H55" s="120" t="s">
        <v>608</v>
      </c>
      <c r="I55" s="121">
        <f>SUM(I49:I54)</f>
        <v>0.39722222222222209</v>
      </c>
    </row>
    <row r="56" spans="1:9">
      <c r="A56" s="393"/>
      <c r="C56" s="122" t="s">
        <v>594</v>
      </c>
      <c r="D56" s="123">
        <v>0.625</v>
      </c>
      <c r="E56" s="123">
        <v>0.6875</v>
      </c>
      <c r="F56" s="123">
        <f>E56-D56</f>
        <v>6.25E-2</v>
      </c>
      <c r="I56" s="125"/>
    </row>
    <row r="57" spans="1:9">
      <c r="A57" s="393"/>
      <c r="B57" s="122"/>
      <c r="C57" s="122" t="s">
        <v>600</v>
      </c>
      <c r="D57" s="123">
        <v>0.69444444444444453</v>
      </c>
      <c r="E57" s="123">
        <v>0.72916666666666663</v>
      </c>
      <c r="F57" s="123">
        <f>E57-D57</f>
        <v>3.4722222222222099E-2</v>
      </c>
      <c r="I57" s="125"/>
    </row>
    <row r="58" spans="1:9">
      <c r="A58" s="393"/>
      <c r="B58" s="122"/>
      <c r="C58" s="122" t="s">
        <v>597</v>
      </c>
      <c r="D58" s="123">
        <v>0.77083333333333337</v>
      </c>
      <c r="E58" s="123">
        <v>0.79166666666666663</v>
      </c>
      <c r="F58" s="123">
        <f>E58-D58</f>
        <v>2.0833333333333259E-2</v>
      </c>
    </row>
    <row r="59" spans="1:9">
      <c r="A59" s="393"/>
      <c r="B59" s="122"/>
      <c r="C59" s="122"/>
      <c r="D59" s="123">
        <v>0.77083333333333337</v>
      </c>
      <c r="E59" s="123">
        <v>0.78472222222222221</v>
      </c>
      <c r="F59" s="123">
        <f>E59-D59</f>
        <v>1.388888888888884E-2</v>
      </c>
    </row>
    <row r="60" spans="1:9">
      <c r="A60" s="393"/>
      <c r="B60" s="122"/>
      <c r="C60" s="122"/>
      <c r="D60" s="123">
        <v>0.78472222222222221</v>
      </c>
      <c r="E60" s="123">
        <v>0.81597222222222221</v>
      </c>
      <c r="F60" s="123">
        <f>E60-D60</f>
        <v>3.125E-2</v>
      </c>
    </row>
    <row r="61" spans="1:9">
      <c r="A61" s="393"/>
      <c r="B61" s="122"/>
      <c r="C61" s="122"/>
      <c r="D61" s="123">
        <v>0.81597222222222221</v>
      </c>
      <c r="E61" s="123">
        <v>0.84027777777777779</v>
      </c>
      <c r="F61" s="123">
        <v>2.4305555555555556E-2</v>
      </c>
    </row>
    <row r="62" spans="1:9" ht="15.75" thickBot="1">
      <c r="A62" s="394"/>
      <c r="B62" s="45"/>
      <c r="C62" s="126"/>
      <c r="D62" s="127">
        <v>0.84027777777777779</v>
      </c>
      <c r="E62" s="127">
        <v>0.85763888888888884</v>
      </c>
      <c r="F62" s="127">
        <v>1.7361111111111112E-2</v>
      </c>
    </row>
    <row r="63" spans="1:9">
      <c r="A63" s="427" t="s">
        <v>12</v>
      </c>
      <c r="B63" s="246" t="s">
        <v>1423</v>
      </c>
      <c r="C63" s="246" t="s">
        <v>602</v>
      </c>
      <c r="D63" s="247">
        <v>0.35416666666666669</v>
      </c>
      <c r="E63" s="247">
        <v>0.36805555555555558</v>
      </c>
      <c r="F63" s="168">
        <f>E63-D63</f>
        <v>1.3888888888888895E-2</v>
      </c>
      <c r="H63" s="121" t="s">
        <v>595</v>
      </c>
      <c r="I63" s="121" t="s">
        <v>596</v>
      </c>
    </row>
    <row r="64" spans="1:9">
      <c r="A64" s="428"/>
      <c r="B64" s="248" t="s">
        <v>1733</v>
      </c>
      <c r="C64" s="249" t="s">
        <v>594</v>
      </c>
      <c r="D64" s="250">
        <v>0.36805555555555558</v>
      </c>
      <c r="E64" s="250">
        <v>0.4375</v>
      </c>
      <c r="F64" s="169">
        <f>E64-D64</f>
        <v>6.944444444444442E-2</v>
      </c>
      <c r="H64" s="124" t="s">
        <v>594</v>
      </c>
      <c r="I64" s="123">
        <f>SUMIFS(F63:F77, C63:C77,H64)</f>
        <v>0.26736111111111105</v>
      </c>
    </row>
    <row r="65" spans="1:9">
      <c r="A65" s="428"/>
      <c r="B65" s="251" t="s">
        <v>1734</v>
      </c>
      <c r="C65" s="252" t="s">
        <v>594</v>
      </c>
      <c r="D65" s="250">
        <v>0.4375</v>
      </c>
      <c r="E65" s="250">
        <v>0.53125</v>
      </c>
      <c r="F65" s="169">
        <f>E65-D65</f>
        <v>9.375E-2</v>
      </c>
      <c r="H65" s="124" t="s">
        <v>598</v>
      </c>
      <c r="I65" s="123">
        <f>SUMIFS(F63:F77, C63:C77,H65)</f>
        <v>1.041666666666663E-2</v>
      </c>
    </row>
    <row r="66" spans="1:9">
      <c r="A66" s="428"/>
      <c r="B66" s="253"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ht="15.75" thickBot="1">
      <c r="A68" s="428"/>
      <c r="B68" s="249" t="s">
        <v>1716</v>
      </c>
      <c r="C68" s="249" t="s">
        <v>594</v>
      </c>
      <c r="D68" s="254">
        <v>0.5625</v>
      </c>
      <c r="E68" s="254">
        <v>0.57291666666666663</v>
      </c>
      <c r="F68" s="169">
        <f>E68-D68</f>
        <v>1.041666666666663E-2</v>
      </c>
      <c r="H68" s="124" t="s">
        <v>604</v>
      </c>
      <c r="I68" s="123">
        <f>SUMIFS(F63:F77, C63:C77,H68)</f>
        <v>4.3055555555555514E-2</v>
      </c>
    </row>
    <row r="69" spans="1:9">
      <c r="A69" s="428"/>
      <c r="B69" s="249" t="s">
        <v>1736</v>
      </c>
      <c r="C69" s="249" t="s">
        <v>594</v>
      </c>
      <c r="D69" s="250">
        <v>0.57291666666666663</v>
      </c>
      <c r="E69" s="250">
        <v>0.58333333333333337</v>
      </c>
      <c r="F69" s="169">
        <f>E69-D69</f>
        <v>1.0416666666666741E-2</v>
      </c>
      <c r="H69" s="124" t="s">
        <v>602</v>
      </c>
      <c r="I69" s="123">
        <f>SUMIFS(F63:F77, C63:C77,H69)</f>
        <v>4.5138888888889006E-2</v>
      </c>
    </row>
    <row r="70" spans="1:9">
      <c r="A70" s="428"/>
      <c r="B70" s="249" t="s">
        <v>1737</v>
      </c>
      <c r="C70" s="249" t="s">
        <v>594</v>
      </c>
      <c r="D70" s="250">
        <v>0.58333333333333337</v>
      </c>
      <c r="E70" s="250">
        <v>0.66666666666666663</v>
      </c>
      <c r="F70" s="169">
        <f>E70-D70</f>
        <v>8.3333333333333259E-2</v>
      </c>
      <c r="H70" s="120" t="s">
        <v>608</v>
      </c>
      <c r="I70" s="121">
        <f>SUM(I64:I69)</f>
        <v>0.3659722222222222</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0.80972222222222223</v>
      </c>
      <c r="E72" s="250">
        <v>0.85277777777777775</v>
      </c>
      <c r="F72" s="169">
        <f>E72-D72</f>
        <v>4.3055555555555514E-2</v>
      </c>
      <c r="I72" s="125"/>
    </row>
    <row r="73" spans="1:9">
      <c r="A73" s="428"/>
      <c r="B73" s="249"/>
      <c r="C73" s="249"/>
      <c r="D73" s="249"/>
      <c r="E73" s="249"/>
      <c r="F73" s="169"/>
    </row>
    <row r="74" spans="1:9" ht="15.75" thickBot="1">
      <c r="A74" s="428"/>
      <c r="B74" s="249"/>
      <c r="C74" s="249"/>
      <c r="D74" s="255"/>
      <c r="E74" s="255"/>
      <c r="F74" s="169"/>
    </row>
    <row r="75" spans="1:9">
      <c r="A75" s="428"/>
      <c r="B75" s="249"/>
      <c r="C75" s="249"/>
      <c r="D75" s="249"/>
      <c r="E75" s="249"/>
      <c r="F75" s="169"/>
    </row>
    <row r="76" spans="1:9">
      <c r="A76" s="428"/>
      <c r="B76" s="249"/>
      <c r="C76" s="249"/>
      <c r="D76" s="249"/>
      <c r="E76" s="249"/>
      <c r="F76" s="169"/>
    </row>
    <row r="77" spans="1:9" ht="15.75" thickBot="1">
      <c r="A77" s="429"/>
      <c r="B77" s="255"/>
      <c r="C77" s="255"/>
      <c r="D77" s="255"/>
      <c r="E77" s="255"/>
      <c r="F77" s="172"/>
    </row>
    <row r="78" spans="1:9">
      <c r="A78" s="405" t="s">
        <v>28</v>
      </c>
      <c r="B78" s="122"/>
      <c r="C78" s="122" t="s">
        <v>598</v>
      </c>
      <c r="D78" s="123"/>
      <c r="E78" s="123"/>
      <c r="F78" s="129">
        <f>E78-D78</f>
        <v>0</v>
      </c>
      <c r="H78" s="121" t="s">
        <v>595</v>
      </c>
      <c r="I78" s="121" t="s">
        <v>596</v>
      </c>
    </row>
    <row r="79" spans="1:9" ht="15.75" thickBot="1">
      <c r="A79" s="406"/>
      <c r="B79" s="122"/>
      <c r="C79" s="170" t="s">
        <v>594</v>
      </c>
      <c r="D79" s="123"/>
      <c r="E79" s="123"/>
      <c r="F79" s="123">
        <f>E79-D79</f>
        <v>0</v>
      </c>
      <c r="H79" s="124" t="s">
        <v>594</v>
      </c>
      <c r="I79" s="123">
        <f>SUMIFS(F78:F92, C78:C92,H79)</f>
        <v>0</v>
      </c>
    </row>
    <row r="80" spans="1:9" ht="15.75" thickBot="1">
      <c r="A80" s="407"/>
      <c r="B80" s="122"/>
      <c r="C80" s="170" t="s">
        <v>594</v>
      </c>
      <c r="D80" s="123"/>
      <c r="E80" s="123"/>
      <c r="F80" s="123">
        <f>E80-D80</f>
        <v>0</v>
      </c>
      <c r="H80" s="124" t="s">
        <v>598</v>
      </c>
      <c r="I80" s="123">
        <f>SUMIFS(F78:F92, C78:C92,H80)</f>
        <v>0</v>
      </c>
    </row>
    <row r="81" spans="1:9">
      <c r="A81" s="406"/>
      <c r="B81" s="136"/>
      <c r="C81" s="145" t="s">
        <v>594</v>
      </c>
      <c r="D81" s="123"/>
      <c r="E81" s="123"/>
      <c r="F81" s="123">
        <f>E81-D81</f>
        <v>0</v>
      </c>
      <c r="H81" s="124" t="s">
        <v>600</v>
      </c>
      <c r="I81" s="123">
        <f>SUMIFS(F78:F92, C78:C92,H81)</f>
        <v>0</v>
      </c>
    </row>
    <row r="82" spans="1:9">
      <c r="A82" s="406"/>
      <c r="C82" s="122" t="s">
        <v>594</v>
      </c>
      <c r="D82" s="123"/>
      <c r="E82" s="123"/>
      <c r="F82" s="123">
        <f>E82-D82</f>
        <v>0</v>
      </c>
      <c r="H82" s="124" t="s">
        <v>597</v>
      </c>
      <c r="I82" s="123">
        <f>SUMIFS(F78:F92, C78:C92,H82)</f>
        <v>0</v>
      </c>
    </row>
    <row r="83" spans="1:9">
      <c r="A83" s="406"/>
      <c r="C83" s="122" t="s">
        <v>602</v>
      </c>
      <c r="D83" s="123"/>
      <c r="E83" s="123"/>
      <c r="F83" s="123">
        <f>E83-D83</f>
        <v>0</v>
      </c>
      <c r="H83" s="124" t="s">
        <v>604</v>
      </c>
      <c r="I83" s="123">
        <f>SUMIFS(F78:F92, C78:C92,H83)</f>
        <v>0</v>
      </c>
    </row>
    <row r="84" spans="1:9">
      <c r="A84" s="406"/>
      <c r="B84" s="180"/>
      <c r="C84" s="122" t="s">
        <v>594</v>
      </c>
      <c r="D84" s="123"/>
      <c r="E84" s="123"/>
      <c r="F84" s="123">
        <f>E84-D84</f>
        <v>0</v>
      </c>
      <c r="H84" s="124" t="s">
        <v>602</v>
      </c>
      <c r="I84" s="123">
        <f>SUMIFS(F78:F92, C78:C92,H84)</f>
        <v>0</v>
      </c>
    </row>
    <row r="85" spans="1:9" ht="15.75" thickBot="1">
      <c r="A85" s="406"/>
      <c r="B85" s="122"/>
      <c r="C85" s="170" t="s">
        <v>594</v>
      </c>
      <c r="D85" s="123"/>
      <c r="E85" s="123"/>
      <c r="F85" s="123">
        <f>E85-D85</f>
        <v>0</v>
      </c>
      <c r="H85" s="120" t="s">
        <v>608</v>
      </c>
      <c r="I85" s="121">
        <f>SUM(I79:I84)</f>
        <v>0</v>
      </c>
    </row>
    <row r="86" spans="1:9" ht="15.75" thickBot="1">
      <c r="A86" s="406"/>
      <c r="B86" s="122"/>
      <c r="C86" s="170" t="s">
        <v>594</v>
      </c>
      <c r="D86" s="123"/>
      <c r="E86" s="123"/>
      <c r="F86" s="123">
        <f>E86-D86</f>
        <v>0</v>
      </c>
      <c r="I86" s="125"/>
    </row>
    <row r="87" spans="1:9">
      <c r="A87" s="406"/>
      <c r="B87" s="136"/>
      <c r="C87" s="145" t="s">
        <v>598</v>
      </c>
      <c r="D87" s="123"/>
      <c r="E87" s="123"/>
      <c r="F87" s="123">
        <f>E87-D87</f>
        <v>0</v>
      </c>
      <c r="I87" s="125"/>
    </row>
    <row r="88" spans="1:9" ht="15.75" thickBot="1">
      <c r="A88" s="406"/>
      <c r="B88" s="122"/>
      <c r="C88" s="170" t="s">
        <v>597</v>
      </c>
      <c r="D88" s="123"/>
      <c r="E88" s="123"/>
      <c r="F88" s="123">
        <f>E88-D88</f>
        <v>0</v>
      </c>
    </row>
    <row r="89" spans="1:9" ht="15.75" thickBot="1">
      <c r="A89" s="406"/>
      <c r="B89" s="122"/>
      <c r="C89" s="170" t="s">
        <v>594</v>
      </c>
      <c r="D89" s="123"/>
      <c r="E89" s="123"/>
      <c r="F89" s="123">
        <f>E89-D89</f>
        <v>0</v>
      </c>
    </row>
    <row r="90" spans="1:9" ht="15.75" thickBot="1">
      <c r="A90" s="406"/>
      <c r="B90" s="122"/>
      <c r="C90" s="170" t="s">
        <v>594</v>
      </c>
      <c r="D90" s="123"/>
      <c r="E90" s="123"/>
      <c r="F90" s="123">
        <f>E90-D90</f>
        <v>0</v>
      </c>
    </row>
    <row r="91" spans="1:9" ht="15.75" thickBot="1">
      <c r="A91" s="406"/>
      <c r="B91" s="122"/>
      <c r="C91" s="170" t="s">
        <v>594</v>
      </c>
      <c r="D91" s="123"/>
      <c r="E91" s="123"/>
      <c r="F91" s="123">
        <f>E91-D91</f>
        <v>0</v>
      </c>
    </row>
    <row r="92" spans="1:9" ht="15.75" thickBot="1">
      <c r="A92" s="408"/>
      <c r="B92" s="122"/>
      <c r="C92" s="170" t="s">
        <v>594</v>
      </c>
      <c r="D92" s="123"/>
      <c r="E92" s="123"/>
      <c r="F92" s="123">
        <f>E92-D92</f>
        <v>0</v>
      </c>
    </row>
    <row r="93" spans="1:9">
      <c r="A93" s="393" t="s">
        <v>661</v>
      </c>
      <c r="B93" s="122"/>
      <c r="C93" s="122" t="s">
        <v>597</v>
      </c>
      <c r="D93" s="123"/>
      <c r="E93" s="123"/>
      <c r="F93" s="123">
        <f>E93-D93</f>
        <v>0</v>
      </c>
      <c r="H93" s="121" t="s">
        <v>595</v>
      </c>
      <c r="I93" s="121" t="s">
        <v>596</v>
      </c>
    </row>
    <row r="94" spans="1:9">
      <c r="A94" s="393"/>
      <c r="B94" s="122"/>
      <c r="C94" s="122" t="s">
        <v>594</v>
      </c>
      <c r="D94" s="123">
        <v>0.39583333333333331</v>
      </c>
      <c r="E94" s="123">
        <v>0.47916666666666669</v>
      </c>
      <c r="F94" s="123">
        <f>E94-D94</f>
        <v>8.333333333333337E-2</v>
      </c>
      <c r="H94" s="124" t="s">
        <v>594</v>
      </c>
      <c r="I94" s="123">
        <f>SUMIFS(F93:F107, C93:C107,H94)</f>
        <v>0.3055555555555558</v>
      </c>
    </row>
    <row r="95" spans="1:9">
      <c r="A95" s="393"/>
      <c r="B95" s="122"/>
      <c r="C95" s="122" t="s">
        <v>598</v>
      </c>
      <c r="D95" s="123">
        <v>0.48958333333333331</v>
      </c>
      <c r="E95" s="123">
        <v>0.5625</v>
      </c>
      <c r="F95" s="123">
        <f>E95-D95</f>
        <v>7.2916666666666685E-2</v>
      </c>
      <c r="H95" s="124" t="s">
        <v>598</v>
      </c>
      <c r="I95" s="123">
        <f>SUMIFS(F93:F107, C93:C107,H95)</f>
        <v>0.21180555555555552</v>
      </c>
    </row>
    <row r="96" spans="1:9">
      <c r="A96" s="393"/>
      <c r="B96" s="122"/>
      <c r="C96" s="122" t="s">
        <v>602</v>
      </c>
      <c r="D96" s="123">
        <v>0.5625</v>
      </c>
      <c r="E96" s="123">
        <v>0.58333333333333337</v>
      </c>
      <c r="F96" s="123">
        <f>E96-D96</f>
        <v>2.083333333333337E-2</v>
      </c>
      <c r="H96" s="124" t="s">
        <v>600</v>
      </c>
      <c r="I96" s="123">
        <f>SUMIFS(F93:F107, C93:C107,H96)</f>
        <v>0</v>
      </c>
    </row>
    <row r="97" spans="1:9">
      <c r="A97" s="393"/>
      <c r="B97" s="122"/>
      <c r="C97" s="122" t="s">
        <v>598</v>
      </c>
      <c r="D97" s="123">
        <v>0.59027777777777779</v>
      </c>
      <c r="E97" s="123">
        <v>0.72916666666666663</v>
      </c>
      <c r="F97" s="123">
        <f>E97-D97</f>
        <v>0.13888888888888884</v>
      </c>
      <c r="H97" s="124" t="s">
        <v>597</v>
      </c>
      <c r="I97" s="123">
        <f>SUMIFS(F93:F107, C93:C107,H97)</f>
        <v>1.041666666666663E-2</v>
      </c>
    </row>
    <row r="98" spans="1:9">
      <c r="A98" s="393"/>
      <c r="C98" s="122" t="s">
        <v>602</v>
      </c>
      <c r="D98" s="123">
        <v>0.49374999999999997</v>
      </c>
      <c r="E98" s="123">
        <v>0.50694444444444442</v>
      </c>
      <c r="F98" s="123">
        <f>E98-D98</f>
        <v>1.3194444444444453E-2</v>
      </c>
      <c r="H98" s="124" t="s">
        <v>604</v>
      </c>
      <c r="I98" s="123">
        <f>SUMIFS(F93:F107, C93:C107,H98)</f>
        <v>2.4305555555555469E-2</v>
      </c>
    </row>
    <row r="99" spans="1:9">
      <c r="A99" s="393"/>
      <c r="B99" s="147"/>
      <c r="C99" s="122" t="s">
        <v>594</v>
      </c>
      <c r="D99" s="123">
        <v>0.50694444444444442</v>
      </c>
      <c r="E99" s="123">
        <v>0.58333333333333337</v>
      </c>
      <c r="F99" s="123">
        <f>E99-D99</f>
        <v>7.6388888888888951E-2</v>
      </c>
      <c r="H99" s="124" t="s">
        <v>602</v>
      </c>
      <c r="I99" s="123">
        <f>SUMIFS(F93:F107, C93:C107,H99)</f>
        <v>6.5277777777777712E-2</v>
      </c>
    </row>
    <row r="100" spans="1:9">
      <c r="A100" s="393"/>
      <c r="B100" s="122"/>
      <c r="C100" s="122" t="s">
        <v>602</v>
      </c>
      <c r="D100" s="123">
        <v>0.58333333333333337</v>
      </c>
      <c r="E100" s="123">
        <v>0.60416666666666663</v>
      </c>
      <c r="F100" s="123">
        <f>E100-D100</f>
        <v>2.0833333333333259E-2</v>
      </c>
      <c r="H100" s="120" t="s">
        <v>608</v>
      </c>
      <c r="I100" s="121">
        <f>SUM(I94:I99)</f>
        <v>0.61736111111111125</v>
      </c>
    </row>
    <row r="101" spans="1:9">
      <c r="A101" s="393"/>
      <c r="B101" s="122"/>
      <c r="C101" s="122" t="s">
        <v>594</v>
      </c>
      <c r="D101" s="123">
        <v>0.60416666666666663</v>
      </c>
      <c r="E101" s="123">
        <v>0.69097222222222221</v>
      </c>
      <c r="F101" s="123">
        <f>E101-D101</f>
        <v>8.680555555555558E-2</v>
      </c>
      <c r="I101" s="125"/>
    </row>
    <row r="102" spans="1:9">
      <c r="A102" s="393"/>
      <c r="C102" s="122" t="s">
        <v>604</v>
      </c>
      <c r="D102" s="123">
        <v>0.69444444444444453</v>
      </c>
      <c r="E102" s="123">
        <v>0.71875</v>
      </c>
      <c r="F102" s="123">
        <f>E102-D102</f>
        <v>2.4305555555555469E-2</v>
      </c>
      <c r="I102" s="125"/>
    </row>
    <row r="103" spans="1:9">
      <c r="A103" s="393"/>
      <c r="C103" s="122" t="s">
        <v>602</v>
      </c>
      <c r="D103" s="123">
        <v>0.72222222222222221</v>
      </c>
      <c r="E103" s="123">
        <v>0.73263888888888884</v>
      </c>
      <c r="F103" s="123">
        <f>E103-D103</f>
        <v>1.041666666666663E-2</v>
      </c>
    </row>
    <row r="104" spans="1:9">
      <c r="A104" s="393"/>
      <c r="B104" s="122"/>
      <c r="C104" s="122" t="s">
        <v>597</v>
      </c>
      <c r="D104" s="123">
        <v>0.73263888888888884</v>
      </c>
      <c r="E104" s="123">
        <v>0.74305555555555547</v>
      </c>
      <c r="F104" s="123">
        <f>E104-D104</f>
        <v>1.041666666666663E-2</v>
      </c>
    </row>
    <row r="105" spans="1:9">
      <c r="A105" s="393"/>
      <c r="B105" s="122"/>
      <c r="C105" s="122" t="s">
        <v>594</v>
      </c>
      <c r="D105" s="123">
        <v>0.74305555555555547</v>
      </c>
      <c r="E105" s="123">
        <v>0.80208333333333337</v>
      </c>
      <c r="F105" s="123">
        <f>E105-D105</f>
        <v>5.9027777777777901E-2</v>
      </c>
    </row>
    <row r="106" spans="1:9">
      <c r="A106" s="393"/>
      <c r="B106" s="122"/>
      <c r="C106" s="122" t="s">
        <v>594</v>
      </c>
      <c r="D106" s="123"/>
      <c r="E106" s="123"/>
      <c r="F106" s="123">
        <f>E106-D106</f>
        <v>0</v>
      </c>
    </row>
    <row r="107" spans="1:9">
      <c r="A107" s="393"/>
      <c r="B107" s="258"/>
      <c r="C107" s="173" t="s">
        <v>598</v>
      </c>
      <c r="D107" s="259"/>
      <c r="E107" s="259"/>
      <c r="F107" s="259">
        <f>E107-D107</f>
        <v>0</v>
      </c>
    </row>
    <row r="108" spans="1:9" ht="16.5">
      <c r="A108" s="393" t="s">
        <v>671</v>
      </c>
      <c r="B108" s="256" t="s">
        <v>834</v>
      </c>
      <c r="C108" s="256" t="s">
        <v>598</v>
      </c>
      <c r="D108" s="257">
        <v>0.35416666666666669</v>
      </c>
      <c r="E108" s="257">
        <v>0.36458333333333331</v>
      </c>
      <c r="F108" s="260">
        <f>E108-D108</f>
        <v>1.041666666666663E-2</v>
      </c>
      <c r="H108" s="121" t="s">
        <v>595</v>
      </c>
      <c r="I108" s="121" t="s">
        <v>596</v>
      </c>
    </row>
    <row r="109" spans="1:9" ht="16.5">
      <c r="A109" s="393"/>
      <c r="B109" s="256" t="s">
        <v>1739</v>
      </c>
      <c r="C109" s="256" t="s">
        <v>594</v>
      </c>
      <c r="D109" s="257">
        <v>0.36458333333333331</v>
      </c>
      <c r="E109" s="257">
        <v>0.40625</v>
      </c>
      <c r="F109" s="260">
        <f>E109-D109</f>
        <v>4.1666666666666685E-2</v>
      </c>
      <c r="H109" s="124" t="s">
        <v>594</v>
      </c>
      <c r="I109" s="123">
        <f>SUMIFS(F108:F122, C108:C122,H109)</f>
        <v>0.35416666666666663</v>
      </c>
    </row>
    <row r="110" spans="1:9" ht="16.5">
      <c r="A110" s="393"/>
      <c r="B110" s="256" t="s">
        <v>1740</v>
      </c>
      <c r="C110" s="256" t="s">
        <v>594</v>
      </c>
      <c r="D110" s="257">
        <v>0.40625</v>
      </c>
      <c r="E110" s="257">
        <v>0.45833333333333331</v>
      </c>
      <c r="F110" s="260">
        <v>8.3333333333333329E-2</v>
      </c>
      <c r="H110" s="124" t="s">
        <v>598</v>
      </c>
      <c r="I110" s="123">
        <f>SUMIFS(F108:F122, C108:C122,H110)</f>
        <v>1.041666666666663E-2</v>
      </c>
    </row>
    <row r="111" spans="1:9" ht="16.5">
      <c r="A111" s="393"/>
      <c r="B111" s="256" t="s">
        <v>601</v>
      </c>
      <c r="C111" s="256" t="s">
        <v>602</v>
      </c>
      <c r="D111" s="257">
        <v>0.45833333333333331</v>
      </c>
      <c r="E111" s="257">
        <v>0.46875</v>
      </c>
      <c r="F111" s="260">
        <f>E111-D111</f>
        <v>1.0416666666666685E-2</v>
      </c>
      <c r="H111" s="124" t="s">
        <v>600</v>
      </c>
      <c r="I111" s="123">
        <f>SUMIFS(F108:F122, C108:C122,H111)</f>
        <v>0</v>
      </c>
    </row>
    <row r="112" spans="1:9" ht="16.5">
      <c r="A112" s="393"/>
      <c r="B112" s="256" t="s">
        <v>1741</v>
      </c>
      <c r="C112" s="256" t="s">
        <v>1742</v>
      </c>
      <c r="D112" s="257">
        <v>0.46875</v>
      </c>
      <c r="E112" s="257">
        <v>0.52083333333333337</v>
      </c>
      <c r="F112" s="260">
        <f>E112-D112</f>
        <v>5.208333333333337E-2</v>
      </c>
      <c r="H112" s="124" t="s">
        <v>597</v>
      </c>
      <c r="I112" s="123">
        <f>SUMIFS(F108:F122, C108:C122,H112)</f>
        <v>0</v>
      </c>
    </row>
    <row r="113" spans="1:9" ht="16.5">
      <c r="A113" s="393"/>
      <c r="B113" s="256" t="s">
        <v>1022</v>
      </c>
      <c r="C113" s="256" t="s">
        <v>602</v>
      </c>
      <c r="D113" s="257">
        <v>0.52083333333333337</v>
      </c>
      <c r="E113" s="257">
        <v>0.55208333333333337</v>
      </c>
      <c r="F113" s="260">
        <f>E113-D113</f>
        <v>3.125E-2</v>
      </c>
      <c r="H113" s="124" t="s">
        <v>604</v>
      </c>
      <c r="I113" s="123">
        <f>SUMIFS(F108:F122, C108:C122,H113)</f>
        <v>4.861111111111116E-2</v>
      </c>
    </row>
    <row r="114" spans="1:9" ht="16.5">
      <c r="A114" s="393"/>
      <c r="B114" s="256" t="s">
        <v>1743</v>
      </c>
      <c r="C114" s="256" t="s">
        <v>594</v>
      </c>
      <c r="D114" s="257">
        <v>0.55208333333333337</v>
      </c>
      <c r="E114" s="257">
        <v>0.70833333333333337</v>
      </c>
      <c r="F114" s="260">
        <f>E114-D114</f>
        <v>0.15625</v>
      </c>
      <c r="H114" s="124" t="s">
        <v>602</v>
      </c>
      <c r="I114" s="123">
        <f>SUMIFS(F108:F122, C108:C122,H114)</f>
        <v>5.2083333333333315E-2</v>
      </c>
    </row>
    <row r="115" spans="1:9" ht="16.5">
      <c r="A115" s="393"/>
      <c r="B115" s="256" t="s">
        <v>1102</v>
      </c>
      <c r="C115" s="256" t="s">
        <v>602</v>
      </c>
      <c r="D115" s="257">
        <v>0.70833333333333337</v>
      </c>
      <c r="E115" s="257">
        <v>0.71875</v>
      </c>
      <c r="F115" s="260">
        <f>E115-D115</f>
        <v>1.041666666666663E-2</v>
      </c>
      <c r="H115" s="120" t="s">
        <v>608</v>
      </c>
      <c r="I115" s="121">
        <f>SUM(I109:I114)</f>
        <v>0.46527777777777773</v>
      </c>
    </row>
    <row r="116" spans="1:9" ht="16.5">
      <c r="A116" s="393"/>
      <c r="B116" s="256" t="s">
        <v>1744</v>
      </c>
      <c r="C116" s="256" t="s">
        <v>594</v>
      </c>
      <c r="D116" s="257">
        <v>0.71875</v>
      </c>
      <c r="E116" s="257">
        <v>0.79166666666666663</v>
      </c>
      <c r="F116" s="260">
        <f>E116-D116</f>
        <v>7.291666666666663E-2</v>
      </c>
      <c r="I116" s="125"/>
    </row>
    <row r="117" spans="1:9" ht="16.5">
      <c r="A117" s="393"/>
      <c r="B117" s="256" t="s">
        <v>380</v>
      </c>
      <c r="C117" s="256" t="s">
        <v>604</v>
      </c>
      <c r="D117" s="257">
        <v>0.80555555555555547</v>
      </c>
      <c r="E117" s="257">
        <v>0.85416666666666663</v>
      </c>
      <c r="F117" s="260">
        <f>E117-D117</f>
        <v>4.861111111111116E-2</v>
      </c>
      <c r="I117" s="125"/>
    </row>
    <row r="118" spans="1:9">
      <c r="A118" s="393"/>
      <c r="B118" s="173"/>
      <c r="C118" s="173"/>
      <c r="D118" s="259"/>
      <c r="E118" s="259"/>
      <c r="F118" s="260"/>
    </row>
    <row r="119" spans="1:9">
      <c r="A119" s="393"/>
      <c r="B119" s="173"/>
      <c r="C119" s="173"/>
      <c r="D119" s="259"/>
      <c r="E119" s="259"/>
      <c r="F119" s="261"/>
      <c r="H119" s="268"/>
    </row>
    <row r="120" spans="1:9">
      <c r="A120" s="393"/>
      <c r="B120" s="173"/>
      <c r="C120" s="173"/>
      <c r="D120" s="259"/>
      <c r="E120" s="262"/>
      <c r="F120" s="263"/>
    </row>
    <row r="121" spans="1:9">
      <c r="A121" s="393"/>
      <c r="B121" s="173"/>
      <c r="C121" s="173"/>
      <c r="D121" s="259"/>
      <c r="E121" s="262"/>
      <c r="F121" s="263"/>
    </row>
    <row r="122" spans="1:9" ht="15.75" thickBot="1">
      <c r="A122" s="394"/>
      <c r="B122" s="264"/>
      <c r="C122" s="264"/>
      <c r="D122" s="265"/>
      <c r="E122" s="266"/>
      <c r="F122" s="267"/>
    </row>
    <row r="123" spans="1:9">
      <c r="A123" s="430" t="s">
        <v>16</v>
      </c>
      <c r="B123" s="238" t="s">
        <v>1745</v>
      </c>
      <c r="C123" s="238" t="s">
        <v>594</v>
      </c>
      <c r="D123" s="239">
        <v>0.35416666666666669</v>
      </c>
      <c r="E123" s="239">
        <v>0.46875</v>
      </c>
      <c r="F123" s="240">
        <f>E123-D123</f>
        <v>0.11458333333333331</v>
      </c>
      <c r="H123" s="131" t="s">
        <v>595</v>
      </c>
      <c r="I123" s="131" t="s">
        <v>596</v>
      </c>
    </row>
    <row r="124" spans="1:9">
      <c r="A124" s="431"/>
      <c r="B124" s="122" t="s">
        <v>1142</v>
      </c>
      <c r="C124" s="122" t="s">
        <v>602</v>
      </c>
      <c r="D124" s="123">
        <v>0.46875</v>
      </c>
      <c r="E124" s="123">
        <v>0.47916666666666669</v>
      </c>
      <c r="F124" s="241">
        <f>E124-D124</f>
        <v>1.0416666666666685E-2</v>
      </c>
      <c r="H124" s="97" t="s">
        <v>594</v>
      </c>
      <c r="I124" s="125">
        <f>SUMIFS(F123:F137, C123:C137,H124)</f>
        <v>0.41944444444444445</v>
      </c>
    </row>
    <row r="125" spans="1:9">
      <c r="A125" s="431"/>
      <c r="B125" s="122" t="s">
        <v>1746</v>
      </c>
      <c r="C125" s="122" t="s">
        <v>594</v>
      </c>
      <c r="D125" s="123">
        <v>0.46875</v>
      </c>
      <c r="E125" s="123">
        <v>0.47916666666666669</v>
      </c>
      <c r="F125" s="241">
        <f>E125-D125</f>
        <v>1.0416666666666685E-2</v>
      </c>
      <c r="H125" s="97" t="s">
        <v>598</v>
      </c>
      <c r="I125" s="125">
        <f>SUMIFS(F123:F137, C123:C137,H125)</f>
        <v>0</v>
      </c>
    </row>
    <row r="126" spans="1:9">
      <c r="A126" s="431"/>
      <c r="B126" s="122" t="s">
        <v>1747</v>
      </c>
      <c r="C126" s="122" t="s">
        <v>594</v>
      </c>
      <c r="D126" s="123">
        <v>0.47916666666666669</v>
      </c>
      <c r="E126" s="123">
        <v>0.5</v>
      </c>
      <c r="F126" s="241">
        <f>E126-D126</f>
        <v>2.0833333333333315E-2</v>
      </c>
      <c r="H126" s="97" t="s">
        <v>600</v>
      </c>
      <c r="I126" s="125">
        <f>SUMIFS(F123:F137, C123:C137,H126)</f>
        <v>0</v>
      </c>
    </row>
    <row r="127" spans="1:9">
      <c r="A127" s="431"/>
      <c r="B127" s="122" t="s">
        <v>1748</v>
      </c>
      <c r="C127" s="122" t="s">
        <v>594</v>
      </c>
      <c r="D127" s="123">
        <v>0.50763888888888886</v>
      </c>
      <c r="E127" s="123">
        <v>0.52083333333333337</v>
      </c>
      <c r="F127" s="241">
        <f>E127-D127</f>
        <v>1.3194444444444509E-2</v>
      </c>
      <c r="H127" s="97" t="s">
        <v>597</v>
      </c>
      <c r="I127" s="125">
        <f>SUMIFS(F123:F137, C123:C137,H127)</f>
        <v>0</v>
      </c>
    </row>
    <row r="128" spans="1:9">
      <c r="A128" s="431"/>
      <c r="B128" s="122" t="s">
        <v>1749</v>
      </c>
      <c r="C128" s="122" t="s">
        <v>594</v>
      </c>
      <c r="D128" s="123">
        <v>0.52083333333333337</v>
      </c>
      <c r="E128" s="123">
        <v>0.54166666666666663</v>
      </c>
      <c r="F128" s="241">
        <f>E128-D128</f>
        <v>2.0833333333333259E-2</v>
      </c>
      <c r="H128" s="97" t="s">
        <v>604</v>
      </c>
      <c r="I128" s="125">
        <f>SUMIFS(F123:F137, C123:C137,H128)</f>
        <v>4.861111111111116E-2</v>
      </c>
    </row>
    <row r="129" spans="1:9">
      <c r="A129" s="431"/>
      <c r="B129" s="122" t="s">
        <v>1750</v>
      </c>
      <c r="C129" s="122" t="s">
        <v>602</v>
      </c>
      <c r="D129" s="123">
        <v>0.54166666666666663</v>
      </c>
      <c r="E129" s="123">
        <v>0.5625</v>
      </c>
      <c r="F129" s="241">
        <f>E129-D129</f>
        <v>2.083333333333337E-2</v>
      </c>
      <c r="H129" s="97" t="s">
        <v>602</v>
      </c>
      <c r="I129" s="125">
        <f>SUMIFS(F123:F137, C123:C137,H129)</f>
        <v>3.8194444444444586E-2</v>
      </c>
    </row>
    <row r="130" spans="1:9">
      <c r="A130" s="431"/>
      <c r="B130" s="122" t="s">
        <v>1751</v>
      </c>
      <c r="C130" s="122" t="s">
        <v>594</v>
      </c>
      <c r="D130" s="137">
        <v>0.54166666666666663</v>
      </c>
      <c r="E130" s="137">
        <v>0.64930555555555558</v>
      </c>
      <c r="F130" s="241">
        <f>E130-D130</f>
        <v>0.10763888888888895</v>
      </c>
      <c r="H130" s="132" t="s">
        <v>608</v>
      </c>
      <c r="I130" s="131">
        <f>SUM(I124:I129)</f>
        <v>0.5062500000000002</v>
      </c>
    </row>
    <row r="131" spans="1:9">
      <c r="A131" s="431"/>
      <c r="B131" s="122" t="s">
        <v>1752</v>
      </c>
      <c r="C131" s="122" t="s">
        <v>594</v>
      </c>
      <c r="D131" s="235">
        <v>0.64930555555555558</v>
      </c>
      <c r="E131" s="235">
        <v>0.65625</v>
      </c>
      <c r="F131" s="241">
        <f>E131-D131</f>
        <v>6.9444444444444198E-3</v>
      </c>
      <c r="I131" s="125"/>
    </row>
    <row r="132" spans="1:9">
      <c r="A132" s="431"/>
      <c r="B132" s="122" t="s">
        <v>1102</v>
      </c>
      <c r="C132" s="178" t="s">
        <v>602</v>
      </c>
      <c r="D132" s="222">
        <v>0.66666666666666663</v>
      </c>
      <c r="E132" s="222">
        <v>0.67361111111111116</v>
      </c>
      <c r="F132" s="242">
        <f>E132-D132</f>
        <v>6.9444444444445308E-3</v>
      </c>
      <c r="I132" s="125"/>
    </row>
    <row r="133" spans="1:9">
      <c r="A133" s="431"/>
      <c r="B133" s="122" t="s">
        <v>1753</v>
      </c>
      <c r="C133" s="178" t="s">
        <v>594</v>
      </c>
      <c r="D133" s="237">
        <v>0.67361111111111116</v>
      </c>
      <c r="E133" s="237">
        <v>0.75</v>
      </c>
      <c r="F133" s="242">
        <f>E133-D133</f>
        <v>7.638888888888884E-2</v>
      </c>
    </row>
    <row r="134" spans="1:9">
      <c r="A134" s="431"/>
      <c r="B134" s="122" t="s">
        <v>1754</v>
      </c>
      <c r="C134" s="178" t="s">
        <v>594</v>
      </c>
      <c r="D134" s="222">
        <v>0.75</v>
      </c>
      <c r="E134" s="222">
        <v>0.79861111111111116</v>
      </c>
      <c r="F134" s="242">
        <f>E134-D134</f>
        <v>4.861111111111116E-2</v>
      </c>
    </row>
    <row r="135" spans="1:9">
      <c r="A135" s="431"/>
      <c r="B135" s="122" t="s">
        <v>380</v>
      </c>
      <c r="C135" s="178" t="s">
        <v>604</v>
      </c>
      <c r="D135" s="222">
        <v>0.80555555555555547</v>
      </c>
      <c r="E135" s="222">
        <v>0.85416666666666663</v>
      </c>
      <c r="F135" s="242">
        <f>E135-D135</f>
        <v>4.861111111111116E-2</v>
      </c>
    </row>
    <row r="136" spans="1:9">
      <c r="A136" s="431"/>
      <c r="B136" s="126" t="s">
        <v>1755</v>
      </c>
      <c r="C136" s="136"/>
      <c r="D136" s="236">
        <v>0</v>
      </c>
      <c r="E136" s="236">
        <v>0</v>
      </c>
      <c r="F136" s="241">
        <f>E136-D136</f>
        <v>0</v>
      </c>
    </row>
    <row r="137" spans="1:9" ht="15.75" thickBot="1">
      <c r="A137" s="432"/>
      <c r="B137" s="245"/>
      <c r="C137" s="243"/>
      <c r="D137" s="231">
        <v>0</v>
      </c>
      <c r="E137" s="231">
        <v>0</v>
      </c>
      <c r="F137" s="244">
        <f>E137-D137</f>
        <v>0</v>
      </c>
    </row>
    <row r="138" spans="1:9">
      <c r="A138" s="398" t="s">
        <v>686</v>
      </c>
      <c r="B138" s="128"/>
      <c r="C138" s="128"/>
      <c r="D138" s="129"/>
      <c r="E138" s="129"/>
      <c r="F138" s="129">
        <f>E138-D138</f>
        <v>0</v>
      </c>
      <c r="H138" s="121" t="s">
        <v>595</v>
      </c>
      <c r="I138" s="121" t="s">
        <v>596</v>
      </c>
    </row>
    <row r="139" spans="1:9">
      <c r="A139" s="393"/>
      <c r="B139" s="122"/>
      <c r="C139" s="122"/>
      <c r="D139" s="123"/>
      <c r="E139" s="123"/>
      <c r="F139" s="129">
        <f>E139-D139</f>
        <v>0</v>
      </c>
      <c r="H139" s="124" t="s">
        <v>594</v>
      </c>
      <c r="I139" s="123">
        <f>SUMIFS(F138:F152, C138:C152,H139)</f>
        <v>0</v>
      </c>
    </row>
    <row r="140" spans="1:9">
      <c r="A140" s="393"/>
      <c r="B140" s="122"/>
      <c r="C140" s="122"/>
      <c r="D140" s="123"/>
      <c r="E140" s="123"/>
      <c r="F140" s="129">
        <f>E140-D140</f>
        <v>0</v>
      </c>
      <c r="H140" s="124" t="s">
        <v>598</v>
      </c>
      <c r="I140" s="123">
        <f>SUMIFS(F138:F152, C138:C152,H140)</f>
        <v>0</v>
      </c>
    </row>
    <row r="141" spans="1:9">
      <c r="A141" s="393"/>
      <c r="B141" s="122"/>
      <c r="C141" s="122"/>
      <c r="D141" s="123"/>
      <c r="E141" s="123"/>
      <c r="F141" s="129">
        <f>E141-D141</f>
        <v>0</v>
      </c>
      <c r="H141" s="124" t="s">
        <v>600</v>
      </c>
      <c r="I141" s="123">
        <f>SUMIFS(F138:F152, C138:C152,H141)</f>
        <v>0</v>
      </c>
    </row>
    <row r="142" spans="1:9">
      <c r="A142" s="393"/>
      <c r="B142" s="122"/>
      <c r="C142" s="122"/>
      <c r="D142" s="123"/>
      <c r="E142" s="123"/>
      <c r="F142" s="129">
        <f>E142-D142</f>
        <v>0</v>
      </c>
      <c r="H142" s="124" t="s">
        <v>597</v>
      </c>
      <c r="I142" s="123">
        <f>SUMIFS(F138:F152, C138:C152,H142)</f>
        <v>0</v>
      </c>
    </row>
    <row r="143" spans="1:9">
      <c r="A143" s="393"/>
      <c r="B143" s="122"/>
      <c r="C143" s="122"/>
      <c r="D143" s="123"/>
      <c r="E143" s="123"/>
      <c r="F143" s="129">
        <f>E143-D143</f>
        <v>0</v>
      </c>
      <c r="H143" s="124" t="s">
        <v>604</v>
      </c>
      <c r="I143" s="123">
        <f>SUMIFS(F138:F152, C138:C152,H143)</f>
        <v>0</v>
      </c>
    </row>
    <row r="144" spans="1:9">
      <c r="A144" s="393"/>
      <c r="B144" s="122"/>
      <c r="C144" s="122"/>
      <c r="D144" s="123"/>
      <c r="E144" s="123"/>
      <c r="F144" s="129">
        <f>E144-D144</f>
        <v>0</v>
      </c>
      <c r="H144" s="124" t="s">
        <v>602</v>
      </c>
      <c r="I144" s="123">
        <f>SUMIFS(F138:F152, C138:C152,H144)</f>
        <v>0</v>
      </c>
    </row>
    <row r="145" spans="1:9">
      <c r="A145" s="393"/>
      <c r="B145" s="122"/>
      <c r="C145" s="128"/>
      <c r="D145" s="123"/>
      <c r="E145" s="123"/>
      <c r="F145" s="129">
        <f>E145-D145</f>
        <v>0</v>
      </c>
      <c r="H145" s="120" t="s">
        <v>608</v>
      </c>
      <c r="I145" s="121">
        <f>SUM(I139:I144)</f>
        <v>0</v>
      </c>
    </row>
    <row r="146" spans="1:9">
      <c r="A146" s="393"/>
      <c r="B146" s="147"/>
      <c r="C146" s="128"/>
      <c r="D146" s="123"/>
      <c r="E146" s="123"/>
      <c r="F146" s="129"/>
    </row>
    <row r="147" spans="1:9">
      <c r="A147" s="393"/>
      <c r="B147" s="147"/>
      <c r="C147" s="122"/>
      <c r="D147" s="123"/>
      <c r="E147" s="123"/>
      <c r="F147" s="129"/>
    </row>
    <row r="148" spans="1:9">
      <c r="A148" s="393"/>
      <c r="B148" s="147"/>
      <c r="C148" s="122"/>
      <c r="D148" s="156"/>
      <c r="E148" s="157"/>
      <c r="F148" s="155"/>
    </row>
    <row r="149" spans="1:9">
      <c r="A149" s="393"/>
      <c r="B149" s="147"/>
      <c r="C149" s="122"/>
      <c r="D149" s="123"/>
      <c r="E149" s="123"/>
      <c r="F149" s="129"/>
    </row>
    <row r="150" spans="1:9">
      <c r="A150" s="393"/>
      <c r="B150" s="122"/>
      <c r="C150" s="122"/>
      <c r="D150" s="123"/>
      <c r="E150" s="123"/>
      <c r="F150" s="129"/>
    </row>
    <row r="151" spans="1:9">
      <c r="A151" s="393"/>
      <c r="B151" s="147"/>
      <c r="C151" s="122"/>
      <c r="D151" s="123"/>
      <c r="E151" s="123"/>
      <c r="F151" s="129"/>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0.36458333333333331</v>
      </c>
      <c r="E2" s="167">
        <v>0.375</v>
      </c>
      <c r="F2" s="168">
        <f>E2-D2</f>
        <v>1.0416666666666685E-2</v>
      </c>
      <c r="H2" s="121" t="s">
        <v>595</v>
      </c>
      <c r="I2" s="121" t="s">
        <v>596</v>
      </c>
      <c r="Q2" t="s">
        <v>594</v>
      </c>
    </row>
    <row r="3" spans="1:17">
      <c r="A3" s="434"/>
      <c r="B3" t="s">
        <v>1756</v>
      </c>
      <c r="C3" s="122" t="s">
        <v>594</v>
      </c>
      <c r="D3" s="123">
        <v>0.3756944444444445</v>
      </c>
      <c r="E3" s="123">
        <v>0.38541666666666669</v>
      </c>
      <c r="F3" s="169">
        <f>E3-D3</f>
        <v>9.7222222222221877E-3</v>
      </c>
      <c r="H3" s="124" t="s">
        <v>594</v>
      </c>
      <c r="I3" s="123">
        <f>SUMIFS(F2:F16, C2:C16,H3)</f>
        <v>0.26805555555555549</v>
      </c>
      <c r="Q3" t="s">
        <v>598</v>
      </c>
    </row>
    <row r="4" spans="1:17">
      <c r="A4" s="434"/>
      <c r="B4" s="122" t="s">
        <v>1757</v>
      </c>
      <c r="C4" s="122" t="s">
        <v>594</v>
      </c>
      <c r="D4" s="123">
        <v>0.38611111111111113</v>
      </c>
      <c r="E4" s="123">
        <v>0.46180555555555558</v>
      </c>
      <c r="F4" s="169">
        <f>E4-D4</f>
        <v>7.5694444444444453E-2</v>
      </c>
      <c r="H4" s="124" t="s">
        <v>598</v>
      </c>
      <c r="I4" s="123">
        <f>SUMIFS(F2:F16, C2:C16,H4)</f>
        <v>6.2499999999998668E-3</v>
      </c>
      <c r="Q4" t="s">
        <v>600</v>
      </c>
    </row>
    <row r="5" spans="1:17">
      <c r="A5" s="434"/>
      <c r="B5" s="122" t="s">
        <v>601</v>
      </c>
      <c r="C5" s="122" t="s">
        <v>602</v>
      </c>
      <c r="D5" s="123">
        <v>0.46249999999999997</v>
      </c>
      <c r="E5" s="123">
        <v>0.46875</v>
      </c>
      <c r="F5" s="169">
        <f>E5-D5</f>
        <v>6.2500000000000333E-3</v>
      </c>
      <c r="H5" s="124" t="s">
        <v>600</v>
      </c>
      <c r="I5" s="123">
        <f>SUMIFS(F2:F16, C2:C16,H5)</f>
        <v>0</v>
      </c>
      <c r="Q5" t="s">
        <v>597</v>
      </c>
    </row>
    <row r="6" spans="1:17">
      <c r="A6" s="434"/>
      <c r="B6" s="122" t="s">
        <v>1758</v>
      </c>
      <c r="C6" s="122" t="s">
        <v>594</v>
      </c>
      <c r="D6" s="123">
        <v>0.4694444444444445</v>
      </c>
      <c r="E6" s="123">
        <v>0.55208333333333337</v>
      </c>
      <c r="F6" s="169">
        <f>E6-D6</f>
        <v>8.2638888888888873E-2</v>
      </c>
      <c r="H6" s="124" t="s">
        <v>597</v>
      </c>
      <c r="I6" s="123">
        <f>SUMIFS(F2:F16, C2:C16,H6)</f>
        <v>1.0416666666666685E-2</v>
      </c>
      <c r="Q6" t="s">
        <v>604</v>
      </c>
    </row>
    <row r="7" spans="1:17">
      <c r="A7" s="434"/>
      <c r="B7" s="122" t="s">
        <v>655</v>
      </c>
      <c r="C7" s="122" t="s">
        <v>602</v>
      </c>
      <c r="D7" s="123">
        <v>0.55277777777777781</v>
      </c>
      <c r="E7" s="123">
        <v>0.57291666666666663</v>
      </c>
      <c r="F7" s="169">
        <f>E7-D7</f>
        <v>2.0138888888888817E-2</v>
      </c>
      <c r="H7" s="124" t="s">
        <v>604</v>
      </c>
      <c r="I7" s="123">
        <f>SUMIFS(F2:F16, C2:C16,H7)</f>
        <v>0.1347222222222223</v>
      </c>
      <c r="Q7" t="s">
        <v>602</v>
      </c>
    </row>
    <row r="8" spans="1:17">
      <c r="A8" s="434"/>
      <c r="B8" s="122" t="s">
        <v>1759</v>
      </c>
      <c r="C8" s="122" t="s">
        <v>594</v>
      </c>
      <c r="D8" s="123">
        <v>0.57361111111111118</v>
      </c>
      <c r="E8" s="123">
        <v>0.67361111111111116</v>
      </c>
      <c r="F8" s="169">
        <f>E8-D8</f>
        <v>9.9999999999999978E-2</v>
      </c>
      <c r="H8" s="124" t="s">
        <v>602</v>
      </c>
      <c r="I8" s="123">
        <f>SUMIFS(F2:F16, C2:C16,H8)</f>
        <v>2.6388888888888851E-2</v>
      </c>
    </row>
    <row r="9" spans="1:17">
      <c r="A9" s="434"/>
      <c r="B9" s="122" t="s">
        <v>681</v>
      </c>
      <c r="C9" s="122" t="s">
        <v>598</v>
      </c>
      <c r="D9" s="123">
        <v>0.6743055555555556</v>
      </c>
      <c r="E9" s="123">
        <v>0.68055555555555547</v>
      </c>
      <c r="F9" s="169">
        <f>E9-D9</f>
        <v>6.2499999999998668E-3</v>
      </c>
      <c r="H9" s="120" t="s">
        <v>608</v>
      </c>
      <c r="I9" s="121">
        <f>SUM(I3:I8)</f>
        <v>0.44583333333333319</v>
      </c>
    </row>
    <row r="10" spans="1:17">
      <c r="A10" s="434"/>
      <c r="B10" s="122" t="s">
        <v>1246</v>
      </c>
      <c r="C10" s="122" t="s">
        <v>604</v>
      </c>
      <c r="D10" s="123">
        <v>0.68472222222222223</v>
      </c>
      <c r="E10" s="123">
        <v>0.81944444444444453</v>
      </c>
      <c r="F10" s="169">
        <f>E10-D10</f>
        <v>0.1347222222222223</v>
      </c>
      <c r="I10" s="125"/>
    </row>
    <row r="11" spans="1:17">
      <c r="A11" s="434"/>
      <c r="B11" s="122"/>
      <c r="C11" s="122" t="s">
        <v>602</v>
      </c>
      <c r="D11" s="123"/>
      <c r="E11" s="123"/>
      <c r="F11" s="169">
        <f>E11-D11</f>
        <v>0</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0.36458333333333331</v>
      </c>
      <c r="E17" s="167">
        <v>0.375</v>
      </c>
      <c r="F17" s="168">
        <f>E17-D17</f>
        <v>1.0416666666666685E-2</v>
      </c>
      <c r="H17" s="121" t="s">
        <v>595</v>
      </c>
      <c r="I17" s="121" t="s">
        <v>596</v>
      </c>
    </row>
    <row r="18" spans="1:9">
      <c r="A18" s="434"/>
      <c r="B18" s="122" t="s">
        <v>1760</v>
      </c>
      <c r="C18" s="122" t="s">
        <v>594</v>
      </c>
      <c r="D18" s="123">
        <v>0.375</v>
      </c>
      <c r="E18" s="123">
        <v>0.45833333333333331</v>
      </c>
      <c r="F18" s="169">
        <f>E18-D18</f>
        <v>8.3333333333333315E-2</v>
      </c>
      <c r="H18" s="124" t="s">
        <v>594</v>
      </c>
      <c r="I18" s="123">
        <f>SUMIFS(F17:F31, C17:C31,H18)</f>
        <v>0.28194444444444455</v>
      </c>
    </row>
    <row r="19" spans="1:9">
      <c r="A19" s="434"/>
      <c r="B19" s="122" t="s">
        <v>638</v>
      </c>
      <c r="C19" s="122" t="s">
        <v>602</v>
      </c>
      <c r="D19" s="123">
        <v>0.45833333333333331</v>
      </c>
      <c r="E19" s="123">
        <v>0.46527777777777773</v>
      </c>
      <c r="F19" s="169">
        <f>E19-D19</f>
        <v>6.9444444444444198E-3</v>
      </c>
      <c r="H19" s="124" t="s">
        <v>598</v>
      </c>
      <c r="I19" s="123">
        <f>SUMIFS(F17:F31, C17:C31,H19)</f>
        <v>0</v>
      </c>
    </row>
    <row r="20" spans="1:9">
      <c r="A20" s="434"/>
      <c r="B20" s="136" t="s">
        <v>1761</v>
      </c>
      <c r="C20" s="122" t="s">
        <v>594</v>
      </c>
      <c r="D20" s="123">
        <v>0.46527777777777773</v>
      </c>
      <c r="E20" s="123">
        <v>0.55208333333333337</v>
      </c>
      <c r="F20" s="169">
        <f>E20-D20</f>
        <v>8.6805555555555636E-2</v>
      </c>
      <c r="H20" s="124" t="s">
        <v>600</v>
      </c>
      <c r="I20" s="123">
        <f>SUMIFS(F17:F31, C17:C31,H20)</f>
        <v>0</v>
      </c>
    </row>
    <row r="21" spans="1:9">
      <c r="A21" s="437"/>
      <c r="B21" s="136" t="s">
        <v>619</v>
      </c>
      <c r="C21" s="145" t="s">
        <v>602</v>
      </c>
      <c r="D21" s="123">
        <v>0.55208333333333337</v>
      </c>
      <c r="E21" s="123">
        <v>0.57291666666666663</v>
      </c>
      <c r="F21" s="169">
        <f>E21-D21</f>
        <v>2.0833333333333259E-2</v>
      </c>
      <c r="H21" s="124" t="s">
        <v>597</v>
      </c>
      <c r="I21" s="123">
        <f>SUMIFS(F17:F31, C17:C31,H21)</f>
        <v>1.0416666666666685E-2</v>
      </c>
    </row>
    <row r="22" spans="1:9">
      <c r="A22" s="437"/>
      <c r="B22" s="136" t="s">
        <v>1762</v>
      </c>
      <c r="C22" s="145" t="s">
        <v>594</v>
      </c>
      <c r="D22" s="123">
        <v>0.57291666666666663</v>
      </c>
      <c r="E22" s="123">
        <v>0.68472222222222223</v>
      </c>
      <c r="F22" s="169">
        <f>E22-D22</f>
        <v>0.1118055555555556</v>
      </c>
      <c r="H22" s="124" t="s">
        <v>604</v>
      </c>
      <c r="I22" s="123">
        <f>SUMIFS(F17:F31, C17:C31,H22)</f>
        <v>0.12847222222222221</v>
      </c>
    </row>
    <row r="23" spans="1:9">
      <c r="A23" s="437"/>
      <c r="B23" s="122" t="s">
        <v>1763</v>
      </c>
      <c r="C23" s="145" t="s">
        <v>604</v>
      </c>
      <c r="D23" s="123">
        <v>0.6875</v>
      </c>
      <c r="E23" s="123">
        <v>0.81597222222222221</v>
      </c>
      <c r="F23" s="169">
        <f>E23-D23</f>
        <v>0.12847222222222221</v>
      </c>
      <c r="H23" s="124" t="s">
        <v>602</v>
      </c>
      <c r="I23" s="123">
        <f>SUMIFS(F17:F31, C17:C31,H23)</f>
        <v>2.7777777777777679E-2</v>
      </c>
    </row>
    <row r="24" spans="1:9">
      <c r="A24" s="437"/>
      <c r="B24" s="136"/>
      <c r="C24" s="145"/>
      <c r="D24" s="123"/>
      <c r="E24" s="123"/>
      <c r="F24" s="169">
        <f>E24-D24</f>
        <v>0</v>
      </c>
      <c r="H24" s="120" t="s">
        <v>608</v>
      </c>
      <c r="I24" s="121">
        <f>SUM(I18:I23)</f>
        <v>0.44861111111111113</v>
      </c>
    </row>
    <row r="25" spans="1:9">
      <c r="A25" s="434"/>
      <c r="B25" s="136"/>
      <c r="C25" s="145"/>
      <c r="D25" s="123"/>
      <c r="E25" s="123"/>
      <c r="F25" s="169">
        <f>E25-D25</f>
        <v>0</v>
      </c>
      <c r="I25" s="125"/>
    </row>
    <row r="26" spans="1:9">
      <c r="A26" s="434"/>
      <c r="C26" s="122"/>
      <c r="D26" s="123"/>
      <c r="E26" s="123"/>
      <c r="F26" s="169">
        <f>E26-D26</f>
        <v>0</v>
      </c>
      <c r="I26" s="125"/>
    </row>
    <row r="27" spans="1:9">
      <c r="A27" s="434"/>
      <c r="B27" s="180"/>
      <c r="C27" s="122"/>
      <c r="D27" s="123"/>
      <c r="E27" s="123"/>
      <c r="F27" s="169">
        <f>E27-D27</f>
        <v>0</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t="s">
        <v>1423</v>
      </c>
      <c r="C63" s="246" t="s">
        <v>602</v>
      </c>
      <c r="D63" s="247">
        <v>0.3611111111111111</v>
      </c>
      <c r="E63" s="247">
        <v>0.37152777777777773</v>
      </c>
      <c r="F63" s="168">
        <f>E63-D63</f>
        <v>1.041666666666663E-2</v>
      </c>
      <c r="H63" s="121" t="s">
        <v>595</v>
      </c>
      <c r="I63" s="121" t="s">
        <v>596</v>
      </c>
    </row>
    <row r="64" spans="1:9">
      <c r="A64" s="428"/>
      <c r="B64" s="248" t="s">
        <v>1764</v>
      </c>
      <c r="C64" s="249" t="s">
        <v>594</v>
      </c>
      <c r="D64" s="250">
        <v>0.37152777777777773</v>
      </c>
      <c r="E64" s="250">
        <v>0.4375</v>
      </c>
      <c r="F64" s="169">
        <f>E64-D64</f>
        <v>6.5972222222222265E-2</v>
      </c>
      <c r="H64" s="124" t="s">
        <v>594</v>
      </c>
      <c r="I64" s="123">
        <f>SUMIFS(F63:F77, C63:C77,H64)</f>
        <v>0.2638888888888889</v>
      </c>
    </row>
    <row r="65" spans="1:9">
      <c r="A65" s="428"/>
      <c r="B65" s="251" t="s">
        <v>1765</v>
      </c>
      <c r="C65" s="252" t="s">
        <v>594</v>
      </c>
      <c r="D65" s="250">
        <v>0.4375</v>
      </c>
      <c r="E65" s="250">
        <v>0.53125</v>
      </c>
      <c r="F65" s="169">
        <f>E65-D65</f>
        <v>9.375E-2</v>
      </c>
      <c r="H65" s="124" t="s">
        <v>598</v>
      </c>
      <c r="I65" s="123">
        <f>SUMIFS(F63:F77, C63:C77,H65)</f>
        <v>1.041666666666663E-2</v>
      </c>
    </row>
    <row r="66" spans="1:9">
      <c r="A66" s="428"/>
      <c r="B66" s="253"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c r="A68" s="428"/>
      <c r="B68" s="249" t="s">
        <v>1766</v>
      </c>
      <c r="C68" s="249" t="s">
        <v>594</v>
      </c>
      <c r="D68" s="254">
        <v>0.5625</v>
      </c>
      <c r="E68" s="254">
        <v>0.57291666666666663</v>
      </c>
      <c r="F68" s="169">
        <f>E68-D68</f>
        <v>1.041666666666663E-2</v>
      </c>
      <c r="H68" s="124" t="s">
        <v>604</v>
      </c>
      <c r="I68" s="123">
        <f>SUMIFS(F63:F77, C63:C77,H68)</f>
        <v>0.1347222222222223</v>
      </c>
    </row>
    <row r="69" spans="1:9">
      <c r="A69" s="428"/>
      <c r="B69" s="249" t="s">
        <v>1767</v>
      </c>
      <c r="C69" s="249" t="s">
        <v>594</v>
      </c>
      <c r="D69" s="250">
        <v>0.57291666666666663</v>
      </c>
      <c r="E69" s="250">
        <v>0.58333333333333337</v>
      </c>
      <c r="F69" s="169">
        <f>E69-D69</f>
        <v>1.0416666666666741E-2</v>
      </c>
      <c r="H69" s="124" t="s">
        <v>602</v>
      </c>
      <c r="I69" s="123">
        <f>SUMIFS(F63:F77, C63:C77,H69)</f>
        <v>4.1666666666666741E-2</v>
      </c>
    </row>
    <row r="70" spans="1:9">
      <c r="A70" s="428"/>
      <c r="B70" s="249" t="s">
        <v>1768</v>
      </c>
      <c r="C70" s="249" t="s">
        <v>594</v>
      </c>
      <c r="D70" s="250">
        <v>0.58333333333333337</v>
      </c>
      <c r="E70" s="250">
        <v>0.66666666666666663</v>
      </c>
      <c r="F70" s="169">
        <f>E70-D70</f>
        <v>8.3333333333333259E-2</v>
      </c>
      <c r="H70" s="120" t="s">
        <v>608</v>
      </c>
      <c r="I70" s="121">
        <f>SUM(I64:I69)</f>
        <v>0.45069444444444456</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0.68472222222222223</v>
      </c>
      <c r="E72" s="250">
        <v>0.81944444444444453</v>
      </c>
      <c r="F72" s="169">
        <f>E72-D72</f>
        <v>0.1347222222222223</v>
      </c>
      <c r="I72" s="125"/>
    </row>
    <row r="73" spans="1:9">
      <c r="A73" s="428"/>
      <c r="B73" s="249"/>
      <c r="C73" s="249"/>
      <c r="D73" s="249"/>
      <c r="E73" s="249"/>
      <c r="F73" s="169"/>
    </row>
    <row r="74" spans="1:9">
      <c r="A74" s="428"/>
      <c r="B74" s="249"/>
      <c r="C74" s="249"/>
      <c r="D74" s="255"/>
      <c r="E74" s="255"/>
      <c r="F74" s="169"/>
    </row>
    <row r="75" spans="1:9">
      <c r="A75" s="428"/>
      <c r="B75" s="249"/>
      <c r="C75" s="249"/>
      <c r="D75" s="249"/>
      <c r="E75" s="249"/>
      <c r="F75" s="169"/>
    </row>
    <row r="76" spans="1:9">
      <c r="A76" s="428"/>
      <c r="B76" s="249"/>
      <c r="C76" s="249"/>
      <c r="D76" s="249"/>
      <c r="E76" s="249"/>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0.36458333333333331</v>
      </c>
      <c r="E108" s="167">
        <v>0.375</v>
      </c>
      <c r="F108" s="168">
        <f>E108-D108</f>
        <v>1.0416666666666685E-2</v>
      </c>
      <c r="H108" s="121" t="s">
        <v>595</v>
      </c>
      <c r="I108" s="121" t="s">
        <v>596</v>
      </c>
    </row>
    <row r="109" spans="1:9">
      <c r="A109" s="434"/>
      <c r="B109" s="122" t="s">
        <v>1769</v>
      </c>
      <c r="C109" s="122" t="s">
        <v>594</v>
      </c>
      <c r="D109" s="123">
        <v>0.375</v>
      </c>
      <c r="E109" s="123">
        <v>0.4375</v>
      </c>
      <c r="F109" s="272">
        <f>E109-D109</f>
        <v>6.25E-2</v>
      </c>
      <c r="H109" s="124" t="s">
        <v>594</v>
      </c>
      <c r="I109" s="123">
        <f>SUMIFS(F108:F122, C108:C122,H109)</f>
        <v>0.26041666666666657</v>
      </c>
    </row>
    <row r="110" spans="1:9">
      <c r="A110" s="434"/>
      <c r="B110" s="122" t="s">
        <v>601</v>
      </c>
      <c r="C110" s="122" t="s">
        <v>602</v>
      </c>
      <c r="D110" s="123">
        <v>0.4375</v>
      </c>
      <c r="E110" s="123">
        <v>0.44791666666666669</v>
      </c>
      <c r="F110" s="272">
        <v>1.0416666666666666E-2</v>
      </c>
      <c r="H110" s="124" t="s">
        <v>598</v>
      </c>
      <c r="I110" s="123">
        <f>SUMIFS(F108:F122, C108:C122,H110)</f>
        <v>1.388888888888884E-2</v>
      </c>
    </row>
    <row r="111" spans="1:9">
      <c r="A111" s="434"/>
      <c r="B111" s="122" t="s">
        <v>1770</v>
      </c>
      <c r="C111" s="122" t="s">
        <v>594</v>
      </c>
      <c r="D111" s="123">
        <v>0.44791666666666669</v>
      </c>
      <c r="E111" s="123">
        <v>0.54166666666666663</v>
      </c>
      <c r="F111" s="272">
        <f>E111-D111</f>
        <v>9.3749999999999944E-2</v>
      </c>
      <c r="H111" s="124" t="s">
        <v>600</v>
      </c>
      <c r="I111" s="123">
        <f>SUMIFS(F108:F122, C108:C122,H111)</f>
        <v>0</v>
      </c>
    </row>
    <row r="112" spans="1:9">
      <c r="A112" s="434"/>
      <c r="B112" s="122" t="s">
        <v>655</v>
      </c>
      <c r="C112" s="122" t="s">
        <v>602</v>
      </c>
      <c r="D112" s="123">
        <v>0.54166666666666663</v>
      </c>
      <c r="E112" s="123">
        <v>0.5625</v>
      </c>
      <c r="F112" s="272">
        <f>E112-D112</f>
        <v>2.083333333333337E-2</v>
      </c>
      <c r="H112" s="124" t="s">
        <v>597</v>
      </c>
      <c r="I112" s="123">
        <f>SUMIFS(F108:F122, C108:C122,H112)</f>
        <v>1.0416666666666685E-2</v>
      </c>
    </row>
    <row r="113" spans="1:9">
      <c r="A113" s="434"/>
      <c r="B113" s="147" t="s">
        <v>1771</v>
      </c>
      <c r="C113" s="122" t="s">
        <v>594</v>
      </c>
      <c r="D113" s="123">
        <v>0.5625</v>
      </c>
      <c r="E113" s="123">
        <v>0.66666666666666663</v>
      </c>
      <c r="F113" s="272">
        <f>E113-D113</f>
        <v>0.10416666666666663</v>
      </c>
      <c r="H113" s="124" t="s">
        <v>604</v>
      </c>
      <c r="I113" s="123">
        <f>SUMIFS(F108:F122, C108:C122,H113)</f>
        <v>0.125</v>
      </c>
    </row>
    <row r="114" spans="1:9">
      <c r="A114" s="434"/>
      <c r="B114" t="s">
        <v>807</v>
      </c>
      <c r="C114" s="122" t="s">
        <v>598</v>
      </c>
      <c r="D114" s="123">
        <v>0.66666666666666663</v>
      </c>
      <c r="E114" s="123">
        <v>0.68055555555555547</v>
      </c>
      <c r="F114" s="272">
        <f>E114-D114</f>
        <v>1.388888888888884E-2</v>
      </c>
      <c r="H114" s="124" t="s">
        <v>602</v>
      </c>
      <c r="I114" s="123">
        <f>SUMIFS(F108:F122, C108:C122,H114)</f>
        <v>3.1250000000000035E-2</v>
      </c>
    </row>
    <row r="115" spans="1:9">
      <c r="A115" s="434"/>
      <c r="B115" s="122" t="s">
        <v>620</v>
      </c>
      <c r="C115" s="122" t="s">
        <v>604</v>
      </c>
      <c r="D115" s="123">
        <v>0.6875</v>
      </c>
      <c r="E115" s="123">
        <v>0.8125</v>
      </c>
      <c r="F115" s="141">
        <f>E115-D115</f>
        <v>0.125</v>
      </c>
      <c r="H115" s="120" t="s">
        <v>608</v>
      </c>
      <c r="I115" s="121">
        <f>SUM(I109:I114)</f>
        <v>0.44097222222222215</v>
      </c>
    </row>
    <row r="116" spans="1:9">
      <c r="A116" s="434"/>
      <c r="B116" s="122"/>
      <c r="C116" s="122"/>
      <c r="D116" s="123"/>
      <c r="E116" s="123"/>
      <c r="F116" s="272"/>
      <c r="I116" s="125"/>
    </row>
    <row r="117" spans="1:9">
      <c r="A117" s="434"/>
      <c r="B117" s="122"/>
      <c r="C117" s="122"/>
      <c r="D117" s="123"/>
      <c r="E117" s="123"/>
      <c r="F117" s="272"/>
      <c r="I117" s="125"/>
    </row>
    <row r="118" spans="1:9">
      <c r="A118" s="434"/>
      <c r="B118" s="122"/>
      <c r="C118" s="122"/>
      <c r="D118" s="123"/>
      <c r="E118" s="123"/>
      <c r="F118" s="272"/>
    </row>
    <row r="119" spans="1:9">
      <c r="A119" s="434"/>
      <c r="B119" s="122"/>
      <c r="C119" s="122"/>
      <c r="D119" s="123"/>
      <c r="E119" s="123"/>
      <c r="F119" s="273"/>
    </row>
    <row r="120" spans="1:9">
      <c r="A120" s="434"/>
      <c r="B120" s="122"/>
      <c r="C120" s="122"/>
      <c r="D120" s="123"/>
      <c r="E120" s="164"/>
      <c r="F120" s="141"/>
    </row>
    <row r="121" spans="1:9">
      <c r="A121" s="434"/>
      <c r="B121" s="122"/>
      <c r="C121" s="122"/>
      <c r="D121" s="123"/>
      <c r="E121" s="164"/>
      <c r="F121" s="141"/>
    </row>
    <row r="122" spans="1:9">
      <c r="A122" s="436"/>
      <c r="B122" s="170"/>
      <c r="C122" s="170"/>
      <c r="D122" s="171"/>
      <c r="E122" s="274"/>
      <c r="F122" s="142"/>
    </row>
    <row r="123" spans="1:9">
      <c r="A123" s="403" t="s">
        <v>16</v>
      </c>
      <c r="B123" s="128" t="s">
        <v>947</v>
      </c>
      <c r="C123" s="128" t="s">
        <v>594</v>
      </c>
      <c r="D123" s="129">
        <v>0.36458333333333331</v>
      </c>
      <c r="E123" s="129">
        <v>0.375</v>
      </c>
      <c r="F123" s="163">
        <f>E123-D123</f>
        <v>1.0416666666666685E-2</v>
      </c>
      <c r="H123" s="131" t="s">
        <v>595</v>
      </c>
      <c r="I123" s="131" t="s">
        <v>596</v>
      </c>
    </row>
    <row r="124" spans="1:9">
      <c r="A124" s="403"/>
      <c r="B124" s="122" t="s">
        <v>1772</v>
      </c>
      <c r="C124" s="122" t="s">
        <v>594</v>
      </c>
      <c r="D124" s="123">
        <v>0.375</v>
      </c>
      <c r="E124" s="123">
        <v>0.45833333333333331</v>
      </c>
      <c r="F124" s="141">
        <f>E124-D124</f>
        <v>8.3333333333333315E-2</v>
      </c>
      <c r="H124" s="97" t="s">
        <v>594</v>
      </c>
      <c r="I124" s="125">
        <f>SUMIFS(F123:F137, C123:C137,H124)</f>
        <v>0.39236111111111122</v>
      </c>
    </row>
    <row r="125" spans="1:9">
      <c r="A125" s="403"/>
      <c r="B125" s="122" t="s">
        <v>1142</v>
      </c>
      <c r="C125" s="122" t="s">
        <v>602</v>
      </c>
      <c r="D125" s="123">
        <v>0.46875</v>
      </c>
      <c r="E125" s="123">
        <v>0.47916666666666669</v>
      </c>
      <c r="F125" s="141">
        <f>E125-D125</f>
        <v>1.0416666666666685E-2</v>
      </c>
      <c r="H125" s="97" t="s">
        <v>598</v>
      </c>
      <c r="I125" s="125">
        <f>SUMIFS(F123:F137, C123:C137,H125)</f>
        <v>6.9444444444444198E-3</v>
      </c>
    </row>
    <row r="126" spans="1:9">
      <c r="A126" s="403"/>
      <c r="B126" s="122" t="s">
        <v>1773</v>
      </c>
      <c r="C126" s="122" t="s">
        <v>594</v>
      </c>
      <c r="D126" s="123">
        <v>0.47916666666666669</v>
      </c>
      <c r="E126" s="123">
        <v>0.54166666666666663</v>
      </c>
      <c r="F126" s="141">
        <f>E126-D126</f>
        <v>6.2499999999999944E-2</v>
      </c>
      <c r="H126" s="97" t="s">
        <v>600</v>
      </c>
      <c r="I126" s="125">
        <f>SUMIFS(F123:F137, C123:C137,H126)</f>
        <v>0</v>
      </c>
    </row>
    <row r="127" spans="1:9">
      <c r="A127" s="403"/>
      <c r="B127" s="122" t="s">
        <v>889</v>
      </c>
      <c r="C127" s="122" t="s">
        <v>602</v>
      </c>
      <c r="D127" s="123">
        <v>0.54166666666666663</v>
      </c>
      <c r="E127" s="123">
        <v>0.5625</v>
      </c>
      <c r="F127" s="141">
        <f>E127-D127</f>
        <v>2.083333333333337E-2</v>
      </c>
      <c r="H127" s="97" t="s">
        <v>597</v>
      </c>
      <c r="I127" s="125">
        <f>SUMIFS(F123:F137, C123:C137,H127)</f>
        <v>0</v>
      </c>
    </row>
    <row r="128" spans="1:9">
      <c r="A128" s="403"/>
      <c r="B128" s="122" t="s">
        <v>1774</v>
      </c>
      <c r="C128" s="122" t="s">
        <v>598</v>
      </c>
      <c r="D128" s="123">
        <v>0.5625</v>
      </c>
      <c r="E128" s="123">
        <v>0.56944444444444442</v>
      </c>
      <c r="F128" s="141">
        <f>E128-D128</f>
        <v>6.9444444444444198E-3</v>
      </c>
      <c r="H128" s="97" t="s">
        <v>604</v>
      </c>
      <c r="I128" s="125">
        <f>SUMIFS(F123:F137, C123:C137,H128)</f>
        <v>0</v>
      </c>
    </row>
    <row r="129" spans="1:9">
      <c r="A129" s="403"/>
      <c r="B129" s="122" t="s">
        <v>1775</v>
      </c>
      <c r="C129" s="122" t="s">
        <v>594</v>
      </c>
      <c r="D129" s="123">
        <v>0.56944444444444442</v>
      </c>
      <c r="E129" s="123">
        <v>0.58333333333333337</v>
      </c>
      <c r="F129" s="141">
        <f>E129-D129</f>
        <v>1.3888888888888951E-2</v>
      </c>
      <c r="H129" s="97" t="s">
        <v>602</v>
      </c>
      <c r="I129" s="125">
        <f>SUMIFS(F123:F137, C123:C137,H129)</f>
        <v>3.1250000000000056E-2</v>
      </c>
    </row>
    <row r="130" spans="1:9">
      <c r="A130" s="403"/>
      <c r="B130" s="122" t="s">
        <v>1776</v>
      </c>
      <c r="C130" s="122" t="s">
        <v>594</v>
      </c>
      <c r="D130" s="137">
        <v>0.58333333333333337</v>
      </c>
      <c r="E130" s="137">
        <v>0.60416666666666663</v>
      </c>
      <c r="F130" s="141">
        <f>E130-D130</f>
        <v>2.0833333333333259E-2</v>
      </c>
      <c r="H130" s="132" t="s">
        <v>608</v>
      </c>
      <c r="I130" s="131">
        <f>SUM(I124:I129)</f>
        <v>0.43055555555555569</v>
      </c>
    </row>
    <row r="131" spans="1:9">
      <c r="A131" s="403"/>
      <c r="B131" s="122" t="s">
        <v>1777</v>
      </c>
      <c r="C131" s="122" t="s">
        <v>594</v>
      </c>
      <c r="D131" s="235">
        <v>0.60416666666666663</v>
      </c>
      <c r="E131" s="235">
        <v>0.64583333333333337</v>
      </c>
      <c r="F131" s="141">
        <f>E131-D131</f>
        <v>4.1666666666666741E-2</v>
      </c>
      <c r="I131" s="125"/>
    </row>
    <row r="132" spans="1:9">
      <c r="A132" s="403"/>
      <c r="B132" s="122" t="s">
        <v>1775</v>
      </c>
      <c r="C132" s="178" t="s">
        <v>594</v>
      </c>
      <c r="D132" s="222">
        <v>0.64583333333333337</v>
      </c>
      <c r="E132" s="222">
        <v>0.67361111111111116</v>
      </c>
      <c r="F132" s="150">
        <f>E132-D132</f>
        <v>2.777777777777779E-2</v>
      </c>
      <c r="I132" s="125"/>
    </row>
    <row r="133" spans="1:9">
      <c r="A133" s="403"/>
      <c r="B133" s="126" t="s">
        <v>354</v>
      </c>
      <c r="C133" s="270" t="s">
        <v>594</v>
      </c>
      <c r="D133" s="237">
        <v>0.68055555555555547</v>
      </c>
      <c r="E133" s="237">
        <v>0.8125</v>
      </c>
      <c r="F133" s="150">
        <f>E133-D133</f>
        <v>0.13194444444444453</v>
      </c>
    </row>
    <row r="134" spans="1:9">
      <c r="A134" s="403"/>
      <c r="B134" s="136"/>
      <c r="C134" s="136"/>
      <c r="D134" s="269">
        <v>0</v>
      </c>
      <c r="E134" s="231">
        <v>0</v>
      </c>
      <c r="F134" s="150">
        <f>E134-D134</f>
        <v>0</v>
      </c>
    </row>
    <row r="135" spans="1:9">
      <c r="A135" s="403"/>
      <c r="B135" s="136"/>
      <c r="C135" s="136"/>
      <c r="D135" s="269">
        <v>0</v>
      </c>
      <c r="E135" s="231">
        <v>0</v>
      </c>
      <c r="F135" s="150">
        <f>E135-D135</f>
        <v>0</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0.36458333333333331</v>
      </c>
      <c r="E138" s="167">
        <v>0.375</v>
      </c>
      <c r="F138" s="168">
        <f>E138-D138</f>
        <v>1.0416666666666685E-2</v>
      </c>
      <c r="H138" s="121" t="s">
        <v>595</v>
      </c>
      <c r="I138" s="121" t="s">
        <v>596</v>
      </c>
    </row>
    <row r="139" spans="1:9">
      <c r="A139" s="434"/>
      <c r="B139" s="122" t="s">
        <v>1778</v>
      </c>
      <c r="C139" s="122" t="s">
        <v>594</v>
      </c>
      <c r="D139" s="123">
        <v>0.375</v>
      </c>
      <c r="E139" s="123">
        <v>0.45833333333333331</v>
      </c>
      <c r="F139" s="272">
        <f>E139-D139</f>
        <v>8.3333333333333315E-2</v>
      </c>
      <c r="H139" s="124" t="s">
        <v>594</v>
      </c>
      <c r="I139" s="123">
        <f>SUMIFS(F138:F152, C138:C152,H139)</f>
        <v>0.32291666666666657</v>
      </c>
    </row>
    <row r="140" spans="1:9">
      <c r="A140" s="434"/>
      <c r="B140" s="122" t="s">
        <v>638</v>
      </c>
      <c r="C140" s="122" t="s">
        <v>602</v>
      </c>
      <c r="D140" s="123">
        <v>0.45833333333333331</v>
      </c>
      <c r="E140" s="123">
        <v>0.46875</v>
      </c>
      <c r="F140" s="272">
        <f>E140-D140</f>
        <v>1.0416666666666685E-2</v>
      </c>
      <c r="H140" s="124" t="s">
        <v>598</v>
      </c>
      <c r="I140" s="123">
        <f>SUMIFS(F138:F152, C138:C152,H140)</f>
        <v>0</v>
      </c>
    </row>
    <row r="141" spans="1:9">
      <c r="A141" s="434"/>
      <c r="B141" s="122" t="s">
        <v>1779</v>
      </c>
      <c r="C141" s="122" t="s">
        <v>594</v>
      </c>
      <c r="D141" s="123">
        <v>0.46875</v>
      </c>
      <c r="E141" s="123">
        <v>0.54166666666666663</v>
      </c>
      <c r="F141" s="272">
        <f>E141-D141</f>
        <v>7.291666666666663E-2</v>
      </c>
      <c r="H141" s="124" t="s">
        <v>600</v>
      </c>
      <c r="I141" s="123">
        <f>SUMIFS(F138:F152, C138:C152,H141)</f>
        <v>0</v>
      </c>
    </row>
    <row r="142" spans="1:9">
      <c r="A142" s="434"/>
      <c r="B142" s="122" t="s">
        <v>638</v>
      </c>
      <c r="C142" s="122" t="s">
        <v>602</v>
      </c>
      <c r="D142" s="123">
        <v>0.54166666666666663</v>
      </c>
      <c r="E142" s="123">
        <v>0.5625</v>
      </c>
      <c r="F142" s="272">
        <f>E142-D142</f>
        <v>2.083333333333337E-2</v>
      </c>
      <c r="H142" s="124" t="s">
        <v>597</v>
      </c>
      <c r="I142" s="123">
        <f>SUMIFS(F138:F152, C138:C152,H142)</f>
        <v>1.0416666666666685E-2</v>
      </c>
    </row>
    <row r="143" spans="1:9">
      <c r="A143" s="434"/>
      <c r="B143" s="122" t="s">
        <v>1780</v>
      </c>
      <c r="C143" s="122" t="s">
        <v>594</v>
      </c>
      <c r="D143" s="123">
        <v>0.54166666666666663</v>
      </c>
      <c r="E143" s="123">
        <v>0.625</v>
      </c>
      <c r="F143" s="272">
        <f>E143-D143</f>
        <v>8.333333333333337E-2</v>
      </c>
      <c r="H143" s="124" t="s">
        <v>604</v>
      </c>
      <c r="I143" s="123">
        <f>SUMIFS(F138:F152, C138:C152,H143)</f>
        <v>0.12847222222222221</v>
      </c>
    </row>
    <row r="144" spans="1:9">
      <c r="A144" s="434"/>
      <c r="B144" s="122" t="s">
        <v>1781</v>
      </c>
      <c r="C144" s="122" t="s">
        <v>594</v>
      </c>
      <c r="D144" s="123">
        <v>0.625</v>
      </c>
      <c r="E144" s="123">
        <v>0.66666666666666663</v>
      </c>
      <c r="F144" s="272">
        <f>E144-D144</f>
        <v>4.166666666666663E-2</v>
      </c>
      <c r="H144" s="124" t="s">
        <v>602</v>
      </c>
      <c r="I144" s="123">
        <f>SUMIFS(F138:F152, C138:C152,H144)</f>
        <v>3.8194444444444586E-2</v>
      </c>
    </row>
    <row r="145" spans="1:9">
      <c r="A145" s="434"/>
      <c r="B145" s="122" t="s">
        <v>638</v>
      </c>
      <c r="C145" s="128" t="s">
        <v>602</v>
      </c>
      <c r="D145" s="123">
        <v>0.66666666666666663</v>
      </c>
      <c r="E145" s="123">
        <v>0.67361111111111116</v>
      </c>
      <c r="F145" s="272">
        <f>E145-D145</f>
        <v>6.9444444444445308E-3</v>
      </c>
      <c r="H145" s="120" t="s">
        <v>608</v>
      </c>
      <c r="I145" s="121">
        <f>SUM(I139:I144)</f>
        <v>0.5</v>
      </c>
    </row>
    <row r="146" spans="1:9">
      <c r="A146" s="434"/>
      <c r="B146" s="147" t="s">
        <v>798</v>
      </c>
      <c r="C146" s="128" t="s">
        <v>604</v>
      </c>
      <c r="D146" s="123">
        <v>0.6875</v>
      </c>
      <c r="E146" s="123">
        <v>0.81597222222222221</v>
      </c>
      <c r="F146" s="272">
        <f>E146-D146</f>
        <v>0.12847222222222221</v>
      </c>
    </row>
    <row r="147" spans="1:9">
      <c r="A147" s="434"/>
      <c r="B147" s="147" t="s">
        <v>1782</v>
      </c>
      <c r="C147" s="122" t="s">
        <v>594</v>
      </c>
      <c r="D147" s="123">
        <v>0.875</v>
      </c>
      <c r="E147" s="123">
        <v>0.91666666666666663</v>
      </c>
      <c r="F147" s="272">
        <f>E147-D147</f>
        <v>4.166666666666663E-2</v>
      </c>
    </row>
    <row r="148" spans="1:9">
      <c r="A148" s="434"/>
      <c r="B148" s="147"/>
      <c r="C148" s="122"/>
      <c r="D148" s="156"/>
      <c r="E148" s="157"/>
      <c r="F148" s="275"/>
    </row>
    <row r="149" spans="1:9">
      <c r="A149" s="434"/>
      <c r="B149" s="147"/>
      <c r="C149" s="122"/>
      <c r="D149" s="123"/>
      <c r="E149" s="123"/>
      <c r="F149" s="272"/>
    </row>
    <row r="150" spans="1:9">
      <c r="A150" s="434"/>
      <c r="B150" s="122"/>
      <c r="C150" s="122"/>
      <c r="D150" s="123"/>
      <c r="E150" s="123"/>
      <c r="F150" s="272"/>
    </row>
    <row r="151" spans="1:9">
      <c r="A151" s="436"/>
      <c r="B151" s="49"/>
      <c r="C151" s="170"/>
      <c r="D151" s="171"/>
      <c r="E151" s="171"/>
      <c r="F151" s="276"/>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0.35416666666666669</v>
      </c>
      <c r="E2" s="167">
        <v>0.36458333333333331</v>
      </c>
      <c r="F2" s="168">
        <f>E2-D2</f>
        <v>1.041666666666663E-2</v>
      </c>
      <c r="H2" s="121" t="s">
        <v>595</v>
      </c>
      <c r="I2" s="121" t="s">
        <v>596</v>
      </c>
      <c r="Q2" t="s">
        <v>594</v>
      </c>
    </row>
    <row r="3" spans="1:17">
      <c r="A3" s="434"/>
      <c r="B3" t="s">
        <v>1783</v>
      </c>
      <c r="C3" s="122" t="s">
        <v>594</v>
      </c>
      <c r="D3" s="123">
        <v>0.36527777777777781</v>
      </c>
      <c r="E3" s="123">
        <v>0.46527777777777773</v>
      </c>
      <c r="F3" s="169">
        <f>E3-D3</f>
        <v>9.9999999999999922E-2</v>
      </c>
      <c r="H3" s="124" t="s">
        <v>594</v>
      </c>
      <c r="I3" s="123">
        <f>SUMIFS(F2:F16, C2:C16,H3)</f>
        <v>0.39652777777777753</v>
      </c>
      <c r="Q3" t="s">
        <v>598</v>
      </c>
    </row>
    <row r="4" spans="1:17">
      <c r="A4" s="434"/>
      <c r="B4" s="122" t="s">
        <v>601</v>
      </c>
      <c r="C4" s="122" t="s">
        <v>602</v>
      </c>
      <c r="D4" s="123">
        <v>0.46597222222222223</v>
      </c>
      <c r="E4" s="123">
        <v>0.47222222222222227</v>
      </c>
      <c r="F4" s="169">
        <f>E4-D4</f>
        <v>6.2500000000000333E-3</v>
      </c>
      <c r="H4" s="124" t="s">
        <v>598</v>
      </c>
      <c r="I4" s="123">
        <f>SUMIFS(F2:F16, C2:C16,H4)</f>
        <v>9.7222222222222987E-3</v>
      </c>
      <c r="Q4" t="s">
        <v>600</v>
      </c>
    </row>
    <row r="5" spans="1:17">
      <c r="A5" s="434"/>
      <c r="B5" s="122" t="s">
        <v>1783</v>
      </c>
      <c r="C5" s="122" t="s">
        <v>594</v>
      </c>
      <c r="D5" s="123">
        <v>0.47291666666666665</v>
      </c>
      <c r="E5" s="123">
        <v>0.54861111111111105</v>
      </c>
      <c r="F5" s="169">
        <f>E5-D5</f>
        <v>7.5694444444444398E-2</v>
      </c>
      <c r="H5" s="124" t="s">
        <v>600</v>
      </c>
      <c r="I5" s="123">
        <f>SUMIFS(F2:F16, C2:C16,H5)</f>
        <v>0</v>
      </c>
      <c r="Q5" t="s">
        <v>597</v>
      </c>
    </row>
    <row r="6" spans="1:17">
      <c r="A6" s="434"/>
      <c r="B6" s="122" t="s">
        <v>655</v>
      </c>
      <c r="C6" s="122" t="s">
        <v>602</v>
      </c>
      <c r="D6" s="123">
        <v>0.5493055555555556</v>
      </c>
      <c r="E6" s="123">
        <v>0.57291666666666663</v>
      </c>
      <c r="F6" s="169">
        <f>E6-D6</f>
        <v>2.3611111111111027E-2</v>
      </c>
      <c r="H6" s="124" t="s">
        <v>597</v>
      </c>
      <c r="I6" s="123">
        <f>SUMIFS(F2:F16, C2:C16,H6)</f>
        <v>1.041666666666663E-2</v>
      </c>
      <c r="Q6" t="s">
        <v>604</v>
      </c>
    </row>
    <row r="7" spans="1:17">
      <c r="A7" s="434"/>
      <c r="B7" s="122" t="s">
        <v>1784</v>
      </c>
      <c r="C7" s="122" t="s">
        <v>594</v>
      </c>
      <c r="D7" s="123">
        <v>0.57361111111111118</v>
      </c>
      <c r="E7" s="123">
        <v>0.66666666666666663</v>
      </c>
      <c r="F7" s="169">
        <f>E7-D7</f>
        <v>9.3055555555555447E-2</v>
      </c>
      <c r="H7" s="124" t="s">
        <v>604</v>
      </c>
      <c r="I7" s="123">
        <f>SUMIFS(F2:F16, C2:C16,H7)</f>
        <v>5.8333333333333237E-2</v>
      </c>
      <c r="Q7" t="s">
        <v>602</v>
      </c>
    </row>
    <row r="8" spans="1:17">
      <c r="A8" s="434"/>
      <c r="B8" s="122" t="s">
        <v>612</v>
      </c>
      <c r="C8" s="122" t="s">
        <v>602</v>
      </c>
      <c r="D8" s="123">
        <v>0.66736111111111107</v>
      </c>
      <c r="E8" s="123">
        <v>0.67708333333333337</v>
      </c>
      <c r="F8" s="169">
        <f>E8-D8</f>
        <v>9.7222222222222987E-3</v>
      </c>
      <c r="H8" s="124" t="s">
        <v>602</v>
      </c>
      <c r="I8" s="123">
        <f>SUMIFS(F2:F16, C2:C16,H8)</f>
        <v>3.9583333333333359E-2</v>
      </c>
    </row>
    <row r="9" spans="1:17">
      <c r="A9" s="434"/>
      <c r="B9" s="122" t="s">
        <v>681</v>
      </c>
      <c r="C9" s="122" t="s">
        <v>598</v>
      </c>
      <c r="D9" s="123">
        <v>0.6777777777777777</v>
      </c>
      <c r="E9" s="123">
        <v>0.6875</v>
      </c>
      <c r="F9" s="169">
        <f>E9-D9</f>
        <v>9.7222222222222987E-3</v>
      </c>
      <c r="H9" s="120" t="s">
        <v>608</v>
      </c>
      <c r="I9" s="121">
        <f>SUM(I3:I8)</f>
        <v>0.51458333333333306</v>
      </c>
    </row>
    <row r="10" spans="1:17">
      <c r="A10" s="434"/>
      <c r="B10" s="122" t="s">
        <v>1785</v>
      </c>
      <c r="C10" s="122" t="s">
        <v>594</v>
      </c>
      <c r="D10" s="123">
        <v>0.68819444444444444</v>
      </c>
      <c r="E10" s="123">
        <v>0.81597222222222221</v>
      </c>
      <c r="F10" s="169">
        <f>E10-D10</f>
        <v>0.12777777777777777</v>
      </c>
      <c r="I10" s="125"/>
    </row>
    <row r="11" spans="1:17">
      <c r="A11" s="434"/>
      <c r="B11" s="122" t="s">
        <v>502</v>
      </c>
      <c r="C11" s="122" t="s">
        <v>604</v>
      </c>
      <c r="D11" s="123">
        <v>0.81666666666666676</v>
      </c>
      <c r="E11" s="123">
        <v>0.875</v>
      </c>
      <c r="F11" s="169">
        <f>E11-D11</f>
        <v>5.8333333333333237E-2</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0.35416666666666669</v>
      </c>
      <c r="E17" s="167">
        <v>0.36458333333333331</v>
      </c>
      <c r="F17" s="168">
        <f>E17-D17</f>
        <v>1.041666666666663E-2</v>
      </c>
      <c r="H17" s="121" t="s">
        <v>595</v>
      </c>
      <c r="I17" s="121" t="s">
        <v>596</v>
      </c>
    </row>
    <row r="18" spans="1:9">
      <c r="A18" s="434"/>
      <c r="B18" s="122" t="s">
        <v>1786</v>
      </c>
      <c r="C18" s="122" t="s">
        <v>594</v>
      </c>
      <c r="D18" s="167">
        <v>0.36458333333333331</v>
      </c>
      <c r="E18" s="123">
        <v>0.41388888888888892</v>
      </c>
      <c r="F18" s="169">
        <f>E18-D18</f>
        <v>4.9305555555555602E-2</v>
      </c>
      <c r="H18" s="124" t="s">
        <v>594</v>
      </c>
      <c r="I18" s="123">
        <f>SUMIFS(F17:F31, C17:C31,H18)</f>
        <v>0.38541666666666657</v>
      </c>
    </row>
    <row r="19" spans="1:9">
      <c r="A19" s="434"/>
      <c r="B19" s="122" t="s">
        <v>1787</v>
      </c>
      <c r="C19" s="122" t="s">
        <v>594</v>
      </c>
      <c r="D19" s="123">
        <v>0.41388888888888892</v>
      </c>
      <c r="E19" s="123">
        <v>0.47916666666666669</v>
      </c>
      <c r="F19" s="169">
        <f>E19-D19</f>
        <v>6.5277777777777768E-2</v>
      </c>
      <c r="H19" s="124" t="s">
        <v>598</v>
      </c>
      <c r="I19" s="123">
        <f>SUMIFS(F17:F31, C17:C31,H19)</f>
        <v>0</v>
      </c>
    </row>
    <row r="20" spans="1:9">
      <c r="A20" s="434"/>
      <c r="B20" s="174" t="s">
        <v>812</v>
      </c>
      <c r="C20" s="122" t="s">
        <v>602</v>
      </c>
      <c r="D20" s="123">
        <v>0.47916666666666669</v>
      </c>
      <c r="E20" s="123">
        <v>0.4861111111111111</v>
      </c>
      <c r="F20" s="169">
        <f>E20-D20</f>
        <v>6.9444444444444198E-3</v>
      </c>
      <c r="H20" s="124" t="s">
        <v>600</v>
      </c>
      <c r="I20" s="123">
        <f>SUMIFS(F17:F31, C17:C31,H20)</f>
        <v>0</v>
      </c>
    </row>
    <row r="21" spans="1:9">
      <c r="A21" s="437"/>
      <c r="B21" s="144" t="s">
        <v>1788</v>
      </c>
      <c r="C21" s="145" t="s">
        <v>594</v>
      </c>
      <c r="D21" s="123">
        <v>0.4861111111111111</v>
      </c>
      <c r="E21" s="123">
        <v>0.54861111111111105</v>
      </c>
      <c r="F21" s="169">
        <f>E21-D21</f>
        <v>6.2499999999999944E-2</v>
      </c>
      <c r="H21" s="124" t="s">
        <v>597</v>
      </c>
      <c r="I21" s="123">
        <f>SUMIFS(F17:F31, C17:C31,H21)</f>
        <v>1.041666666666663E-2</v>
      </c>
    </row>
    <row r="22" spans="1:9">
      <c r="A22" s="437"/>
      <c r="B22" s="152" t="s">
        <v>619</v>
      </c>
      <c r="C22" s="145" t="s">
        <v>602</v>
      </c>
      <c r="D22" s="123">
        <v>0.54861111111111105</v>
      </c>
      <c r="E22" s="123">
        <v>0.57638888888888895</v>
      </c>
      <c r="F22" s="169">
        <f>E22-D22</f>
        <v>2.7777777777777901E-2</v>
      </c>
      <c r="H22" s="124" t="s">
        <v>604</v>
      </c>
      <c r="I22" s="123">
        <f>SUMIFS(F17:F31, C17:C31,H22)</f>
        <v>5.555555555555558E-2</v>
      </c>
    </row>
    <row r="23" spans="1:9">
      <c r="A23" s="437"/>
      <c r="B23" s="122" t="s">
        <v>1789</v>
      </c>
      <c r="C23" s="145" t="s">
        <v>594</v>
      </c>
      <c r="D23" s="123">
        <v>0.57638888888888895</v>
      </c>
      <c r="E23" s="123">
        <v>0.66319444444444442</v>
      </c>
      <c r="F23" s="169">
        <f>E23-D23</f>
        <v>8.6805555555555469E-2</v>
      </c>
      <c r="H23" s="124" t="s">
        <v>602</v>
      </c>
      <c r="I23" s="123">
        <f>SUMIFS(F17:F31, C17:C31,H23)</f>
        <v>4.1666666666666741E-2</v>
      </c>
    </row>
    <row r="24" spans="1:9">
      <c r="A24" s="437"/>
      <c r="B24" s="122" t="s">
        <v>638</v>
      </c>
      <c r="C24" s="145" t="s">
        <v>602</v>
      </c>
      <c r="D24" s="123">
        <v>0.66319444444444442</v>
      </c>
      <c r="E24" s="123">
        <v>0.67013888888888884</v>
      </c>
      <c r="F24" s="169">
        <f>E24-D24</f>
        <v>6.9444444444444198E-3</v>
      </c>
      <c r="H24" s="120" t="s">
        <v>608</v>
      </c>
      <c r="I24" s="121">
        <f>SUM(I18:I23)</f>
        <v>0.49305555555555552</v>
      </c>
    </row>
    <row r="25" spans="1:9">
      <c r="A25" s="434"/>
      <c r="B25" s="122" t="s">
        <v>1790</v>
      </c>
      <c r="C25" s="145" t="s">
        <v>594</v>
      </c>
      <c r="D25" s="123">
        <v>0.67013888888888884</v>
      </c>
      <c r="E25" s="123">
        <v>0.79166666666666663</v>
      </c>
      <c r="F25" s="169">
        <f>E25-D25</f>
        <v>0.12152777777777779</v>
      </c>
      <c r="I25" s="125"/>
    </row>
    <row r="26" spans="1:9">
      <c r="A26" s="434"/>
      <c r="B26" s="122" t="s">
        <v>1763</v>
      </c>
      <c r="C26" s="145" t="s">
        <v>604</v>
      </c>
      <c r="D26" s="123">
        <v>0.81597222222222221</v>
      </c>
      <c r="E26" s="123">
        <v>0.87152777777777779</v>
      </c>
      <c r="F26" s="169">
        <f>E26-D26</f>
        <v>5.555555555555558E-2</v>
      </c>
      <c r="I26" s="125"/>
    </row>
    <row r="27" spans="1:9">
      <c r="A27" s="434"/>
      <c r="B27" s="180"/>
      <c r="C27" s="122"/>
      <c r="D27" s="123"/>
      <c r="E27" s="123"/>
      <c r="F27" s="169">
        <f>E27-D27</f>
        <v>0</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t="s">
        <v>1423</v>
      </c>
      <c r="C63" s="246" t="s">
        <v>602</v>
      </c>
      <c r="D63" s="247">
        <v>0.3611111111111111</v>
      </c>
      <c r="E63" s="247">
        <v>0.37152777777777773</v>
      </c>
      <c r="F63" s="168">
        <f>E63-D63</f>
        <v>1.041666666666663E-2</v>
      </c>
      <c r="H63" s="121" t="s">
        <v>595</v>
      </c>
      <c r="I63" s="121" t="s">
        <v>596</v>
      </c>
    </row>
    <row r="64" spans="1:9">
      <c r="A64" s="428"/>
      <c r="B64" s="248" t="s">
        <v>1764</v>
      </c>
      <c r="C64" s="249" t="s">
        <v>594</v>
      </c>
      <c r="D64" s="250">
        <v>0.37152777777777773</v>
      </c>
      <c r="E64" s="250">
        <v>0.4375</v>
      </c>
      <c r="F64" s="169">
        <f>E64-D64</f>
        <v>6.5972222222222265E-2</v>
      </c>
      <c r="H64" s="124" t="s">
        <v>594</v>
      </c>
      <c r="I64" s="123">
        <f>SUMIFS(F63:F77, C63:C77,H64)</f>
        <v>0.2638888888888889</v>
      </c>
    </row>
    <row r="65" spans="1:9">
      <c r="A65" s="428"/>
      <c r="B65" s="281" t="s">
        <v>1765</v>
      </c>
      <c r="C65" s="252" t="s">
        <v>594</v>
      </c>
      <c r="D65" s="250">
        <v>0.4375</v>
      </c>
      <c r="E65" s="250">
        <v>0.53125</v>
      </c>
      <c r="F65" s="169">
        <f>E65-D65</f>
        <v>9.375E-2</v>
      </c>
      <c r="H65" s="124" t="s">
        <v>598</v>
      </c>
      <c r="I65" s="123">
        <f>SUMIFS(F63:F77, C63:C77,H65)</f>
        <v>1.041666666666663E-2</v>
      </c>
    </row>
    <row r="66" spans="1:9">
      <c r="A66" s="428"/>
      <c r="B66" s="282" t="s">
        <v>1735</v>
      </c>
      <c r="C66" s="249" t="s">
        <v>598</v>
      </c>
      <c r="D66" s="250">
        <v>0.53125</v>
      </c>
      <c r="E66" s="250">
        <v>0.54166666666666663</v>
      </c>
      <c r="F66" s="169">
        <f>E66-D66</f>
        <v>1.041666666666663E-2</v>
      </c>
      <c r="H66" s="124" t="s">
        <v>600</v>
      </c>
      <c r="I66" s="123">
        <f>SUMIFS(F63:F77, C63:C77,H66)</f>
        <v>0</v>
      </c>
    </row>
    <row r="67" spans="1:9">
      <c r="A67" s="428"/>
      <c r="B67" s="249" t="s">
        <v>655</v>
      </c>
      <c r="C67" s="249" t="s">
        <v>602</v>
      </c>
      <c r="D67" s="250">
        <v>0.54166666666666663</v>
      </c>
      <c r="E67" s="250">
        <v>0.5625</v>
      </c>
      <c r="F67" s="169">
        <f>E67-D67</f>
        <v>2.083333333333337E-2</v>
      </c>
      <c r="H67" s="124" t="s">
        <v>597</v>
      </c>
      <c r="I67" s="123">
        <f>SUMIFS(F63:F77, C63:C77,H67)</f>
        <v>0</v>
      </c>
    </row>
    <row r="68" spans="1:9">
      <c r="A68" s="428"/>
      <c r="B68" s="249" t="s">
        <v>1766</v>
      </c>
      <c r="C68" s="249" t="s">
        <v>594</v>
      </c>
      <c r="D68" s="254">
        <v>0.5625</v>
      </c>
      <c r="E68" s="254">
        <v>0.57291666666666663</v>
      </c>
      <c r="F68" s="169">
        <f>E68-D68</f>
        <v>1.041666666666663E-2</v>
      </c>
      <c r="H68" s="124" t="s">
        <v>604</v>
      </c>
      <c r="I68" s="123">
        <f>SUMIFS(F63:F77, C63:C77,H68)</f>
        <v>0.1347222222222223</v>
      </c>
    </row>
    <row r="69" spans="1:9">
      <c r="A69" s="428"/>
      <c r="B69" s="249" t="s">
        <v>1767</v>
      </c>
      <c r="C69" s="249" t="s">
        <v>594</v>
      </c>
      <c r="D69" s="250">
        <v>0.57291666666666663</v>
      </c>
      <c r="E69" s="250">
        <v>0.58333333333333337</v>
      </c>
      <c r="F69" s="169">
        <f>E69-D69</f>
        <v>1.0416666666666741E-2</v>
      </c>
      <c r="H69" s="124" t="s">
        <v>602</v>
      </c>
      <c r="I69" s="123">
        <f>SUMIFS(F63:F77, C63:C77,H69)</f>
        <v>4.1666666666666741E-2</v>
      </c>
    </row>
    <row r="70" spans="1:9">
      <c r="A70" s="428"/>
      <c r="B70" s="249" t="s">
        <v>1768</v>
      </c>
      <c r="C70" s="249" t="s">
        <v>594</v>
      </c>
      <c r="D70" s="250">
        <v>0.58333333333333337</v>
      </c>
      <c r="E70" s="250">
        <v>0.66666666666666663</v>
      </c>
      <c r="F70" s="169">
        <f>E70-D70</f>
        <v>8.3333333333333259E-2</v>
      </c>
      <c r="H70" s="120" t="s">
        <v>608</v>
      </c>
      <c r="I70" s="121">
        <f>SUM(I64:I69)</f>
        <v>0.45069444444444456</v>
      </c>
    </row>
    <row r="71" spans="1:9">
      <c r="A71" s="428"/>
      <c r="B71" s="249" t="s">
        <v>1738</v>
      </c>
      <c r="C71" s="249" t="s">
        <v>602</v>
      </c>
      <c r="D71" s="250">
        <v>0.66666666666666663</v>
      </c>
      <c r="E71" s="250">
        <v>0.67708333333333337</v>
      </c>
      <c r="F71" s="169">
        <f>E71-D71</f>
        <v>1.0416666666666741E-2</v>
      </c>
      <c r="I71" s="125"/>
    </row>
    <row r="72" spans="1:9">
      <c r="A72" s="428"/>
      <c r="B72" s="249" t="s">
        <v>354</v>
      </c>
      <c r="C72" s="249" t="s">
        <v>604</v>
      </c>
      <c r="D72" s="250">
        <v>0.68472222222222223</v>
      </c>
      <c r="E72" s="250">
        <v>0.81944444444444453</v>
      </c>
      <c r="F72" s="169">
        <f>E72-D72</f>
        <v>0.1347222222222223</v>
      </c>
      <c r="I72" s="125"/>
    </row>
    <row r="73" spans="1:9">
      <c r="A73" s="428"/>
      <c r="B73" s="249"/>
      <c r="C73" s="249"/>
      <c r="D73" s="249"/>
      <c r="E73" s="249"/>
      <c r="F73" s="169"/>
    </row>
    <row r="74" spans="1:9">
      <c r="A74" s="428"/>
      <c r="B74" s="249"/>
      <c r="C74" s="249"/>
      <c r="D74" s="255"/>
      <c r="E74" s="255"/>
      <c r="F74" s="169"/>
    </row>
    <row r="75" spans="1:9">
      <c r="A75" s="428"/>
      <c r="B75" s="249"/>
      <c r="C75" s="249"/>
      <c r="D75" s="249"/>
      <c r="E75" s="249"/>
      <c r="F75" s="169"/>
    </row>
    <row r="76" spans="1:9">
      <c r="A76" s="428"/>
      <c r="B76" s="249"/>
      <c r="C76" s="249"/>
      <c r="D76" s="249"/>
      <c r="E76" s="249"/>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0.35416666666666669</v>
      </c>
      <c r="E108" s="167">
        <v>0.36458333333333331</v>
      </c>
      <c r="F108" s="168">
        <f>E108-D108</f>
        <v>1.041666666666663E-2</v>
      </c>
      <c r="H108" s="121" t="s">
        <v>595</v>
      </c>
      <c r="I108" s="121" t="s">
        <v>596</v>
      </c>
    </row>
    <row r="109" spans="1:9">
      <c r="A109" s="434"/>
      <c r="B109" s="122" t="s">
        <v>1791</v>
      </c>
      <c r="C109" s="122" t="s">
        <v>594</v>
      </c>
      <c r="D109" s="123">
        <v>0.36458333333333331</v>
      </c>
      <c r="E109" s="123">
        <v>0.45833333333333331</v>
      </c>
      <c r="F109" s="169">
        <f>E109-D109</f>
        <v>9.375E-2</v>
      </c>
      <c r="H109" s="124" t="s">
        <v>594</v>
      </c>
      <c r="I109" s="123">
        <f>SUMIFS(F108:F122, C108:C122,H109)</f>
        <v>0.39583333333333348</v>
      </c>
    </row>
    <row r="110" spans="1:9">
      <c r="A110" s="434"/>
      <c r="B110" s="122" t="s">
        <v>1142</v>
      </c>
      <c r="C110" s="122" t="s">
        <v>602</v>
      </c>
      <c r="D110" s="123">
        <v>0.45833333333333331</v>
      </c>
      <c r="E110" s="123">
        <v>0.46875</v>
      </c>
      <c r="F110" s="169">
        <f>E110-D110</f>
        <v>1.0416666666666685E-2</v>
      </c>
      <c r="H110" s="124" t="s">
        <v>598</v>
      </c>
      <c r="I110" s="123">
        <f>SUMIFS(F108:F122, C108:C122,H110)</f>
        <v>1.041666666666663E-2</v>
      </c>
    </row>
    <row r="111" spans="1:9">
      <c r="A111" s="434"/>
      <c r="B111" s="122" t="s">
        <v>1792</v>
      </c>
      <c r="C111" s="122" t="s">
        <v>594</v>
      </c>
      <c r="D111" s="123">
        <v>0.46875</v>
      </c>
      <c r="E111" s="123">
        <v>0.55208333333333337</v>
      </c>
      <c r="F111" s="169">
        <f>E111-D111</f>
        <v>8.333333333333337E-2</v>
      </c>
      <c r="H111" s="124" t="s">
        <v>600</v>
      </c>
      <c r="I111" s="123">
        <f>SUMIFS(F108:F122, C108:C122,H111)</f>
        <v>0</v>
      </c>
    </row>
    <row r="112" spans="1:9">
      <c r="A112" s="434"/>
      <c r="B112" s="122" t="s">
        <v>655</v>
      </c>
      <c r="C112" s="122" t="s">
        <v>602</v>
      </c>
      <c r="D112" s="123">
        <v>0.55208333333333337</v>
      </c>
      <c r="E112" s="123">
        <v>0.57291666666666663</v>
      </c>
      <c r="F112" s="169">
        <f>E112-D112</f>
        <v>2.0833333333333259E-2</v>
      </c>
      <c r="H112" s="124" t="s">
        <v>597</v>
      </c>
      <c r="I112" s="123">
        <f>SUMIFS(F108:F122, C108:C122,H112)</f>
        <v>1.041666666666663E-2</v>
      </c>
    </row>
    <row r="113" spans="1:9">
      <c r="A113" s="434"/>
      <c r="B113" s="147" t="s">
        <v>1793</v>
      </c>
      <c r="C113" s="122" t="s">
        <v>594</v>
      </c>
      <c r="D113" s="123">
        <v>0.57291666666666663</v>
      </c>
      <c r="E113" s="123">
        <v>0.70833333333333337</v>
      </c>
      <c r="F113" s="169">
        <f>E113-D113</f>
        <v>0.13541666666666674</v>
      </c>
      <c r="H113" s="124" t="s">
        <v>604</v>
      </c>
      <c r="I113" s="123">
        <f>SUMIFS(F108:F122, C108:C122,H113)</f>
        <v>5.902777777777779E-2</v>
      </c>
    </row>
    <row r="114" spans="1:9">
      <c r="A114" s="434"/>
      <c r="B114" t="s">
        <v>612</v>
      </c>
      <c r="C114" s="122" t="s">
        <v>602</v>
      </c>
      <c r="D114" s="123">
        <v>0.70833333333333337</v>
      </c>
      <c r="E114" s="123">
        <v>0.71875</v>
      </c>
      <c r="F114" s="169">
        <f>E114-D114</f>
        <v>1.041666666666663E-2</v>
      </c>
      <c r="H114" s="124" t="s">
        <v>602</v>
      </c>
      <c r="I114" s="123">
        <f>SUMIFS(F108:F122, C108:C122,H114)</f>
        <v>4.1666666666666574E-2</v>
      </c>
    </row>
    <row r="115" spans="1:9">
      <c r="A115" s="434"/>
      <c r="B115" s="122" t="s">
        <v>807</v>
      </c>
      <c r="C115" s="166" t="s">
        <v>598</v>
      </c>
      <c r="D115" s="167">
        <v>0.71875</v>
      </c>
      <c r="E115" s="167">
        <v>0.72916666666666663</v>
      </c>
      <c r="F115" s="168">
        <f>E115-D115</f>
        <v>1.041666666666663E-2</v>
      </c>
      <c r="H115" s="120" t="s">
        <v>608</v>
      </c>
      <c r="I115" s="121">
        <f>SUM(I109:I114)</f>
        <v>0.51736111111111116</v>
      </c>
    </row>
    <row r="116" spans="1:9">
      <c r="A116" s="434"/>
      <c r="B116" t="s">
        <v>1794</v>
      </c>
      <c r="C116" s="122" t="s">
        <v>594</v>
      </c>
      <c r="D116" s="123">
        <v>0.72916666666666663</v>
      </c>
      <c r="E116" s="123">
        <v>0.8125</v>
      </c>
      <c r="F116" s="169">
        <f>E116-D116</f>
        <v>8.333333333333337E-2</v>
      </c>
      <c r="I116" s="125"/>
    </row>
    <row r="117" spans="1:9">
      <c r="A117" s="434"/>
      <c r="B117" s="122" t="s">
        <v>1246</v>
      </c>
      <c r="C117" s="122" t="s">
        <v>604</v>
      </c>
      <c r="D117" s="123">
        <v>0.81597222222222221</v>
      </c>
      <c r="E117" s="123">
        <v>0.875</v>
      </c>
      <c r="F117" s="169">
        <f>E117-D117</f>
        <v>5.902777777777779E-2</v>
      </c>
      <c r="I117" s="125"/>
    </row>
    <row r="118" spans="1:9">
      <c r="A118" s="434"/>
      <c r="B118" s="122"/>
      <c r="C118" s="122"/>
      <c r="D118" s="123"/>
      <c r="E118" s="123"/>
      <c r="F118" s="169">
        <f>E118-D118</f>
        <v>0</v>
      </c>
    </row>
    <row r="119" spans="1:9">
      <c r="A119" s="434"/>
      <c r="B119" s="122"/>
      <c r="C119" s="122"/>
      <c r="D119" s="123"/>
      <c r="E119" s="123"/>
      <c r="F119" s="169">
        <f>E119-D119</f>
        <v>0</v>
      </c>
    </row>
    <row r="120" spans="1:9">
      <c r="A120" s="434"/>
      <c r="B120" s="122"/>
      <c r="C120" s="122"/>
      <c r="D120" s="123"/>
      <c r="E120" s="123"/>
      <c r="F120" s="169">
        <f>E120-D120</f>
        <v>0</v>
      </c>
    </row>
    <row r="121" spans="1:9">
      <c r="A121" s="434"/>
      <c r="B121" s="122"/>
      <c r="C121" s="122"/>
      <c r="D121" s="123"/>
      <c r="E121" s="123"/>
      <c r="F121" s="169">
        <f>E121-D121</f>
        <v>0</v>
      </c>
    </row>
    <row r="122" spans="1:9">
      <c r="A122" s="436"/>
      <c r="B122" s="170"/>
      <c r="C122" s="170"/>
      <c r="D122" s="171"/>
      <c r="E122" s="274"/>
      <c r="F122" s="142"/>
    </row>
    <row r="123" spans="1:9">
      <c r="A123" s="403" t="s">
        <v>16</v>
      </c>
      <c r="B123" s="128" t="s">
        <v>947</v>
      </c>
      <c r="C123" s="128" t="s">
        <v>594</v>
      </c>
      <c r="D123" s="129">
        <v>0.35416666666666669</v>
      </c>
      <c r="E123" s="129">
        <v>0.36458333333333331</v>
      </c>
      <c r="F123" s="163">
        <f>E123-D123</f>
        <v>1.041666666666663E-2</v>
      </c>
      <c r="H123" s="131" t="s">
        <v>595</v>
      </c>
      <c r="I123" s="131" t="s">
        <v>596</v>
      </c>
    </row>
    <row r="124" spans="1:9">
      <c r="A124" s="403"/>
      <c r="B124" s="122" t="s">
        <v>1795</v>
      </c>
      <c r="C124" s="122" t="s">
        <v>594</v>
      </c>
      <c r="D124" s="123">
        <v>0.375</v>
      </c>
      <c r="E124" s="123">
        <v>0.45833333333333331</v>
      </c>
      <c r="F124" s="141">
        <f>E124-D124</f>
        <v>8.3333333333333315E-2</v>
      </c>
      <c r="H124" s="97" t="s">
        <v>594</v>
      </c>
      <c r="I124" s="125">
        <f>SUMIFS(F123:F137, C123:C137,H124)</f>
        <v>0.40972222222222199</v>
      </c>
    </row>
    <row r="125" spans="1:9">
      <c r="A125" s="403"/>
      <c r="B125" s="122" t="s">
        <v>1142</v>
      </c>
      <c r="C125" s="122" t="s">
        <v>602</v>
      </c>
      <c r="D125" s="123">
        <v>0.46875</v>
      </c>
      <c r="E125" s="123">
        <v>0.47916666666666669</v>
      </c>
      <c r="F125" s="141">
        <f>E125-D125</f>
        <v>1.0416666666666685E-2</v>
      </c>
      <c r="H125" s="97" t="s">
        <v>598</v>
      </c>
      <c r="I125" s="125">
        <f>SUMIFS(F123:F137, C123:C137,H125)</f>
        <v>0</v>
      </c>
    </row>
    <row r="126" spans="1:9">
      <c r="A126" s="403"/>
      <c r="B126" s="122" t="s">
        <v>1796</v>
      </c>
      <c r="C126" s="122" t="s">
        <v>594</v>
      </c>
      <c r="D126" s="123">
        <v>0.47916666666666669</v>
      </c>
      <c r="E126" s="123">
        <v>0.54166666666666663</v>
      </c>
      <c r="F126" s="141">
        <f>E126-D126</f>
        <v>6.2499999999999944E-2</v>
      </c>
      <c r="H126" s="97" t="s">
        <v>600</v>
      </c>
      <c r="I126" s="125">
        <f>SUMIFS(F123:F137, C123:C137,H126)</f>
        <v>0</v>
      </c>
    </row>
    <row r="127" spans="1:9">
      <c r="A127" s="403"/>
      <c r="B127" s="122" t="s">
        <v>655</v>
      </c>
      <c r="C127" s="122" t="s">
        <v>602</v>
      </c>
      <c r="D127" s="123">
        <v>0.54166666666666663</v>
      </c>
      <c r="E127" s="123">
        <v>0.5625</v>
      </c>
      <c r="F127" s="141">
        <f>E127-D127</f>
        <v>2.083333333333337E-2</v>
      </c>
      <c r="H127" s="97" t="s">
        <v>597</v>
      </c>
      <c r="I127" s="125">
        <f>SUMIFS(F123:F137, C123:C137,H127)</f>
        <v>0</v>
      </c>
    </row>
    <row r="128" spans="1:9">
      <c r="A128" s="403"/>
      <c r="B128" s="122" t="s">
        <v>1797</v>
      </c>
      <c r="C128" s="122" t="s">
        <v>594</v>
      </c>
      <c r="D128" s="123">
        <v>0.5625</v>
      </c>
      <c r="E128" s="123">
        <v>0.57986111111111105</v>
      </c>
      <c r="F128" s="141">
        <f>E128-D128</f>
        <v>1.7361111111111049E-2</v>
      </c>
      <c r="H128" s="97" t="s">
        <v>604</v>
      </c>
      <c r="I128" s="125">
        <f>SUMIFS(F123:F137, C123:C137,H128)</f>
        <v>5.5555555555555469E-2</v>
      </c>
    </row>
    <row r="129" spans="1:9">
      <c r="A129" s="403"/>
      <c r="B129" s="122" t="s">
        <v>1798</v>
      </c>
      <c r="C129" s="122" t="s">
        <v>594</v>
      </c>
      <c r="D129" s="123">
        <v>0.56944444444444442</v>
      </c>
      <c r="E129" s="123">
        <v>0.58333333333333337</v>
      </c>
      <c r="F129" s="141">
        <f>E129-D129</f>
        <v>1.3888888888888951E-2</v>
      </c>
      <c r="H129" s="97" t="s">
        <v>602</v>
      </c>
      <c r="I129" s="125">
        <f>SUMIFS(F123:F137, C123:C137,H129)</f>
        <v>3.8194444444444586E-2</v>
      </c>
    </row>
    <row r="130" spans="1:9">
      <c r="A130" s="403"/>
      <c r="B130" s="122" t="s">
        <v>1799</v>
      </c>
      <c r="C130" s="122" t="s">
        <v>594</v>
      </c>
      <c r="D130" s="137">
        <v>0.58333333333333337</v>
      </c>
      <c r="E130" s="137">
        <v>0.6875</v>
      </c>
      <c r="F130" s="141">
        <f>E130-D130</f>
        <v>0.10416666666666663</v>
      </c>
      <c r="H130" s="132" t="s">
        <v>608</v>
      </c>
      <c r="I130" s="131">
        <f>SUM(I124:I129)</f>
        <v>0.5034722222222221</v>
      </c>
    </row>
    <row r="131" spans="1:9">
      <c r="A131" s="403"/>
      <c r="B131" s="122" t="s">
        <v>1062</v>
      </c>
      <c r="C131" s="122" t="s">
        <v>602</v>
      </c>
      <c r="D131" s="235">
        <v>0.6875</v>
      </c>
      <c r="E131" s="235">
        <v>0.69444444444444453</v>
      </c>
      <c r="F131" s="141">
        <f>E131-D131</f>
        <v>6.9444444444445308E-3</v>
      </c>
      <c r="I131" s="125"/>
    </row>
    <row r="132" spans="1:9">
      <c r="A132" s="403"/>
      <c r="B132" s="122" t="s">
        <v>1800</v>
      </c>
      <c r="C132" s="178" t="s">
        <v>594</v>
      </c>
      <c r="D132" s="222">
        <v>0.69444444444444453</v>
      </c>
      <c r="E132" s="222">
        <v>0.8125</v>
      </c>
      <c r="F132" s="150">
        <f>E132-D132</f>
        <v>0.11805555555555547</v>
      </c>
      <c r="I132" s="125"/>
    </row>
    <row r="133" spans="1:9">
      <c r="A133" s="403"/>
      <c r="B133" s="126" t="s">
        <v>354</v>
      </c>
      <c r="C133" s="270" t="s">
        <v>604</v>
      </c>
      <c r="D133" s="237">
        <v>0.81944444444444453</v>
      </c>
      <c r="E133" s="237">
        <v>0.875</v>
      </c>
      <c r="F133" s="150">
        <f>E133-D133</f>
        <v>5.5555555555555469E-2</v>
      </c>
    </row>
    <row r="134" spans="1:9">
      <c r="A134" s="403"/>
      <c r="B134" s="136"/>
      <c r="C134" s="136"/>
      <c r="D134" s="269">
        <v>0</v>
      </c>
      <c r="E134" s="231">
        <v>0</v>
      </c>
      <c r="F134" s="150">
        <f>E134-D134</f>
        <v>0</v>
      </c>
    </row>
    <row r="135" spans="1:9">
      <c r="A135" s="403"/>
      <c r="B135" s="136"/>
      <c r="C135" s="136"/>
      <c r="D135" s="269">
        <v>0</v>
      </c>
      <c r="E135" s="231">
        <v>0</v>
      </c>
      <c r="F135" s="150">
        <f>E135-D135</f>
        <v>0</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0.35416666666666669</v>
      </c>
      <c r="E138" s="167">
        <v>0.36458333333333331</v>
      </c>
      <c r="F138" s="168">
        <f>E138-D138</f>
        <v>1.041666666666663E-2</v>
      </c>
      <c r="H138" s="121" t="s">
        <v>595</v>
      </c>
      <c r="I138" s="121" t="s">
        <v>596</v>
      </c>
    </row>
    <row r="139" spans="1:9">
      <c r="A139" s="434"/>
      <c r="B139" t="s">
        <v>1801</v>
      </c>
      <c r="C139" s="122" t="s">
        <v>594</v>
      </c>
      <c r="D139" s="123">
        <v>0.36458333333333331</v>
      </c>
      <c r="E139" s="123">
        <v>0.4375</v>
      </c>
      <c r="F139" s="272">
        <f>E139-D139</f>
        <v>7.2916666666666685E-2</v>
      </c>
      <c r="H139" s="124" t="s">
        <v>594</v>
      </c>
      <c r="I139" s="123">
        <f>SUMIFS(F138:F152, C138:C152,H139)</f>
        <v>0.35069444444444436</v>
      </c>
    </row>
    <row r="140" spans="1:9">
      <c r="A140" s="434"/>
      <c r="B140" s="122" t="s">
        <v>638</v>
      </c>
      <c r="C140" s="122" t="s">
        <v>602</v>
      </c>
      <c r="D140" s="123">
        <v>0.4375</v>
      </c>
      <c r="E140" s="123">
        <v>0.44444444444444442</v>
      </c>
      <c r="F140" s="272">
        <f>E140-D140</f>
        <v>6.9444444444444198E-3</v>
      </c>
      <c r="H140" s="124" t="s">
        <v>598</v>
      </c>
      <c r="I140" s="123">
        <f>SUMIFS(F138:F152, C138:C152,H140)</f>
        <v>0</v>
      </c>
    </row>
    <row r="141" spans="1:9">
      <c r="A141" s="434"/>
      <c r="B141" s="122" t="s">
        <v>1802</v>
      </c>
      <c r="C141" s="122" t="s">
        <v>594</v>
      </c>
      <c r="D141" s="123">
        <v>0.44444444444444442</v>
      </c>
      <c r="E141" s="123">
        <v>0.5</v>
      </c>
      <c r="F141" s="272">
        <f>E141-D141</f>
        <v>5.555555555555558E-2</v>
      </c>
      <c r="H141" s="124" t="s">
        <v>600</v>
      </c>
      <c r="I141" s="123">
        <f>SUMIFS(F138:F152, C138:C152,H141)</f>
        <v>0</v>
      </c>
    </row>
    <row r="142" spans="1:9">
      <c r="A142" s="434"/>
      <c r="B142" s="122" t="s">
        <v>1803</v>
      </c>
      <c r="C142" s="122" t="s">
        <v>594</v>
      </c>
      <c r="D142" s="123">
        <v>0.5</v>
      </c>
      <c r="E142" s="123">
        <v>0.54166666666666663</v>
      </c>
      <c r="F142" s="272">
        <f>E142-D142</f>
        <v>4.166666666666663E-2</v>
      </c>
      <c r="H142" s="124" t="s">
        <v>597</v>
      </c>
      <c r="I142" s="123">
        <f>SUMIFS(F138:F152, C138:C152,H142)</f>
        <v>1.041666666666663E-2</v>
      </c>
    </row>
    <row r="143" spans="1:9">
      <c r="A143" s="434"/>
      <c r="B143" s="122" t="s">
        <v>638</v>
      </c>
      <c r="C143" s="122" t="s">
        <v>602</v>
      </c>
      <c r="D143" s="123">
        <v>0.54166666666666663</v>
      </c>
      <c r="E143" s="123">
        <v>0.5625</v>
      </c>
      <c r="F143" s="272">
        <f>E143-D143</f>
        <v>2.083333333333337E-2</v>
      </c>
      <c r="H143" s="124" t="s">
        <v>604</v>
      </c>
      <c r="I143" s="123">
        <f>SUMIFS(F138:F152, C138:C152,H143)</f>
        <v>0</v>
      </c>
    </row>
    <row r="144" spans="1:9">
      <c r="A144" s="434"/>
      <c r="B144" t="s">
        <v>1804</v>
      </c>
      <c r="C144" s="122" t="s">
        <v>594</v>
      </c>
      <c r="D144" s="123">
        <v>0.5625</v>
      </c>
      <c r="E144" s="123">
        <v>0.66666666666666663</v>
      </c>
      <c r="F144" s="272">
        <f>E144-D144</f>
        <v>0.10416666666666663</v>
      </c>
      <c r="H144" s="124" t="s">
        <v>602</v>
      </c>
      <c r="I144" s="123">
        <f>SUMIFS(F138:F152, C138:C152,H144)</f>
        <v>3.4722222222222321E-2</v>
      </c>
    </row>
    <row r="145" spans="1:9">
      <c r="A145" s="434"/>
      <c r="B145" s="122" t="s">
        <v>638</v>
      </c>
      <c r="C145" s="128" t="s">
        <v>602</v>
      </c>
      <c r="D145" s="123">
        <v>0.66666666666666663</v>
      </c>
      <c r="E145" s="123">
        <v>0.67361111111111116</v>
      </c>
      <c r="F145" s="272">
        <f>E145-D145</f>
        <v>6.9444444444445308E-3</v>
      </c>
      <c r="H145" s="120" t="s">
        <v>608</v>
      </c>
      <c r="I145" s="121">
        <f>SUM(I139:I144)</f>
        <v>0.39583333333333331</v>
      </c>
    </row>
    <row r="146" spans="1:9">
      <c r="A146" s="434"/>
      <c r="B146" s="147" t="s">
        <v>1805</v>
      </c>
      <c r="C146" s="128" t="s">
        <v>594</v>
      </c>
      <c r="D146" s="123">
        <v>0.67361111111111116</v>
      </c>
      <c r="E146" s="123">
        <v>0.75</v>
      </c>
      <c r="F146" s="273">
        <f>E146-D146</f>
        <v>7.638888888888884E-2</v>
      </c>
    </row>
    <row r="147" spans="1:9">
      <c r="A147" s="434"/>
      <c r="B147" s="147"/>
      <c r="C147" s="122"/>
      <c r="D147" s="123"/>
      <c r="E147" s="147"/>
      <c r="F147" s="136"/>
    </row>
    <row r="148" spans="1:9">
      <c r="A148" s="434"/>
      <c r="B148" s="147"/>
      <c r="C148" s="122"/>
      <c r="D148" s="156"/>
      <c r="E148" s="157"/>
      <c r="F148" s="275"/>
    </row>
    <row r="149" spans="1:9">
      <c r="A149" s="434"/>
      <c r="B149" s="147"/>
      <c r="C149" s="122"/>
      <c r="D149" s="123"/>
      <c r="E149" s="123"/>
      <c r="F149" s="272"/>
    </row>
    <row r="150" spans="1:9">
      <c r="A150" s="434"/>
      <c r="B150" s="122"/>
      <c r="C150" s="122"/>
      <c r="D150" s="123"/>
      <c r="E150" s="123"/>
      <c r="F150" s="272"/>
    </row>
    <row r="151" spans="1:9">
      <c r="A151" s="436"/>
      <c r="B151" s="49"/>
      <c r="C151" s="170"/>
      <c r="D151" s="171"/>
      <c r="E151" s="171"/>
      <c r="F151" s="276"/>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33" t="s">
        <v>592</v>
      </c>
      <c r="B2" s="166" t="s">
        <v>719</v>
      </c>
      <c r="C2" s="46" t="s">
        <v>597</v>
      </c>
      <c r="D2" s="167">
        <v>0.35416666666666669</v>
      </c>
      <c r="E2" s="167">
        <v>0.36458333333333331</v>
      </c>
      <c r="F2" s="168">
        <f>E2-D2</f>
        <v>1.041666666666663E-2</v>
      </c>
      <c r="H2" s="121" t="s">
        <v>595</v>
      </c>
      <c r="I2" s="121" t="s">
        <v>596</v>
      </c>
      <c r="Q2" t="s">
        <v>594</v>
      </c>
    </row>
    <row r="3" spans="1:17">
      <c r="A3" s="434"/>
      <c r="B3" t="s">
        <v>1806</v>
      </c>
      <c r="C3" s="122" t="s">
        <v>594</v>
      </c>
      <c r="D3" s="123">
        <v>0.36527777777777781</v>
      </c>
      <c r="E3" s="123">
        <v>0.44791666666666669</v>
      </c>
      <c r="F3" s="169">
        <f>E3-D3</f>
        <v>8.2638888888888873E-2</v>
      </c>
      <c r="H3" s="124" t="s">
        <v>594</v>
      </c>
      <c r="I3" s="123">
        <f>SUMIFS(F2:F16, C2:C16,H3)</f>
        <v>0.31944444444444425</v>
      </c>
      <c r="Q3" t="s">
        <v>598</v>
      </c>
    </row>
    <row r="4" spans="1:17">
      <c r="A4" s="434"/>
      <c r="B4" s="122" t="s">
        <v>601</v>
      </c>
      <c r="C4" s="122" t="s">
        <v>602</v>
      </c>
      <c r="D4" s="123">
        <v>0.44861111111111113</v>
      </c>
      <c r="E4" s="123">
        <v>0.45833333333333331</v>
      </c>
      <c r="F4" s="169">
        <f>E4-D4</f>
        <v>9.7222222222221877E-3</v>
      </c>
      <c r="H4" s="124" t="s">
        <v>598</v>
      </c>
      <c r="I4" s="123">
        <f>SUMIFS(F2:F16, C2:C16,H4)</f>
        <v>0</v>
      </c>
      <c r="Q4" t="s">
        <v>600</v>
      </c>
    </row>
    <row r="5" spans="1:17">
      <c r="A5" s="434"/>
      <c r="B5" s="122" t="s">
        <v>1807</v>
      </c>
      <c r="C5" s="122" t="s">
        <v>594</v>
      </c>
      <c r="D5" s="123">
        <v>0.45902777777777781</v>
      </c>
      <c r="E5" s="123">
        <v>0.54166666666666663</v>
      </c>
      <c r="F5" s="169">
        <f>E5-D5</f>
        <v>8.2638888888888817E-2</v>
      </c>
      <c r="H5" s="124" t="s">
        <v>600</v>
      </c>
      <c r="I5" s="123">
        <f>SUMIFS(F2:F16, C2:C16,H5)</f>
        <v>0</v>
      </c>
      <c r="Q5" t="s">
        <v>597</v>
      </c>
    </row>
    <row r="6" spans="1:17">
      <c r="A6" s="434"/>
      <c r="B6" s="122" t="s">
        <v>655</v>
      </c>
      <c r="C6" s="122" t="s">
        <v>602</v>
      </c>
      <c r="D6" s="123">
        <v>0.54236111111111118</v>
      </c>
      <c r="E6" s="123">
        <v>0.5625</v>
      </c>
      <c r="F6" s="169">
        <f>E6-D6</f>
        <v>2.0138888888888817E-2</v>
      </c>
      <c r="H6" s="124" t="s">
        <v>597</v>
      </c>
      <c r="I6" s="123">
        <f>SUMIFS(F2:F16, C2:C16,H6)</f>
        <v>1.041666666666663E-2</v>
      </c>
      <c r="Q6" t="s">
        <v>604</v>
      </c>
    </row>
    <row r="7" spans="1:17">
      <c r="A7" s="434"/>
      <c r="B7" s="122" t="s">
        <v>1808</v>
      </c>
      <c r="C7" s="122" t="s">
        <v>594</v>
      </c>
      <c r="D7" s="123">
        <v>0.56319444444444444</v>
      </c>
      <c r="E7" s="123">
        <v>0.59722222222222221</v>
      </c>
      <c r="F7" s="169">
        <f>E7-D7</f>
        <v>3.4027777777777768E-2</v>
      </c>
      <c r="H7" s="124" t="s">
        <v>604</v>
      </c>
      <c r="I7" s="123">
        <f>SUMIFS(F2:F16, C2:C16,H7)</f>
        <v>2.0138888888888928E-2</v>
      </c>
      <c r="Q7" t="s">
        <v>602</v>
      </c>
    </row>
    <row r="8" spans="1:17">
      <c r="A8" s="434"/>
      <c r="B8" s="122" t="s">
        <v>1809</v>
      </c>
      <c r="C8" s="122" t="s">
        <v>594</v>
      </c>
      <c r="D8" s="123">
        <v>0.59791666666666665</v>
      </c>
      <c r="E8" s="123">
        <v>0.66319444444444442</v>
      </c>
      <c r="F8" s="169">
        <f>E8-D8</f>
        <v>6.5277777777777768E-2</v>
      </c>
      <c r="H8" s="124" t="s">
        <v>602</v>
      </c>
      <c r="I8" s="123">
        <f>SUMIFS(F2:F16, C2:C16,H8)</f>
        <v>3.9583333333333304E-2</v>
      </c>
    </row>
    <row r="9" spans="1:17">
      <c r="A9" s="434"/>
      <c r="B9" s="122" t="s">
        <v>612</v>
      </c>
      <c r="C9" s="122" t="s">
        <v>602</v>
      </c>
      <c r="D9" s="123">
        <v>0.66388888888888886</v>
      </c>
      <c r="E9" s="123">
        <v>0.67361111111111116</v>
      </c>
      <c r="F9" s="169">
        <f>E9-D9</f>
        <v>9.7222222222222987E-3</v>
      </c>
      <c r="H9" s="120" t="s">
        <v>608</v>
      </c>
      <c r="I9" s="121">
        <f>SUM(I3:I8)</f>
        <v>0.38958333333333311</v>
      </c>
    </row>
    <row r="10" spans="1:17">
      <c r="A10" s="434"/>
      <c r="B10" s="122" t="s">
        <v>1807</v>
      </c>
      <c r="C10" s="122" t="s">
        <v>594</v>
      </c>
      <c r="D10" s="123">
        <v>0.6743055555555556</v>
      </c>
      <c r="E10" s="123">
        <v>0.72916666666666663</v>
      </c>
      <c r="F10" s="169">
        <f>E10-D10</f>
        <v>5.4861111111111027E-2</v>
      </c>
      <c r="I10" s="125"/>
    </row>
    <row r="11" spans="1:17">
      <c r="A11" s="434"/>
      <c r="B11" s="122" t="s">
        <v>502</v>
      </c>
      <c r="C11" s="122" t="s">
        <v>604</v>
      </c>
      <c r="D11" s="123">
        <v>0.72986111111111107</v>
      </c>
      <c r="E11" s="123">
        <v>0.75</v>
      </c>
      <c r="F11" s="169">
        <f>E11-D11</f>
        <v>2.0138888888888928E-2</v>
      </c>
      <c r="I11" s="125"/>
    </row>
    <row r="12" spans="1:17">
      <c r="A12" s="434"/>
      <c r="B12" s="122"/>
      <c r="C12" s="122" t="s">
        <v>594</v>
      </c>
      <c r="D12" s="123"/>
      <c r="E12" s="123"/>
      <c r="F12" s="169">
        <f>E12-D12</f>
        <v>0</v>
      </c>
    </row>
    <row r="13" spans="1:17">
      <c r="A13" s="434"/>
      <c r="B13" s="122"/>
      <c r="C13" s="122" t="s">
        <v>604</v>
      </c>
      <c r="D13" s="123"/>
      <c r="E13" s="123"/>
      <c r="F13" s="169">
        <f>E13-D13</f>
        <v>0</v>
      </c>
    </row>
    <row r="14" spans="1:17">
      <c r="A14" s="434"/>
      <c r="B14" s="122"/>
      <c r="C14" s="122" t="s">
        <v>597</v>
      </c>
      <c r="D14" s="123"/>
      <c r="E14" s="123"/>
      <c r="F14" s="169">
        <f>E14-D14</f>
        <v>0</v>
      </c>
    </row>
    <row r="15" spans="1:17">
      <c r="A15" s="434"/>
      <c r="B15" s="122"/>
      <c r="C15" s="122" t="s">
        <v>598</v>
      </c>
      <c r="D15" s="123"/>
      <c r="E15" s="123"/>
      <c r="F15" s="169">
        <f>E15-D15</f>
        <v>0</v>
      </c>
    </row>
    <row r="16" spans="1:17">
      <c r="A16" s="435"/>
      <c r="B16" s="126"/>
      <c r="C16" s="126"/>
      <c r="D16" s="127"/>
      <c r="E16" s="127"/>
      <c r="F16" s="271">
        <v>0</v>
      </c>
    </row>
    <row r="17" spans="1:9">
      <c r="A17" s="433" t="s">
        <v>704</v>
      </c>
      <c r="B17" s="46" t="s">
        <v>719</v>
      </c>
      <c r="C17" s="166" t="s">
        <v>597</v>
      </c>
      <c r="D17" s="167">
        <v>0.35416666666666669</v>
      </c>
      <c r="E17" s="167">
        <v>0.36458333333333331</v>
      </c>
      <c r="F17" s="168">
        <f>E17-D17</f>
        <v>1.041666666666663E-2</v>
      </c>
      <c r="H17" s="121" t="s">
        <v>595</v>
      </c>
      <c r="I17" s="121" t="s">
        <v>596</v>
      </c>
    </row>
    <row r="18" spans="1:9">
      <c r="A18" s="434"/>
      <c r="B18" s="122" t="s">
        <v>1810</v>
      </c>
      <c r="C18" s="122" t="s">
        <v>594</v>
      </c>
      <c r="D18" s="167">
        <v>0.36458333333333331</v>
      </c>
      <c r="E18" s="123">
        <v>0.41388888888888892</v>
      </c>
      <c r="F18" s="169">
        <f>E18-D18</f>
        <v>4.9305555555555602E-2</v>
      </c>
      <c r="H18" s="124" t="s">
        <v>594</v>
      </c>
      <c r="I18" s="123">
        <f>SUMIFS(F17:F31, C17:C31,H18)</f>
        <v>0.32291666666666657</v>
      </c>
    </row>
    <row r="19" spans="1:9">
      <c r="A19" s="434"/>
      <c r="B19" s="122" t="s">
        <v>1811</v>
      </c>
      <c r="C19" s="122" t="s">
        <v>594</v>
      </c>
      <c r="D19" s="123">
        <v>0.41388888888888892</v>
      </c>
      <c r="E19" s="123">
        <v>0.47916666666666669</v>
      </c>
      <c r="F19" s="169">
        <f>E19-D19</f>
        <v>6.5277777777777768E-2</v>
      </c>
      <c r="H19" s="124" t="s">
        <v>598</v>
      </c>
      <c r="I19" s="123">
        <f>SUMIFS(F17:F31, C17:C31,H19)</f>
        <v>0</v>
      </c>
    </row>
    <row r="20" spans="1:9">
      <c r="A20" s="434"/>
      <c r="B20" s="174" t="s">
        <v>812</v>
      </c>
      <c r="C20" s="122" t="s">
        <v>602</v>
      </c>
      <c r="D20" s="123">
        <v>0.47916666666666669</v>
      </c>
      <c r="E20" s="123">
        <v>0.4861111111111111</v>
      </c>
      <c r="F20" s="169">
        <f>E20-D20</f>
        <v>6.9444444444444198E-3</v>
      </c>
      <c r="H20" s="124" t="s">
        <v>600</v>
      </c>
      <c r="I20" s="123">
        <f>SUMIFS(F17:F31, C17:C31,H20)</f>
        <v>0</v>
      </c>
    </row>
    <row r="21" spans="1:9">
      <c r="A21" s="437"/>
      <c r="B21" s="144" t="s">
        <v>1812</v>
      </c>
      <c r="C21" s="145" t="s">
        <v>594</v>
      </c>
      <c r="D21" s="123">
        <v>0.4861111111111111</v>
      </c>
      <c r="E21" s="123">
        <v>0.54861111111111105</v>
      </c>
      <c r="F21" s="169">
        <f>E21-D21</f>
        <v>6.2499999999999944E-2</v>
      </c>
      <c r="H21" s="124" t="s">
        <v>597</v>
      </c>
      <c r="I21" s="123">
        <f>SUMIFS(F17:F31, C17:C31,H21)</f>
        <v>1.041666666666663E-2</v>
      </c>
    </row>
    <row r="22" spans="1:9">
      <c r="A22" s="437"/>
      <c r="B22" s="152" t="s">
        <v>619</v>
      </c>
      <c r="C22" s="145" t="s">
        <v>602</v>
      </c>
      <c r="D22" s="123">
        <v>0.54861111111111105</v>
      </c>
      <c r="E22" s="123">
        <v>0.57638888888888895</v>
      </c>
      <c r="F22" s="169">
        <f>E22-D22</f>
        <v>2.7777777777777901E-2</v>
      </c>
      <c r="H22" s="124" t="s">
        <v>604</v>
      </c>
      <c r="I22" s="123">
        <f>SUMIFS(F17:F31, C17:C31,H22)</f>
        <v>2.083333333333337E-2</v>
      </c>
    </row>
    <row r="23" spans="1:9">
      <c r="A23" s="437"/>
      <c r="B23" s="122" t="s">
        <v>1813</v>
      </c>
      <c r="C23" s="145" t="s">
        <v>594</v>
      </c>
      <c r="D23" s="123">
        <v>0.57638888888888895</v>
      </c>
      <c r="E23" s="123">
        <v>0.59722222222222221</v>
      </c>
      <c r="F23" s="169">
        <f>E23-D23</f>
        <v>2.0833333333333259E-2</v>
      </c>
      <c r="H23" s="124" t="s">
        <v>602</v>
      </c>
      <c r="I23" s="123">
        <f>SUMIFS(F17:F31, C17:C31,H23)</f>
        <v>3.4722222222222321E-2</v>
      </c>
    </row>
    <row r="24" spans="1:9">
      <c r="A24" s="437"/>
      <c r="B24" s="122" t="s">
        <v>1789</v>
      </c>
      <c r="C24" s="145" t="s">
        <v>594</v>
      </c>
      <c r="D24" s="123">
        <v>0.59722222222222221</v>
      </c>
      <c r="E24" s="123">
        <v>0.67361111111111116</v>
      </c>
      <c r="F24" s="169">
        <f>E24-D24</f>
        <v>7.6388888888888951E-2</v>
      </c>
      <c r="H24" s="120" t="s">
        <v>608</v>
      </c>
      <c r="I24" s="121">
        <f>SUM(I18:I23)</f>
        <v>0.3888888888888889</v>
      </c>
    </row>
    <row r="25" spans="1:9">
      <c r="A25" s="434"/>
      <c r="B25" s="122" t="s">
        <v>1814</v>
      </c>
      <c r="C25" s="145" t="s">
        <v>594</v>
      </c>
      <c r="D25" s="123">
        <v>0.67361111111111116</v>
      </c>
      <c r="E25" s="123">
        <v>0.70138888888888884</v>
      </c>
      <c r="F25" s="169">
        <f>E25-D25</f>
        <v>2.7777777777777679E-2</v>
      </c>
      <c r="I25" s="125"/>
    </row>
    <row r="26" spans="1:9">
      <c r="A26" s="434"/>
      <c r="B26" s="122" t="s">
        <v>1815</v>
      </c>
      <c r="C26" s="145" t="s">
        <v>594</v>
      </c>
      <c r="D26" s="123">
        <v>0.70138888888888884</v>
      </c>
      <c r="E26" s="123">
        <v>0.72222222222222221</v>
      </c>
      <c r="F26" s="169">
        <f>E26-D26</f>
        <v>2.083333333333337E-2</v>
      </c>
      <c r="I26" s="125"/>
    </row>
    <row r="27" spans="1:9">
      <c r="A27" s="434"/>
      <c r="B27" s="122" t="s">
        <v>1763</v>
      </c>
      <c r="C27" s="145" t="s">
        <v>604</v>
      </c>
      <c r="D27" s="123">
        <v>0.72916666666666663</v>
      </c>
      <c r="E27" s="123">
        <v>0.75</v>
      </c>
      <c r="F27" s="169">
        <f>E27-D27</f>
        <v>2.083333333333337E-2</v>
      </c>
    </row>
    <row r="28" spans="1:9">
      <c r="A28" s="434"/>
      <c r="B28" s="122"/>
      <c r="C28" s="122"/>
      <c r="D28" s="123"/>
      <c r="E28" s="123"/>
      <c r="F28" s="169">
        <f>E28-D28</f>
        <v>0</v>
      </c>
    </row>
    <row r="29" spans="1:9">
      <c r="A29" s="434"/>
      <c r="B29" s="122"/>
      <c r="C29" s="122"/>
      <c r="D29" s="123"/>
      <c r="E29" s="123"/>
      <c r="F29" s="169">
        <f>E29-D29</f>
        <v>0</v>
      </c>
    </row>
    <row r="30" spans="1:9">
      <c r="A30" s="434"/>
      <c r="B30" s="122"/>
      <c r="C30" s="122"/>
      <c r="D30" s="123"/>
      <c r="E30" s="123"/>
      <c r="F30" s="169">
        <f>E30-D30</f>
        <v>0</v>
      </c>
    </row>
    <row r="31" spans="1:9">
      <c r="A31" s="436"/>
      <c r="B31" s="170"/>
      <c r="C31" s="170"/>
      <c r="D31" s="171"/>
      <c r="E31" s="171"/>
      <c r="F31" s="172">
        <f>E31-D31</f>
        <v>0</v>
      </c>
    </row>
    <row r="32" spans="1:9">
      <c r="A32" s="438" t="s">
        <v>622</v>
      </c>
      <c r="B32" s="128"/>
      <c r="C32" s="128"/>
      <c r="D32" s="236"/>
      <c r="E32" s="236"/>
      <c r="F32" s="272">
        <f>E32-D32</f>
        <v>0</v>
      </c>
      <c r="H32" s="121" t="s">
        <v>595</v>
      </c>
      <c r="I32" s="121" t="s">
        <v>596</v>
      </c>
    </row>
    <row r="33" spans="1:9">
      <c r="A33" s="434"/>
      <c r="B33" s="122"/>
      <c r="C33" s="122"/>
      <c r="D33" s="135"/>
      <c r="E33" s="135"/>
      <c r="F33" s="169">
        <f>E33-D33</f>
        <v>0</v>
      </c>
      <c r="H33" s="124" t="s">
        <v>594</v>
      </c>
      <c r="I33" s="123">
        <f>SUMIFS(F32:F47, C32:C47,H33)</f>
        <v>0</v>
      </c>
    </row>
    <row r="34" spans="1:9">
      <c r="A34" s="434"/>
      <c r="B34" s="122"/>
      <c r="C34" s="122"/>
      <c r="D34" s="135"/>
      <c r="E34" s="135"/>
      <c r="F34" s="169">
        <f>E34-D34</f>
        <v>0</v>
      </c>
      <c r="H34" s="124" t="s">
        <v>598</v>
      </c>
      <c r="I34" s="123">
        <f>SUMIFS(F32:F47, C32:C47,H34)</f>
        <v>0</v>
      </c>
    </row>
    <row r="35" spans="1:9">
      <c r="A35" s="434"/>
      <c r="B35" s="122"/>
      <c r="C35" s="122"/>
      <c r="D35" s="135"/>
      <c r="E35" s="123"/>
      <c r="F35" s="169">
        <f>E35-D35</f>
        <v>0</v>
      </c>
      <c r="H35" s="124" t="s">
        <v>600</v>
      </c>
      <c r="I35" s="123">
        <f>SUMIFS(F32:F47, C32:C47,H35)</f>
        <v>0</v>
      </c>
    </row>
    <row r="36" spans="1:9">
      <c r="A36" s="434"/>
      <c r="B36" s="122"/>
      <c r="C36" s="122"/>
      <c r="D36" s="123"/>
      <c r="E36" s="123"/>
      <c r="F36" s="169">
        <f>E36-D36</f>
        <v>0</v>
      </c>
      <c r="H36" s="124" t="s">
        <v>597</v>
      </c>
      <c r="I36" s="123">
        <f>SUMIFS(F32:F47, C32:C47,H36)</f>
        <v>0</v>
      </c>
    </row>
    <row r="37" spans="1:9">
      <c r="A37" s="434"/>
      <c r="B37" s="122"/>
      <c r="C37" s="122"/>
      <c r="D37" s="123"/>
      <c r="E37" s="123"/>
      <c r="F37" s="169">
        <f>E37-D37</f>
        <v>0</v>
      </c>
      <c r="H37" s="124" t="s">
        <v>604</v>
      </c>
      <c r="I37" s="123">
        <f>SUMIFS(F32:F47, C32:C47,H37)</f>
        <v>0</v>
      </c>
    </row>
    <row r="38" spans="1:9">
      <c r="A38" s="434"/>
      <c r="B38" s="122"/>
      <c r="C38" s="122"/>
      <c r="D38" s="123"/>
      <c r="E38" s="123"/>
      <c r="F38" s="169">
        <f>E38-D38</f>
        <v>0</v>
      </c>
      <c r="H38" s="124" t="s">
        <v>602</v>
      </c>
      <c r="I38" s="123">
        <f>SUMIFS(F32:F47, C32:C47,H38)</f>
        <v>0</v>
      </c>
    </row>
    <row r="39" spans="1:9">
      <c r="A39" s="434"/>
      <c r="B39" s="122"/>
      <c r="C39" s="122"/>
      <c r="D39" s="123"/>
      <c r="E39" s="123"/>
      <c r="F39" s="169">
        <f>E39-D39</f>
        <v>0</v>
      </c>
      <c r="H39" s="120" t="s">
        <v>608</v>
      </c>
      <c r="I39" s="121">
        <f>SUM(I33:I38)</f>
        <v>0</v>
      </c>
    </row>
    <row r="40" spans="1:9">
      <c r="A40" s="434"/>
      <c r="B40" s="122"/>
      <c r="C40" s="122"/>
      <c r="D40" s="123"/>
      <c r="E40" s="123"/>
      <c r="F40" s="169">
        <f>E40-D40</f>
        <v>0</v>
      </c>
    </row>
    <row r="41" spans="1:9">
      <c r="A41" s="434"/>
      <c r="B41" s="122"/>
      <c r="C41" s="122"/>
      <c r="D41" s="123"/>
      <c r="E41" s="123"/>
      <c r="F41" s="169">
        <f>E41-D41</f>
        <v>0</v>
      </c>
    </row>
    <row r="42" spans="1:9">
      <c r="A42" s="434"/>
      <c r="B42" s="122"/>
      <c r="C42" s="122"/>
      <c r="D42" s="123"/>
      <c r="E42" s="123"/>
      <c r="F42" s="169">
        <f>E42-D42</f>
        <v>0</v>
      </c>
    </row>
    <row r="43" spans="1:9">
      <c r="A43" s="434"/>
      <c r="B43" s="122"/>
      <c r="C43" s="122"/>
      <c r="D43" s="123"/>
      <c r="E43" s="123"/>
      <c r="F43" s="169">
        <f>E43-D43</f>
        <v>0</v>
      </c>
    </row>
    <row r="44" spans="1:9">
      <c r="A44" s="434"/>
      <c r="B44" s="122"/>
      <c r="C44" s="122"/>
      <c r="D44" s="123"/>
      <c r="E44" s="123"/>
      <c r="F44" s="169">
        <f>E44-D44</f>
        <v>0</v>
      </c>
    </row>
    <row r="45" spans="1:9">
      <c r="A45" s="434"/>
      <c r="B45" s="122"/>
      <c r="C45" s="122"/>
      <c r="D45" s="123"/>
      <c r="E45" s="123"/>
      <c r="F45" s="169">
        <f>E45-D45</f>
        <v>0</v>
      </c>
    </row>
    <row r="46" spans="1:9">
      <c r="A46" s="434"/>
      <c r="B46" s="122"/>
      <c r="C46" s="122"/>
      <c r="D46" s="123"/>
      <c r="E46" s="123"/>
      <c r="F46" s="169">
        <f>E46-D46</f>
        <v>0</v>
      </c>
    </row>
    <row r="47" spans="1:9">
      <c r="A47" s="435"/>
      <c r="B47" s="126"/>
      <c r="C47" s="126"/>
      <c r="D47" s="127"/>
      <c r="E47" s="127"/>
      <c r="F47" s="271"/>
    </row>
    <row r="48" spans="1:9">
      <c r="A48" s="433" t="s">
        <v>636</v>
      </c>
      <c r="B48" s="166"/>
      <c r="C48" s="166"/>
      <c r="D48" s="167"/>
      <c r="E48" s="167"/>
      <c r="F48" s="168">
        <f>E48-D48</f>
        <v>0</v>
      </c>
      <c r="H48" s="121" t="s">
        <v>595</v>
      </c>
      <c r="I48" s="121" t="s">
        <v>596</v>
      </c>
    </row>
    <row r="49" spans="1:9">
      <c r="A49" s="434"/>
      <c r="B49" s="122"/>
      <c r="C49" s="122"/>
      <c r="D49" s="123"/>
      <c r="E49" s="123"/>
      <c r="F49" s="169">
        <f>E49-D49</f>
        <v>0</v>
      </c>
      <c r="H49" s="124" t="s">
        <v>594</v>
      </c>
      <c r="I49" s="123">
        <f>SUMIFS(F48:F62, C48:C62,H49)</f>
        <v>0</v>
      </c>
    </row>
    <row r="50" spans="1:9">
      <c r="A50" s="434"/>
      <c r="B50" s="122"/>
      <c r="C50" s="122"/>
      <c r="D50" s="123"/>
      <c r="E50" s="123"/>
      <c r="F50" s="169">
        <f>E50-D50</f>
        <v>0</v>
      </c>
      <c r="H50" s="124" t="s">
        <v>598</v>
      </c>
      <c r="I50" s="123">
        <f>SUMIFS(F48:F62, C48:C62,H50)</f>
        <v>0</v>
      </c>
    </row>
    <row r="51" spans="1:9">
      <c r="A51" s="434"/>
      <c r="B51" s="122"/>
      <c r="C51" s="122"/>
      <c r="D51" s="123"/>
      <c r="E51" s="123"/>
      <c r="F51" s="169">
        <f>E51-D51</f>
        <v>0</v>
      </c>
      <c r="H51" s="124" t="s">
        <v>600</v>
      </c>
      <c r="I51" s="123">
        <f>SUMIFS(F48:F62, C48:C62,H51)</f>
        <v>0</v>
      </c>
    </row>
    <row r="52" spans="1:9">
      <c r="A52" s="434"/>
      <c r="B52" s="122"/>
      <c r="C52" s="122"/>
      <c r="D52" s="123"/>
      <c r="E52" s="123"/>
      <c r="F52" s="169">
        <f>E52-D52</f>
        <v>0</v>
      </c>
      <c r="H52" s="124" t="s">
        <v>597</v>
      </c>
      <c r="I52" s="123">
        <f>SUMIFS(F48:F62, C48:C62,H52)</f>
        <v>0</v>
      </c>
    </row>
    <row r="53" spans="1:9">
      <c r="A53" s="434"/>
      <c r="B53" s="122"/>
      <c r="C53" s="122"/>
      <c r="D53" s="123"/>
      <c r="E53" s="123"/>
      <c r="F53" s="169">
        <f>E53-D53</f>
        <v>0</v>
      </c>
      <c r="H53" s="124" t="s">
        <v>604</v>
      </c>
      <c r="I53" s="123">
        <f>SUMIFS(F48:F62, C48:C62,H53)</f>
        <v>0</v>
      </c>
    </row>
    <row r="54" spans="1:9">
      <c r="A54" s="434"/>
      <c r="B54" s="147"/>
      <c r="C54" s="122"/>
      <c r="D54" s="123"/>
      <c r="E54" s="123"/>
      <c r="F54" s="169">
        <f>E54-D54</f>
        <v>0</v>
      </c>
      <c r="H54" s="124" t="s">
        <v>602</v>
      </c>
      <c r="I54" s="123">
        <f>SUMIFS(F48:F62, C48:C62,H54)</f>
        <v>0</v>
      </c>
    </row>
    <row r="55" spans="1:9">
      <c r="A55" s="434"/>
      <c r="B55" s="147"/>
      <c r="C55" s="122"/>
      <c r="D55" s="123"/>
      <c r="E55" s="123"/>
      <c r="F55" s="169">
        <f>E55-D55</f>
        <v>0</v>
      </c>
      <c r="H55" s="120" t="s">
        <v>608</v>
      </c>
      <c r="I55" s="121">
        <f>SUM(I49:I54)</f>
        <v>0</v>
      </c>
    </row>
    <row r="56" spans="1:9">
      <c r="A56" s="434"/>
      <c r="C56" s="122"/>
      <c r="D56" s="123"/>
      <c r="E56" s="123"/>
      <c r="F56" s="169">
        <f>E56-D56</f>
        <v>0</v>
      </c>
      <c r="I56" s="125"/>
    </row>
    <row r="57" spans="1:9">
      <c r="A57" s="434"/>
      <c r="B57" s="122"/>
      <c r="C57" s="122"/>
      <c r="D57" s="123"/>
      <c r="E57" s="123"/>
      <c r="F57" s="169">
        <f>E57-D57</f>
        <v>0</v>
      </c>
      <c r="I57" s="125"/>
    </row>
    <row r="58" spans="1:9">
      <c r="A58" s="434"/>
      <c r="B58" s="122"/>
      <c r="C58" s="122"/>
      <c r="D58" s="123"/>
      <c r="E58" s="123"/>
      <c r="F58" s="169">
        <f>E58-D58</f>
        <v>0</v>
      </c>
    </row>
    <row r="59" spans="1:9">
      <c r="A59" s="434"/>
      <c r="B59" s="122"/>
      <c r="C59" s="122"/>
      <c r="D59" s="123"/>
      <c r="E59" s="123"/>
      <c r="F59" s="169">
        <f>E59-D59</f>
        <v>0</v>
      </c>
    </row>
    <row r="60" spans="1:9">
      <c r="A60" s="434"/>
      <c r="B60" s="122"/>
      <c r="C60" s="122"/>
      <c r="D60" s="123"/>
      <c r="E60" s="123"/>
      <c r="F60" s="169">
        <f>E60-D60</f>
        <v>0</v>
      </c>
    </row>
    <row r="61" spans="1:9">
      <c r="A61" s="434"/>
      <c r="B61" s="122"/>
      <c r="C61" s="122"/>
      <c r="D61" s="123"/>
      <c r="E61" s="123"/>
      <c r="F61" s="169">
        <v>2.4305555555555556E-2</v>
      </c>
    </row>
    <row r="62" spans="1:9">
      <c r="A62" s="435"/>
      <c r="B62" s="45"/>
      <c r="C62" s="126"/>
      <c r="D62" s="127"/>
      <c r="E62" s="127"/>
      <c r="F62" s="271">
        <v>1.7361111111111112E-2</v>
      </c>
    </row>
    <row r="63" spans="1:9">
      <c r="A63" s="427" t="s">
        <v>12</v>
      </c>
      <c r="B63" s="246"/>
      <c r="C63" s="246"/>
      <c r="D63" s="247"/>
      <c r="E63" s="247"/>
      <c r="F63" s="168">
        <f>E63-D63</f>
        <v>0</v>
      </c>
      <c r="H63" s="121" t="s">
        <v>595</v>
      </c>
      <c r="I63" s="121" t="s">
        <v>596</v>
      </c>
    </row>
    <row r="64" spans="1:9">
      <c r="A64" s="428"/>
      <c r="B64" s="248"/>
      <c r="C64" s="248"/>
      <c r="D64" s="248"/>
      <c r="E64" s="248"/>
      <c r="F64" s="169">
        <f>E64-D64</f>
        <v>0</v>
      </c>
      <c r="H64" s="124" t="s">
        <v>594</v>
      </c>
      <c r="I64" s="123">
        <f>SUMIFS(F63:F77, C63:C77,H64)</f>
        <v>0</v>
      </c>
    </row>
    <row r="65" spans="1:9">
      <c r="A65" s="428"/>
      <c r="B65" s="248"/>
      <c r="C65" s="248"/>
      <c r="D65" s="248"/>
      <c r="E65" s="248"/>
      <c r="F65" s="169">
        <f>E65-D65</f>
        <v>0</v>
      </c>
      <c r="H65" s="124" t="s">
        <v>598</v>
      </c>
      <c r="I65" s="123">
        <f>SUMIFS(F63:F77, C63:C77,H65)</f>
        <v>0</v>
      </c>
    </row>
    <row r="66" spans="1:9">
      <c r="A66" s="428"/>
      <c r="B66" s="248"/>
      <c r="C66" s="248"/>
      <c r="D66" s="248"/>
      <c r="E66" s="248"/>
      <c r="F66" s="169">
        <f>E66-D66</f>
        <v>0</v>
      </c>
      <c r="H66" s="124" t="s">
        <v>600</v>
      </c>
      <c r="I66" s="123">
        <f>SUMIFS(F63:F77, C63:C77,H66)</f>
        <v>0</v>
      </c>
    </row>
    <row r="67" spans="1:9">
      <c r="A67" s="428"/>
      <c r="B67" s="248"/>
      <c r="C67" s="248"/>
      <c r="D67" s="248"/>
      <c r="E67" s="248"/>
      <c r="F67" s="169">
        <f>E67-D67</f>
        <v>0</v>
      </c>
      <c r="H67" s="124" t="s">
        <v>597</v>
      </c>
      <c r="I67" s="123">
        <f>SUMIFS(F63:F77, C63:C77,H67)</f>
        <v>0</v>
      </c>
    </row>
    <row r="68" spans="1:9">
      <c r="A68" s="428"/>
      <c r="B68" s="248"/>
      <c r="C68" s="248"/>
      <c r="D68" s="248"/>
      <c r="E68" s="248"/>
      <c r="F68" s="169">
        <f>E68-D68</f>
        <v>0</v>
      </c>
      <c r="H68" s="124" t="s">
        <v>604</v>
      </c>
      <c r="I68" s="123">
        <f>SUMIFS(F63:F77, C63:C77,H68)</f>
        <v>0</v>
      </c>
    </row>
    <row r="69" spans="1:9">
      <c r="A69" s="428"/>
      <c r="B69" s="248"/>
      <c r="C69" s="248"/>
      <c r="D69" s="248"/>
      <c r="E69" s="248"/>
      <c r="F69" s="169">
        <f>E69-D69</f>
        <v>0</v>
      </c>
      <c r="H69" s="124" t="s">
        <v>602</v>
      </c>
      <c r="I69" s="123">
        <f>SUMIFS(F63:F77, C63:C77,H69)</f>
        <v>0</v>
      </c>
    </row>
    <row r="70" spans="1:9">
      <c r="A70" s="428"/>
      <c r="B70" s="248"/>
      <c r="C70" s="248"/>
      <c r="D70" s="248"/>
      <c r="E70" s="248"/>
      <c r="F70" s="169">
        <f>E70-D70</f>
        <v>0</v>
      </c>
      <c r="H70" s="120" t="s">
        <v>608</v>
      </c>
      <c r="I70" s="121">
        <f>SUM(I64:I69)</f>
        <v>0</v>
      </c>
    </row>
    <row r="71" spans="1:9">
      <c r="A71" s="428"/>
      <c r="B71" s="248"/>
      <c r="C71" s="248"/>
      <c r="D71" s="248"/>
      <c r="E71" s="248"/>
      <c r="F71" s="169">
        <f>E71-D71</f>
        <v>0</v>
      </c>
      <c r="I71" s="125"/>
    </row>
    <row r="72" spans="1:9">
      <c r="A72" s="428"/>
      <c r="B72" s="248"/>
      <c r="C72" s="248"/>
      <c r="D72" s="248"/>
      <c r="E72" s="248"/>
      <c r="F72" s="169">
        <f>E72-D72</f>
        <v>0</v>
      </c>
      <c r="I72" s="125"/>
    </row>
    <row r="73" spans="1:9">
      <c r="A73" s="428"/>
      <c r="B73" s="248"/>
      <c r="C73" s="248"/>
      <c r="D73" s="248"/>
      <c r="E73" s="248"/>
      <c r="F73" s="169"/>
    </row>
    <row r="74" spans="1:9">
      <c r="A74" s="428"/>
      <c r="B74" s="248"/>
      <c r="C74" s="248"/>
      <c r="D74" s="248"/>
      <c r="E74" s="248"/>
      <c r="F74" s="169"/>
    </row>
    <row r="75" spans="1:9">
      <c r="A75" s="428"/>
      <c r="B75" s="248"/>
      <c r="C75" s="248"/>
      <c r="D75" s="248"/>
      <c r="E75" s="248"/>
      <c r="F75" s="169"/>
    </row>
    <row r="76" spans="1:9">
      <c r="A76" s="428"/>
      <c r="B76" s="248"/>
      <c r="C76" s="248"/>
      <c r="D76" s="248"/>
      <c r="E76" s="248"/>
      <c r="F76" s="169"/>
    </row>
    <row r="77" spans="1:9">
      <c r="A77" s="428"/>
      <c r="B77" s="248"/>
      <c r="C77" s="248"/>
      <c r="D77" s="248"/>
      <c r="E77" s="248"/>
      <c r="F77" s="271"/>
    </row>
    <row r="78" spans="1:9">
      <c r="A78" s="405" t="s">
        <v>28</v>
      </c>
      <c r="B78" s="166"/>
      <c r="C78" s="166" t="s">
        <v>598</v>
      </c>
      <c r="D78" s="167"/>
      <c r="E78" s="167"/>
      <c r="F78" s="168">
        <f>E78-D78</f>
        <v>0</v>
      </c>
      <c r="H78" s="121" t="s">
        <v>595</v>
      </c>
      <c r="I78" s="121" t="s">
        <v>596</v>
      </c>
    </row>
    <row r="79" spans="1:9">
      <c r="A79" s="406"/>
      <c r="B79" s="122"/>
      <c r="C79" s="170" t="s">
        <v>594</v>
      </c>
      <c r="D79" s="123"/>
      <c r="E79" s="123"/>
      <c r="F79" s="169">
        <f>E79-D79</f>
        <v>0</v>
      </c>
      <c r="H79" s="124" t="s">
        <v>594</v>
      </c>
      <c r="I79" s="123">
        <f>SUMIFS(F78:F92, C78:C92,H79)</f>
        <v>0</v>
      </c>
    </row>
    <row r="80" spans="1:9">
      <c r="A80" s="407"/>
      <c r="B80" s="122"/>
      <c r="C80" s="170" t="s">
        <v>594</v>
      </c>
      <c r="D80" s="123"/>
      <c r="E80" s="123"/>
      <c r="F80" s="169">
        <f>E80-D80</f>
        <v>0</v>
      </c>
      <c r="H80" s="124" t="s">
        <v>598</v>
      </c>
      <c r="I80" s="123">
        <f>SUMIFS(F78:F92, C78:C92,H80)</f>
        <v>0</v>
      </c>
    </row>
    <row r="81" spans="1:9">
      <c r="A81" s="406"/>
      <c r="B81" s="136"/>
      <c r="C81" s="145" t="s">
        <v>594</v>
      </c>
      <c r="D81" s="123"/>
      <c r="E81" s="123"/>
      <c r="F81" s="169">
        <f>E81-D81</f>
        <v>0</v>
      </c>
      <c r="H81" s="124" t="s">
        <v>600</v>
      </c>
      <c r="I81" s="123">
        <f>SUMIFS(F78:F92, C78:C92,H81)</f>
        <v>0</v>
      </c>
    </row>
    <row r="82" spans="1:9">
      <c r="A82" s="406"/>
      <c r="C82" s="122" t="s">
        <v>594</v>
      </c>
      <c r="D82" s="123"/>
      <c r="E82" s="123"/>
      <c r="F82" s="169">
        <f>E82-D82</f>
        <v>0</v>
      </c>
      <c r="H82" s="124" t="s">
        <v>597</v>
      </c>
      <c r="I82" s="123">
        <f>SUMIFS(F78:F92, C78:C92,H82)</f>
        <v>0</v>
      </c>
    </row>
    <row r="83" spans="1:9">
      <c r="A83" s="406"/>
      <c r="C83" s="122" t="s">
        <v>602</v>
      </c>
      <c r="D83" s="123"/>
      <c r="E83" s="123"/>
      <c r="F83" s="169">
        <f>E83-D83</f>
        <v>0</v>
      </c>
      <c r="H83" s="124" t="s">
        <v>604</v>
      </c>
      <c r="I83" s="123">
        <f>SUMIFS(F78:F92, C78:C92,H83)</f>
        <v>0</v>
      </c>
    </row>
    <row r="84" spans="1:9">
      <c r="A84" s="406"/>
      <c r="B84" s="180"/>
      <c r="C84" s="122" t="s">
        <v>594</v>
      </c>
      <c r="D84" s="123"/>
      <c r="E84" s="123"/>
      <c r="F84" s="169">
        <f>E84-D84</f>
        <v>0</v>
      </c>
      <c r="H84" s="124" t="s">
        <v>602</v>
      </c>
      <c r="I84" s="123">
        <f>SUMIFS(F78:F92, C78:C92,H84)</f>
        <v>0</v>
      </c>
    </row>
    <row r="85" spans="1:9">
      <c r="A85" s="406"/>
      <c r="B85" s="122"/>
      <c r="C85" s="170" t="s">
        <v>594</v>
      </c>
      <c r="D85" s="123"/>
      <c r="E85" s="123"/>
      <c r="F85" s="169">
        <f>E85-D85</f>
        <v>0</v>
      </c>
      <c r="H85" s="120" t="s">
        <v>608</v>
      </c>
      <c r="I85" s="121">
        <f>SUM(I79:I84)</f>
        <v>0</v>
      </c>
    </row>
    <row r="86" spans="1:9">
      <c r="A86" s="406"/>
      <c r="B86" s="122"/>
      <c r="C86" s="170" t="s">
        <v>594</v>
      </c>
      <c r="D86" s="123"/>
      <c r="E86" s="123"/>
      <c r="F86" s="169">
        <f>E86-D86</f>
        <v>0</v>
      </c>
      <c r="I86" s="125"/>
    </row>
    <row r="87" spans="1:9">
      <c r="A87" s="406"/>
      <c r="B87" s="136"/>
      <c r="C87" s="145" t="s">
        <v>598</v>
      </c>
      <c r="D87" s="123"/>
      <c r="E87" s="123"/>
      <c r="F87" s="169">
        <f>E87-D87</f>
        <v>0</v>
      </c>
      <c r="I87" s="125"/>
    </row>
    <row r="88" spans="1:9">
      <c r="A88" s="406"/>
      <c r="B88" s="122"/>
      <c r="C88" s="170" t="s">
        <v>597</v>
      </c>
      <c r="D88" s="123"/>
      <c r="E88" s="123"/>
      <c r="F88" s="169">
        <f>E88-D88</f>
        <v>0</v>
      </c>
    </row>
    <row r="89" spans="1:9">
      <c r="A89" s="406"/>
      <c r="B89" s="122"/>
      <c r="C89" s="170" t="s">
        <v>594</v>
      </c>
      <c r="D89" s="123"/>
      <c r="E89" s="123"/>
      <c r="F89" s="169">
        <f>E89-D89</f>
        <v>0</v>
      </c>
    </row>
    <row r="90" spans="1:9">
      <c r="A90" s="406"/>
      <c r="B90" s="122"/>
      <c r="C90" s="170" t="s">
        <v>594</v>
      </c>
      <c r="D90" s="123"/>
      <c r="E90" s="123"/>
      <c r="F90" s="169">
        <f>E90-D90</f>
        <v>0</v>
      </c>
    </row>
    <row r="91" spans="1:9">
      <c r="A91" s="406"/>
      <c r="B91" s="122"/>
      <c r="C91" s="170" t="s">
        <v>594</v>
      </c>
      <c r="D91" s="123"/>
      <c r="E91" s="123"/>
      <c r="F91" s="169">
        <f>E91-D91</f>
        <v>0</v>
      </c>
    </row>
    <row r="92" spans="1:9">
      <c r="A92" s="439"/>
      <c r="B92" s="126"/>
      <c r="C92" s="126" t="s">
        <v>594</v>
      </c>
      <c r="D92" s="127"/>
      <c r="E92" s="127"/>
      <c r="F92" s="271">
        <f>E92-D92</f>
        <v>0</v>
      </c>
    </row>
    <row r="93" spans="1:9">
      <c r="A93" s="433" t="s">
        <v>661</v>
      </c>
      <c r="B93" s="166"/>
      <c r="C93" s="166" t="s">
        <v>597</v>
      </c>
      <c r="D93" s="167"/>
      <c r="E93" s="167"/>
      <c r="F93" s="168">
        <f>E93-D93</f>
        <v>0</v>
      </c>
      <c r="H93" s="121" t="s">
        <v>595</v>
      </c>
      <c r="I93" s="121" t="s">
        <v>596</v>
      </c>
    </row>
    <row r="94" spans="1:9">
      <c r="A94" s="434"/>
      <c r="B94" s="122"/>
      <c r="C94" s="122" t="s">
        <v>594</v>
      </c>
      <c r="D94" s="123"/>
      <c r="E94" s="123"/>
      <c r="F94" s="169">
        <f>E94-D94</f>
        <v>0</v>
      </c>
      <c r="H94" s="124" t="s">
        <v>594</v>
      </c>
      <c r="I94" s="123">
        <f>SUMIFS(F93:F107, C93:C107,H94)</f>
        <v>0</v>
      </c>
    </row>
    <row r="95" spans="1:9">
      <c r="A95" s="434"/>
      <c r="B95" s="122"/>
      <c r="C95" s="122" t="s">
        <v>598</v>
      </c>
      <c r="D95" s="123"/>
      <c r="E95" s="123"/>
      <c r="F95" s="169">
        <f>E95-D95</f>
        <v>0</v>
      </c>
      <c r="H95" s="124" t="s">
        <v>598</v>
      </c>
      <c r="I95" s="123">
        <f>SUMIFS(F93:F107, C93:C107,H95)</f>
        <v>0</v>
      </c>
    </row>
    <row r="96" spans="1:9">
      <c r="A96" s="434"/>
      <c r="B96" s="122"/>
      <c r="C96" s="122" t="s">
        <v>602</v>
      </c>
      <c r="D96" s="123"/>
      <c r="E96" s="123"/>
      <c r="F96" s="169">
        <f>E96-D96</f>
        <v>0</v>
      </c>
      <c r="H96" s="124" t="s">
        <v>600</v>
      </c>
      <c r="I96" s="123">
        <f>SUMIFS(F93:F107, C93:C107,H96)</f>
        <v>0</v>
      </c>
    </row>
    <row r="97" spans="1:9">
      <c r="A97" s="434"/>
      <c r="B97" s="122"/>
      <c r="C97" s="122" t="s">
        <v>598</v>
      </c>
      <c r="D97" s="123"/>
      <c r="E97" s="123"/>
      <c r="F97" s="169">
        <f>E97-D97</f>
        <v>0</v>
      </c>
      <c r="H97" s="124" t="s">
        <v>597</v>
      </c>
      <c r="I97" s="123">
        <f>SUMIFS(F93:F107, C93:C107,H97)</f>
        <v>0</v>
      </c>
    </row>
    <row r="98" spans="1:9">
      <c r="A98" s="434"/>
      <c r="C98" s="122" t="s">
        <v>602</v>
      </c>
      <c r="D98" s="123"/>
      <c r="E98" s="123"/>
      <c r="F98" s="169">
        <f>E98-D98</f>
        <v>0</v>
      </c>
      <c r="H98" s="124" t="s">
        <v>604</v>
      </c>
      <c r="I98" s="123">
        <f>SUMIFS(F93:F107, C93:C107,H98)</f>
        <v>0</v>
      </c>
    </row>
    <row r="99" spans="1:9">
      <c r="A99" s="434"/>
      <c r="B99" s="147"/>
      <c r="C99" s="122" t="s">
        <v>594</v>
      </c>
      <c r="D99" s="123"/>
      <c r="E99" s="123"/>
      <c r="F99" s="169">
        <f>E99-D99</f>
        <v>0</v>
      </c>
      <c r="H99" s="124" t="s">
        <v>602</v>
      </c>
      <c r="I99" s="123">
        <f>SUMIFS(F93:F107, C93:C107,H99)</f>
        <v>0</v>
      </c>
    </row>
    <row r="100" spans="1:9">
      <c r="A100" s="434"/>
      <c r="B100" s="122"/>
      <c r="C100" s="122" t="s">
        <v>602</v>
      </c>
      <c r="D100" s="123"/>
      <c r="E100" s="123"/>
      <c r="F100" s="169">
        <f>E100-D100</f>
        <v>0</v>
      </c>
      <c r="H100" s="120" t="s">
        <v>608</v>
      </c>
      <c r="I100" s="121">
        <f>SUM(I94:I99)</f>
        <v>0</v>
      </c>
    </row>
    <row r="101" spans="1:9">
      <c r="A101" s="434"/>
      <c r="B101" s="122"/>
      <c r="C101" s="122" t="s">
        <v>594</v>
      </c>
      <c r="D101" s="123"/>
      <c r="E101" s="123"/>
      <c r="F101" s="169">
        <f>E101-D101</f>
        <v>0</v>
      </c>
      <c r="I101" s="125"/>
    </row>
    <row r="102" spans="1:9">
      <c r="A102" s="434"/>
      <c r="C102" s="122" t="s">
        <v>604</v>
      </c>
      <c r="D102" s="123"/>
      <c r="E102" s="123"/>
      <c r="F102" s="169">
        <f>E102-D102</f>
        <v>0</v>
      </c>
      <c r="I102" s="125"/>
    </row>
    <row r="103" spans="1:9">
      <c r="A103" s="434"/>
      <c r="C103" s="122" t="s">
        <v>602</v>
      </c>
      <c r="D103" s="123"/>
      <c r="E103" s="123"/>
      <c r="F103" s="169">
        <f>E103-D103</f>
        <v>0</v>
      </c>
    </row>
    <row r="104" spans="1:9">
      <c r="A104" s="434"/>
      <c r="B104" s="122"/>
      <c r="C104" s="122" t="s">
        <v>597</v>
      </c>
      <c r="D104" s="123"/>
      <c r="E104" s="123"/>
      <c r="F104" s="169">
        <f>E104-D104</f>
        <v>0</v>
      </c>
    </row>
    <row r="105" spans="1:9">
      <c r="A105" s="434"/>
      <c r="B105" s="122"/>
      <c r="C105" s="122" t="s">
        <v>594</v>
      </c>
      <c r="D105" s="123"/>
      <c r="E105" s="123"/>
      <c r="F105" s="169">
        <f>E105-D105</f>
        <v>0</v>
      </c>
    </row>
    <row r="106" spans="1:9">
      <c r="A106" s="434"/>
      <c r="B106" s="122"/>
      <c r="C106" s="122" t="s">
        <v>594</v>
      </c>
      <c r="D106" s="123"/>
      <c r="E106" s="123"/>
      <c r="F106" s="169">
        <f>E106-D106</f>
        <v>0</v>
      </c>
    </row>
    <row r="107" spans="1:9">
      <c r="A107" s="435"/>
      <c r="B107" s="143"/>
      <c r="C107" s="126" t="s">
        <v>598</v>
      </c>
      <c r="D107" s="127"/>
      <c r="E107" s="127"/>
      <c r="F107" s="271">
        <f>E107-D107</f>
        <v>0</v>
      </c>
    </row>
    <row r="108" spans="1:9">
      <c r="A108" s="433" t="s">
        <v>671</v>
      </c>
      <c r="B108" s="166" t="s">
        <v>947</v>
      </c>
      <c r="C108" s="166" t="s">
        <v>597</v>
      </c>
      <c r="D108" s="167">
        <v>0.35416666666666669</v>
      </c>
      <c r="E108" s="167">
        <v>0.36458333333333331</v>
      </c>
      <c r="F108" s="168">
        <f>E108-D108</f>
        <v>1.041666666666663E-2</v>
      </c>
      <c r="H108" s="121" t="s">
        <v>595</v>
      </c>
      <c r="I108" s="121" t="s">
        <v>596</v>
      </c>
    </row>
    <row r="109" spans="1:9">
      <c r="A109" s="434"/>
      <c r="B109" s="122" t="s">
        <v>1791</v>
      </c>
      <c r="C109" s="122" t="s">
        <v>594</v>
      </c>
      <c r="D109" s="123">
        <v>0.36458333333333331</v>
      </c>
      <c r="E109" s="123">
        <v>0.45833333333333331</v>
      </c>
      <c r="F109" s="169">
        <f>E109-D109</f>
        <v>9.375E-2</v>
      </c>
      <c r="H109" s="124" t="s">
        <v>594</v>
      </c>
      <c r="I109" s="123">
        <f>SUMIFS(F108:F122, C108:C122,H109)</f>
        <v>0.20833333333333326</v>
      </c>
    </row>
    <row r="110" spans="1:9">
      <c r="A110" s="434"/>
      <c r="B110" s="122" t="s">
        <v>1142</v>
      </c>
      <c r="C110" s="122" t="s">
        <v>602</v>
      </c>
      <c r="D110" s="123">
        <v>0.45833333333333331</v>
      </c>
      <c r="E110" s="123">
        <v>0.46875</v>
      </c>
      <c r="F110" s="169">
        <f>E110-D110</f>
        <v>1.0416666666666685E-2</v>
      </c>
      <c r="H110" s="124" t="s">
        <v>598</v>
      </c>
      <c r="I110" s="123">
        <f>SUMIFS(F108:F122, C108:C122,H110)</f>
        <v>7.638888888888884E-2</v>
      </c>
    </row>
    <row r="111" spans="1:9">
      <c r="A111" s="434"/>
      <c r="B111" s="122" t="s">
        <v>1816</v>
      </c>
      <c r="C111" s="122" t="s">
        <v>594</v>
      </c>
      <c r="D111" s="123">
        <v>0.46875</v>
      </c>
      <c r="E111" s="123">
        <v>0.54166666666666663</v>
      </c>
      <c r="F111" s="169">
        <f>E111-D111</f>
        <v>7.291666666666663E-2</v>
      </c>
      <c r="H111" s="124" t="s">
        <v>600</v>
      </c>
      <c r="I111" s="123">
        <f>SUMIFS(F108:F122, C108:C122,H111)</f>
        <v>0</v>
      </c>
    </row>
    <row r="112" spans="1:9">
      <c r="A112" s="434"/>
      <c r="B112" s="122" t="s">
        <v>655</v>
      </c>
      <c r="C112" s="122" t="s">
        <v>602</v>
      </c>
      <c r="D112" s="123">
        <v>0.54166666666666663</v>
      </c>
      <c r="E112" s="123">
        <v>0.57291666666666663</v>
      </c>
      <c r="F112" s="169">
        <f>E112-D112</f>
        <v>3.125E-2</v>
      </c>
      <c r="H112" s="124" t="s">
        <v>597</v>
      </c>
      <c r="I112" s="123">
        <f>SUMIFS(F108:F122, C108:C122,H112)</f>
        <v>1.041666666666663E-2</v>
      </c>
    </row>
    <row r="113" spans="1:9">
      <c r="A113" s="434"/>
      <c r="B113" s="147" t="s">
        <v>1817</v>
      </c>
      <c r="C113" s="122" t="s">
        <v>594</v>
      </c>
      <c r="D113" s="123">
        <v>0.57291666666666663</v>
      </c>
      <c r="E113" s="123">
        <v>0.58680555555555558</v>
      </c>
      <c r="F113" s="169">
        <f>E113-D113</f>
        <v>1.3888888888888951E-2</v>
      </c>
      <c r="H113" s="124" t="s">
        <v>604</v>
      </c>
      <c r="I113" s="123">
        <f>SUMIFS(F108:F122, C108:C122,H113)</f>
        <v>2.083333333333337E-2</v>
      </c>
    </row>
    <row r="114" spans="1:9">
      <c r="A114" s="434"/>
      <c r="B114" t="s">
        <v>1818</v>
      </c>
      <c r="C114" s="122" t="s">
        <v>598</v>
      </c>
      <c r="D114" s="123">
        <v>0.59722222222222221</v>
      </c>
      <c r="E114" s="123">
        <v>0.66666666666666663</v>
      </c>
      <c r="F114" s="169">
        <f>E114-D114</f>
        <v>6.944444444444442E-2</v>
      </c>
      <c r="H114" s="124" t="s">
        <v>602</v>
      </c>
      <c r="I114" s="123">
        <f>SUMIFS(F108:F122, C108:C122,H114)</f>
        <v>5.2083333333333426E-2</v>
      </c>
    </row>
    <row r="115" spans="1:9">
      <c r="A115" s="434"/>
      <c r="B115" s="122" t="s">
        <v>807</v>
      </c>
      <c r="C115" s="166" t="s">
        <v>598</v>
      </c>
      <c r="D115" s="167">
        <v>0.67708333333333337</v>
      </c>
      <c r="E115" s="167">
        <v>0.68402777777777779</v>
      </c>
      <c r="F115" s="168">
        <f>E115-D115</f>
        <v>6.9444444444444198E-3</v>
      </c>
      <c r="H115" s="120" t="s">
        <v>608</v>
      </c>
      <c r="I115" s="121">
        <f>SUM(I109:I114)</f>
        <v>0.36805555555555552</v>
      </c>
    </row>
    <row r="116" spans="1:9">
      <c r="A116" s="434"/>
      <c r="B116" t="s">
        <v>1738</v>
      </c>
      <c r="C116" s="122" t="s">
        <v>602</v>
      </c>
      <c r="D116" s="123">
        <v>0.68402777777777779</v>
      </c>
      <c r="E116" s="123">
        <v>0.69444444444444453</v>
      </c>
      <c r="F116" s="169">
        <f>E116-D116</f>
        <v>1.0416666666666741E-2</v>
      </c>
      <c r="I116" s="125"/>
    </row>
    <row r="117" spans="1:9">
      <c r="A117" s="434"/>
      <c r="B117" s="122" t="s">
        <v>1819</v>
      </c>
      <c r="C117" s="122" t="s">
        <v>594</v>
      </c>
      <c r="D117" s="123">
        <v>0.69444444444444453</v>
      </c>
      <c r="E117" s="123">
        <v>0.72222222222222221</v>
      </c>
      <c r="F117" s="169">
        <f>E117-D117</f>
        <v>2.7777777777777679E-2</v>
      </c>
      <c r="I117" s="125"/>
    </row>
    <row r="118" spans="1:9">
      <c r="A118" s="434"/>
      <c r="B118" s="122" t="s">
        <v>1246</v>
      </c>
      <c r="C118" s="122" t="s">
        <v>604</v>
      </c>
      <c r="D118" s="123">
        <v>0.72916666666666663</v>
      </c>
      <c r="E118" s="123">
        <v>0.75</v>
      </c>
      <c r="F118" s="169">
        <f>E118-D118</f>
        <v>2.083333333333337E-2</v>
      </c>
    </row>
    <row r="119" spans="1:9">
      <c r="A119" s="434"/>
      <c r="B119" s="122"/>
      <c r="C119" s="122"/>
      <c r="D119" s="123"/>
      <c r="E119" s="123"/>
      <c r="F119" s="169">
        <f>E119-D119</f>
        <v>0</v>
      </c>
    </row>
    <row r="120" spans="1:9">
      <c r="A120" s="434"/>
      <c r="B120" s="122"/>
      <c r="C120" s="122"/>
      <c r="D120" s="123"/>
      <c r="E120" s="123"/>
      <c r="F120" s="169">
        <f>E120-D120</f>
        <v>0</v>
      </c>
    </row>
    <row r="121" spans="1:9">
      <c r="A121" s="434"/>
      <c r="B121" s="122"/>
      <c r="C121" s="122"/>
      <c r="D121" s="123"/>
      <c r="E121" s="123"/>
      <c r="F121" s="169">
        <f>E121-D121</f>
        <v>0</v>
      </c>
    </row>
    <row r="122" spans="1:9">
      <c r="A122" s="436"/>
      <c r="B122" s="170"/>
      <c r="C122" s="170"/>
      <c r="D122" s="171"/>
      <c r="E122" s="274"/>
      <c r="F122" s="142"/>
    </row>
    <row r="123" spans="1:9">
      <c r="A123" s="403" t="s">
        <v>16</v>
      </c>
      <c r="B123" s="128" t="s">
        <v>947</v>
      </c>
      <c r="C123" s="128" t="s">
        <v>597</v>
      </c>
      <c r="D123" s="129">
        <v>0.35416666666666669</v>
      </c>
      <c r="E123" s="129">
        <v>0.36458333333333331</v>
      </c>
      <c r="F123" s="163">
        <f>E123-D123</f>
        <v>1.041666666666663E-2</v>
      </c>
      <c r="H123" s="131" t="s">
        <v>595</v>
      </c>
      <c r="I123" s="131" t="s">
        <v>596</v>
      </c>
    </row>
    <row r="124" spans="1:9">
      <c r="A124" s="403"/>
      <c r="B124" s="122" t="s">
        <v>1820</v>
      </c>
      <c r="C124" s="122" t="s">
        <v>594</v>
      </c>
      <c r="D124" s="123">
        <v>0.375</v>
      </c>
      <c r="E124" s="123">
        <v>0.41666666666666669</v>
      </c>
      <c r="F124" s="141">
        <f>E124-D124</f>
        <v>4.1666666666666685E-2</v>
      </c>
      <c r="H124" s="97" t="s">
        <v>594</v>
      </c>
      <c r="I124" s="125">
        <f>SUMIFS(F123:F137, C123:C137,H124)</f>
        <v>0.31250000000000011</v>
      </c>
    </row>
    <row r="125" spans="1:9">
      <c r="A125" s="403"/>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03"/>
      <c r="B126" s="122" t="s">
        <v>1822</v>
      </c>
      <c r="C126" s="122" t="s">
        <v>594</v>
      </c>
      <c r="D126" s="123">
        <v>0.47916666666666669</v>
      </c>
      <c r="E126" s="123">
        <v>0.54166666666666663</v>
      </c>
      <c r="F126" s="141">
        <f>E126-D126</f>
        <v>6.2499999999999944E-2</v>
      </c>
      <c r="H126" s="97" t="s">
        <v>600</v>
      </c>
      <c r="I126" s="125">
        <f>SUMIFS(F123:F137, C123:C137,H126)</f>
        <v>0</v>
      </c>
    </row>
    <row r="127" spans="1:9">
      <c r="A127" s="403"/>
      <c r="B127" s="122" t="s">
        <v>1022</v>
      </c>
      <c r="C127" s="122" t="s">
        <v>602</v>
      </c>
      <c r="D127" s="123">
        <v>0.54166666666666663</v>
      </c>
      <c r="E127" s="123">
        <v>0.5625</v>
      </c>
      <c r="F127" s="141">
        <f>E127-D127</f>
        <v>2.083333333333337E-2</v>
      </c>
      <c r="H127" s="97" t="s">
        <v>597</v>
      </c>
      <c r="I127" s="125">
        <f>SUMIFS(F123:F137, C123:C137,H127)</f>
        <v>1.041666666666663E-2</v>
      </c>
    </row>
    <row r="128" spans="1:9">
      <c r="A128" s="403"/>
      <c r="B128" s="122" t="s">
        <v>1823</v>
      </c>
      <c r="C128" s="122" t="s">
        <v>598</v>
      </c>
      <c r="D128" s="123">
        <v>0.5625</v>
      </c>
      <c r="E128" s="123">
        <v>0.57291666666666663</v>
      </c>
      <c r="F128" s="141">
        <f>E128-D128</f>
        <v>1.041666666666663E-2</v>
      </c>
      <c r="H128" s="97" t="s">
        <v>604</v>
      </c>
      <c r="I128" s="125">
        <f>SUMIFS(F123:F137, C123:C137,H128)</f>
        <v>0</v>
      </c>
    </row>
    <row r="129" spans="1:9">
      <c r="A129" s="403"/>
      <c r="B129" s="122" t="s">
        <v>1824</v>
      </c>
      <c r="C129" s="122" t="s">
        <v>594</v>
      </c>
      <c r="D129" s="123">
        <v>0.57291666666666663</v>
      </c>
      <c r="E129" s="123">
        <v>0.58333333333333337</v>
      </c>
      <c r="F129" s="141">
        <f>E129-D129</f>
        <v>1.0416666666666741E-2</v>
      </c>
      <c r="H129" s="97" t="s">
        <v>602</v>
      </c>
      <c r="I129" s="125">
        <f>SUMIFS(F123:F137, C123:C137,H129)</f>
        <v>3.472222222222221E-2</v>
      </c>
    </row>
    <row r="130" spans="1:9">
      <c r="A130" s="403"/>
      <c r="B130" s="122" t="s">
        <v>1825</v>
      </c>
      <c r="C130" s="122" t="s">
        <v>594</v>
      </c>
      <c r="D130" s="137">
        <v>0.58333333333333337</v>
      </c>
      <c r="E130" s="137">
        <v>0.625</v>
      </c>
      <c r="F130" s="141">
        <f>E130-D130</f>
        <v>4.166666666666663E-2</v>
      </c>
      <c r="H130" s="132" t="s">
        <v>608</v>
      </c>
      <c r="I130" s="131">
        <f>SUM(I124:I129)</f>
        <v>0.36805555555555558</v>
      </c>
    </row>
    <row r="131" spans="1:9">
      <c r="A131" s="403"/>
      <c r="B131" s="122" t="s">
        <v>1826</v>
      </c>
      <c r="C131" s="122" t="s">
        <v>594</v>
      </c>
      <c r="D131" s="235">
        <v>0.625</v>
      </c>
      <c r="E131" s="235">
        <v>0.66666666666666663</v>
      </c>
      <c r="F131" s="141">
        <f>E131-D131</f>
        <v>4.166666666666663E-2</v>
      </c>
      <c r="I131" s="125"/>
    </row>
    <row r="132" spans="1:9">
      <c r="A132" s="403"/>
      <c r="B132" s="122" t="s">
        <v>1102</v>
      </c>
      <c r="C132" s="178" t="s">
        <v>602</v>
      </c>
      <c r="D132" s="222">
        <v>0.66666666666666663</v>
      </c>
      <c r="E132" s="222">
        <v>0.68055555555555547</v>
      </c>
      <c r="F132" s="150">
        <f>E132-D132</f>
        <v>1.388888888888884E-2</v>
      </c>
      <c r="I132" s="125"/>
    </row>
    <row r="133" spans="1:9">
      <c r="A133" s="403"/>
      <c r="B133" s="126" t="s">
        <v>1827</v>
      </c>
      <c r="C133" s="270" t="s">
        <v>594</v>
      </c>
      <c r="D133" s="237">
        <v>0.68055555555555547</v>
      </c>
      <c r="E133" s="237">
        <v>0.70138888888888884</v>
      </c>
      <c r="F133" s="150">
        <f>E133-D133</f>
        <v>2.083333333333337E-2</v>
      </c>
    </row>
    <row r="134" spans="1:9">
      <c r="A134" s="403"/>
      <c r="B134" s="136" t="s">
        <v>1828</v>
      </c>
      <c r="C134" s="136" t="s">
        <v>594</v>
      </c>
      <c r="D134" s="269">
        <v>0.70138888888888884</v>
      </c>
      <c r="E134" s="231">
        <v>0.72222222222222221</v>
      </c>
      <c r="F134" s="150">
        <f>E134-D134</f>
        <v>2.083333333333337E-2</v>
      </c>
    </row>
    <row r="135" spans="1:9">
      <c r="A135" s="403"/>
      <c r="B135" s="136" t="s">
        <v>1829</v>
      </c>
      <c r="C135" s="136" t="s">
        <v>594</v>
      </c>
      <c r="D135" s="269">
        <v>0.72916666666666663</v>
      </c>
      <c r="E135" s="231">
        <v>0.75</v>
      </c>
      <c r="F135" s="150">
        <f>E135-D135</f>
        <v>2.083333333333337E-2</v>
      </c>
    </row>
    <row r="136" spans="1:9">
      <c r="A136" s="403"/>
      <c r="B136" s="136"/>
      <c r="C136" s="136"/>
      <c r="D136" s="269">
        <v>0</v>
      </c>
      <c r="E136" s="231">
        <v>0</v>
      </c>
      <c r="F136" s="141">
        <f>E136-D136</f>
        <v>0</v>
      </c>
    </row>
    <row r="137" spans="1:9">
      <c r="A137" s="403"/>
      <c r="B137" s="174"/>
      <c r="C137" s="174"/>
      <c r="D137" s="277">
        <v>0</v>
      </c>
      <c r="E137" s="235">
        <v>0</v>
      </c>
      <c r="F137" s="278">
        <f>E137-D137</f>
        <v>0</v>
      </c>
    </row>
    <row r="138" spans="1:9">
      <c r="A138" s="433" t="s">
        <v>686</v>
      </c>
      <c r="B138" s="166" t="s">
        <v>947</v>
      </c>
      <c r="C138" s="166" t="s">
        <v>597</v>
      </c>
      <c r="D138" s="167">
        <v>0.35416666666666669</v>
      </c>
      <c r="E138" s="167">
        <v>0.36458333333333331</v>
      </c>
      <c r="F138" s="168">
        <f>E138-D138</f>
        <v>1.041666666666663E-2</v>
      </c>
    </row>
    <row r="139" spans="1:9">
      <c r="A139" s="434"/>
      <c r="B139" s="147" t="s">
        <v>1830</v>
      </c>
      <c r="C139" s="122" t="s">
        <v>594</v>
      </c>
      <c r="D139" s="123">
        <v>0.36458333333333331</v>
      </c>
      <c r="E139" s="123">
        <v>0.4375</v>
      </c>
      <c r="F139" s="272">
        <f>E139-D139</f>
        <v>7.2916666666666685E-2</v>
      </c>
      <c r="H139" s="121" t="s">
        <v>595</v>
      </c>
      <c r="I139" s="121" t="s">
        <v>596</v>
      </c>
    </row>
    <row r="140" spans="1:9">
      <c r="A140" s="434"/>
      <c r="B140" s="122" t="s">
        <v>1062</v>
      </c>
      <c r="C140" s="122" t="s">
        <v>602</v>
      </c>
      <c r="D140" s="123">
        <v>0.4375</v>
      </c>
      <c r="E140" s="123">
        <v>0.44444444444444442</v>
      </c>
      <c r="F140" s="272">
        <f>E140-D140</f>
        <v>6.9444444444444198E-3</v>
      </c>
      <c r="H140" s="124" t="s">
        <v>594</v>
      </c>
      <c r="I140" s="123">
        <f>SUMIFS(F139:F153, C139:C153,H140)</f>
        <v>0.3298611111111111</v>
      </c>
    </row>
    <row r="141" spans="1:9">
      <c r="A141" s="434"/>
      <c r="B141" t="s">
        <v>1831</v>
      </c>
      <c r="C141" s="122" t="s">
        <v>594</v>
      </c>
      <c r="D141" s="123">
        <v>0.44444444444444442</v>
      </c>
      <c r="E141" s="123">
        <v>0.54166666666666663</v>
      </c>
      <c r="F141" s="272">
        <f>E141-D141</f>
        <v>9.722222222222221E-2</v>
      </c>
      <c r="H141" s="124" t="s">
        <v>598</v>
      </c>
      <c r="I141" s="123">
        <f>SUMIFS(F139:F153, C139:C153,H141)</f>
        <v>0</v>
      </c>
    </row>
    <row r="142" spans="1:9">
      <c r="A142" s="434"/>
      <c r="B142" s="122" t="s">
        <v>655</v>
      </c>
      <c r="C142" s="122" t="s">
        <v>602</v>
      </c>
      <c r="D142" s="123">
        <v>0.54166666666666663</v>
      </c>
      <c r="E142" s="123">
        <v>0.55555555555555558</v>
      </c>
      <c r="F142" s="272">
        <f>E142-D142</f>
        <v>1.3888888888888951E-2</v>
      </c>
      <c r="H142" s="124" t="s">
        <v>600</v>
      </c>
      <c r="I142" s="123">
        <f>SUMIFS(F139:F153, C139:C153,H142)</f>
        <v>0</v>
      </c>
    </row>
    <row r="143" spans="1:9">
      <c r="A143" s="434"/>
      <c r="B143" t="s">
        <v>1832</v>
      </c>
      <c r="C143" s="122" t="s">
        <v>594</v>
      </c>
      <c r="D143" s="123">
        <v>0.55555555555555558</v>
      </c>
      <c r="E143" s="123">
        <v>0.59722222222222221</v>
      </c>
      <c r="F143" s="272">
        <f>E143-D143</f>
        <v>4.166666666666663E-2</v>
      </c>
      <c r="H143" s="124" t="s">
        <v>597</v>
      </c>
      <c r="I143" s="123">
        <f>SUMIFS(F139:F153, C139:C153,H143)</f>
        <v>0</v>
      </c>
    </row>
    <row r="144" spans="1:9">
      <c r="A144" s="434"/>
      <c r="B144" s="122" t="s">
        <v>1833</v>
      </c>
      <c r="C144" s="128" t="s">
        <v>594</v>
      </c>
      <c r="D144" s="123">
        <v>0.59722222222222221</v>
      </c>
      <c r="E144" s="123">
        <v>0.67361111111111116</v>
      </c>
      <c r="F144" s="273">
        <f>E144-D144</f>
        <v>7.6388888888888951E-2</v>
      </c>
      <c r="H144" s="124" t="s">
        <v>604</v>
      </c>
      <c r="I144" s="123">
        <f>SUMIFS(F139:F153, C139:C153,H144)</f>
        <v>2.0138888888888928E-2</v>
      </c>
    </row>
    <row r="145" spans="1:9">
      <c r="A145" s="434"/>
      <c r="B145" s="147" t="s">
        <v>1834</v>
      </c>
      <c r="C145" s="128" t="s">
        <v>594</v>
      </c>
      <c r="D145" s="127">
        <v>0.67361111111111116</v>
      </c>
      <c r="E145" s="127">
        <v>0.71527777777777779</v>
      </c>
      <c r="F145" s="284">
        <f>E145-D145</f>
        <v>4.166666666666663E-2</v>
      </c>
      <c r="H145" s="124" t="s">
        <v>602</v>
      </c>
      <c r="I145" s="123">
        <f>SUMIFS(F139:F153, C139:C153,H145)</f>
        <v>3.472222222222221E-2</v>
      </c>
    </row>
    <row r="146" spans="1:9">
      <c r="A146" s="434"/>
      <c r="B146" s="147" t="s">
        <v>1062</v>
      </c>
      <c r="C146" s="175" t="s">
        <v>602</v>
      </c>
      <c r="D146" s="285">
        <v>0.71527777777777779</v>
      </c>
      <c r="E146" s="285">
        <v>0.72916666666666663</v>
      </c>
      <c r="F146" s="137">
        <f>E146-D146</f>
        <v>1.388888888888884E-2</v>
      </c>
      <c r="H146" s="120" t="s">
        <v>608</v>
      </c>
      <c r="I146" s="121">
        <f>SUM(I140:I145)</f>
        <v>0.38472222222222224</v>
      </c>
    </row>
    <row r="147" spans="1:9">
      <c r="A147" s="434"/>
      <c r="B147" s="147" t="s">
        <v>354</v>
      </c>
      <c r="C147" s="128" t="s">
        <v>604</v>
      </c>
      <c r="D147" s="129">
        <v>0.72986111111111107</v>
      </c>
      <c r="E147" s="129">
        <v>0.75</v>
      </c>
      <c r="F147" s="283">
        <f>E147-D147</f>
        <v>2.0138888888888928E-2</v>
      </c>
    </row>
    <row r="148" spans="1:9">
      <c r="A148" s="434"/>
      <c r="B148" s="147"/>
      <c r="C148" s="122"/>
      <c r="D148" s="123"/>
      <c r="E148" s="123"/>
      <c r="F148" s="272"/>
    </row>
    <row r="149" spans="1:9">
      <c r="A149" s="434"/>
      <c r="B149" s="122"/>
      <c r="C149" s="122"/>
      <c r="D149" s="123"/>
      <c r="E149" s="123"/>
      <c r="F149" s="272"/>
    </row>
    <row r="150" spans="1:9">
      <c r="A150" s="436"/>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584" priority="51" operator="greaterThan">
      <formula>0.25</formula>
    </cfRule>
    <cfRule type="cellIs" dxfId="583" priority="52" operator="lessThan">
      <formula>0.25</formula>
    </cfRule>
  </conditionalFormatting>
  <conditionalFormatting sqref="I19 I34 I50 I65 I80 I95 I110 I125">
    <cfRule type="cellIs" dxfId="582" priority="48" operator="lessThan">
      <formula>0.0416666666666667</formula>
    </cfRule>
    <cfRule type="cellIs" dxfId="581" priority="49" operator="greaterThan">
      <formula>0.0416666666666667</formula>
    </cfRule>
    <cfRule type="cellIs" dxfId="580" priority="50" operator="greaterThan">
      <formula>0.0416666666666667</formula>
    </cfRule>
  </conditionalFormatting>
  <conditionalFormatting sqref="I20 I35 I51 I66 I81 I96 I111 I126">
    <cfRule type="cellIs" dxfId="579" priority="46" operator="lessThan">
      <formula>0.0833333333333333</formula>
    </cfRule>
    <cfRule type="cellIs" dxfId="578" priority="47" operator="greaterThan">
      <formula>0.0833333333333333</formula>
    </cfRule>
  </conditionalFormatting>
  <conditionalFormatting sqref="I21 I36 I52 I67 I82 I97 I112 I127">
    <cfRule type="cellIs" dxfId="577" priority="44" operator="lessThan">
      <formula>0.0416666666666667</formula>
    </cfRule>
    <cfRule type="cellIs" dxfId="576" priority="45" operator="greaterThan">
      <formula>0.0416666666666667</formula>
    </cfRule>
  </conditionalFormatting>
  <conditionalFormatting sqref="I22 I37 I53 I68 I83 I98 I113 I128">
    <cfRule type="cellIs" dxfId="575" priority="42" operator="lessThan">
      <formula>0.0416666666666667</formula>
    </cfRule>
    <cfRule type="cellIs" dxfId="574" priority="43" operator="greaterThan">
      <formula>0.0416666666666667</formula>
    </cfRule>
  </conditionalFormatting>
  <conditionalFormatting sqref="I23 I38 I54 I69 I84 I99 I114 I129">
    <cfRule type="cellIs" dxfId="573" priority="40" operator="lessThan">
      <formula>0.0625</formula>
    </cfRule>
    <cfRule type="cellIs" dxfId="572" priority="41" operator="greaterThan">
      <formula>0.0625</formula>
    </cfRule>
  </conditionalFormatting>
  <conditionalFormatting sqref="I3">
    <cfRule type="cellIs" dxfId="571" priority="38" operator="greaterThan">
      <formula>0.25</formula>
    </cfRule>
    <cfRule type="cellIs" dxfId="570" priority="39" operator="lessThan">
      <formula>0.25</formula>
    </cfRule>
  </conditionalFormatting>
  <conditionalFormatting sqref="I4">
    <cfRule type="cellIs" dxfId="569" priority="35" operator="lessThan">
      <formula>0.0416666666666667</formula>
    </cfRule>
    <cfRule type="cellIs" dxfId="568" priority="36" operator="greaterThan">
      <formula>0.0416666666666667</formula>
    </cfRule>
    <cfRule type="cellIs" dxfId="567" priority="37" operator="greaterThan">
      <formula>0.0416666666666667</formula>
    </cfRule>
  </conditionalFormatting>
  <conditionalFormatting sqref="I5">
    <cfRule type="cellIs" dxfId="566" priority="33" operator="lessThan">
      <formula>0.0833333333333333</formula>
    </cfRule>
    <cfRule type="cellIs" dxfId="565" priority="34" operator="greaterThan">
      <formula>0.0833333333333333</formula>
    </cfRule>
  </conditionalFormatting>
  <conditionalFormatting sqref="I6">
    <cfRule type="cellIs" dxfId="564" priority="31" operator="lessThan">
      <formula>0.0416666666666667</formula>
    </cfRule>
    <cfRule type="cellIs" dxfId="563" priority="32" operator="greaterThan">
      <formula>0.0416666666666667</formula>
    </cfRule>
  </conditionalFormatting>
  <conditionalFormatting sqref="I7">
    <cfRule type="cellIs" dxfId="562" priority="29" operator="lessThan">
      <formula>0.0416666666666667</formula>
    </cfRule>
    <cfRule type="cellIs" dxfId="561" priority="30" operator="greaterThan">
      <formula>0.0416666666666667</formula>
    </cfRule>
  </conditionalFormatting>
  <conditionalFormatting sqref="I8">
    <cfRule type="cellIs" dxfId="560" priority="27" operator="lessThan">
      <formula>0.0625</formula>
    </cfRule>
    <cfRule type="cellIs" dxfId="559" priority="28" operator="greaterThan">
      <formula>0.0625</formula>
    </cfRule>
  </conditionalFormatting>
  <conditionalFormatting sqref="I140">
    <cfRule type="cellIs" dxfId="558" priority="12" operator="greaterThan">
      <formula>0.25</formula>
    </cfRule>
    <cfRule type="cellIs" dxfId="557" priority="13" operator="lessThan">
      <formula>0.25</formula>
    </cfRule>
  </conditionalFormatting>
  <conditionalFormatting sqref="I141">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2">
    <cfRule type="cellIs" dxfId="553" priority="7" operator="lessThan">
      <formula>0.0833333333333333</formula>
    </cfRule>
    <cfRule type="cellIs" dxfId="552" priority="8" operator="greaterThan">
      <formula>0.0833333333333333</formula>
    </cfRule>
  </conditionalFormatting>
  <conditionalFormatting sqref="I143">
    <cfRule type="cellIs" dxfId="551" priority="5" operator="lessThan">
      <formula>0.0416666666666667</formula>
    </cfRule>
    <cfRule type="cellIs" dxfId="550" priority="6" operator="greaterThan">
      <formula>0.0416666666666667</formula>
    </cfRule>
  </conditionalFormatting>
  <conditionalFormatting sqref="I144">
    <cfRule type="cellIs" dxfId="549" priority="3" operator="lessThan">
      <formula>0.0416666666666667</formula>
    </cfRule>
    <cfRule type="cellIs" dxfId="548" priority="4" operator="greaterThan">
      <formula>0.0416666666666667</formula>
    </cfRule>
  </conditionalFormatting>
  <conditionalFormatting sqref="I145">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1" t="s">
        <v>0</v>
      </c>
      <c r="B1" s="52" t="s">
        <v>17</v>
      </c>
      <c r="C1" s="52" t="s">
        <v>18</v>
      </c>
      <c r="D1" s="52" t="s">
        <v>19</v>
      </c>
      <c r="E1" s="52" t="s">
        <v>20</v>
      </c>
      <c r="F1" s="52" t="s">
        <v>21</v>
      </c>
      <c r="G1" s="52" t="s">
        <v>3</v>
      </c>
    </row>
    <row r="2" spans="1:7">
      <c r="A2" s="344" t="s">
        <v>6</v>
      </c>
      <c r="B2" s="46" t="s">
        <v>125</v>
      </c>
      <c r="C2" s="46" t="s">
        <v>126</v>
      </c>
      <c r="D2" s="340" t="s">
        <v>24</v>
      </c>
      <c r="E2" s="316" t="s">
        <v>127</v>
      </c>
      <c r="F2" s="316" t="s">
        <v>106</v>
      </c>
      <c r="G2" s="47"/>
    </row>
    <row r="3" spans="1:7">
      <c r="A3" s="345"/>
      <c r="B3" t="s">
        <v>128</v>
      </c>
      <c r="C3" s="45" t="s">
        <v>129</v>
      </c>
      <c r="D3" s="341"/>
      <c r="E3" s="317" t="s">
        <v>130</v>
      </c>
      <c r="F3" s="317"/>
      <c r="G3" s="48"/>
    </row>
    <row r="4" spans="1:7">
      <c r="A4" s="345"/>
      <c r="C4" t="s">
        <v>131</v>
      </c>
      <c r="D4" s="341"/>
      <c r="E4" s="317" t="s">
        <v>132</v>
      </c>
      <c r="F4" s="317"/>
      <c r="G4" s="48"/>
    </row>
    <row r="5" spans="1:7">
      <c r="A5" s="346"/>
      <c r="B5" s="49"/>
      <c r="C5" s="49" t="s">
        <v>133</v>
      </c>
      <c r="D5" s="342"/>
      <c r="E5" s="318" t="s">
        <v>132</v>
      </c>
      <c r="F5" s="318"/>
      <c r="G5" s="50"/>
    </row>
    <row r="6" spans="1:7">
      <c r="A6" s="347" t="s">
        <v>134</v>
      </c>
      <c r="B6" t="s">
        <v>135</v>
      </c>
      <c r="C6" t="s">
        <v>136</v>
      </c>
      <c r="D6" s="340" t="s">
        <v>137</v>
      </c>
      <c r="E6" s="317" t="s">
        <v>138</v>
      </c>
      <c r="F6" s="317"/>
      <c r="G6" s="48"/>
    </row>
    <row r="7" spans="1:7">
      <c r="A7" s="347"/>
      <c r="C7" t="s">
        <v>139</v>
      </c>
      <c r="D7" s="341"/>
      <c r="E7" s="317" t="s">
        <v>118</v>
      </c>
      <c r="F7" s="317"/>
      <c r="G7" s="48"/>
    </row>
    <row r="8" spans="1:7">
      <c r="A8" s="347"/>
      <c r="D8" s="341"/>
      <c r="E8" s="317"/>
      <c r="F8" s="317"/>
      <c r="G8" s="48"/>
    </row>
    <row r="9" spans="1:7">
      <c r="A9" s="347"/>
      <c r="D9" s="341"/>
      <c r="E9" s="317"/>
      <c r="F9" s="317"/>
      <c r="G9" s="48"/>
    </row>
    <row r="10" spans="1:7">
      <c r="A10" s="348"/>
      <c r="D10" s="342"/>
      <c r="E10" s="317" t="s">
        <v>140</v>
      </c>
      <c r="F10" s="317"/>
      <c r="G10" s="48"/>
    </row>
    <row r="11" spans="1:7">
      <c r="A11" s="349" t="s">
        <v>5</v>
      </c>
      <c r="B11" s="46" t="s">
        <v>135</v>
      </c>
      <c r="C11" s="46" t="s">
        <v>141</v>
      </c>
      <c r="D11" s="340" t="s">
        <v>142</v>
      </c>
      <c r="E11" s="316" t="s">
        <v>143</v>
      </c>
      <c r="F11" s="316"/>
      <c r="G11" s="47"/>
    </row>
    <row r="12" spans="1:7">
      <c r="A12" s="349"/>
      <c r="C12" t="s">
        <v>144</v>
      </c>
      <c r="D12" s="341"/>
      <c r="E12" s="317"/>
      <c r="F12" s="317" t="s">
        <v>143</v>
      </c>
      <c r="G12" s="48"/>
    </row>
    <row r="13" spans="1:7">
      <c r="A13" s="349"/>
      <c r="B13" t="s">
        <v>145</v>
      </c>
      <c r="C13" t="s">
        <v>146</v>
      </c>
      <c r="D13" s="341"/>
      <c r="E13" s="317" t="s">
        <v>143</v>
      </c>
      <c r="F13" s="317"/>
      <c r="G13" s="48"/>
    </row>
    <row r="14" spans="1:7">
      <c r="A14" s="349"/>
      <c r="C14" t="s">
        <v>147</v>
      </c>
      <c r="D14" s="341"/>
      <c r="E14" s="317"/>
      <c r="F14" s="317"/>
      <c r="G14" s="48"/>
    </row>
    <row r="15" spans="1:7">
      <c r="A15" s="349"/>
      <c r="D15" s="342"/>
      <c r="E15" s="317"/>
      <c r="F15" s="317"/>
      <c r="G15" s="48"/>
    </row>
    <row r="16" spans="1:7" ht="21.75" customHeight="1">
      <c r="A16" s="334" t="s">
        <v>4</v>
      </c>
      <c r="B16" s="46" t="s">
        <v>128</v>
      </c>
      <c r="C16" s="46" t="s">
        <v>126</v>
      </c>
      <c r="D16" s="340" t="s">
        <v>24</v>
      </c>
      <c r="E16" s="316" t="s">
        <v>148</v>
      </c>
      <c r="F16" s="316"/>
      <c r="G16" s="47"/>
    </row>
    <row r="17" spans="1:7" ht="16.5" customHeight="1">
      <c r="A17" s="335"/>
      <c r="C17" t="s">
        <v>149</v>
      </c>
      <c r="D17" s="341"/>
      <c r="E17" s="317">
        <v>1.5</v>
      </c>
      <c r="F17" s="317"/>
      <c r="G17" s="48"/>
    </row>
    <row r="18" spans="1:7" ht="16.5" customHeight="1">
      <c r="A18" s="335"/>
      <c r="C18" t="s">
        <v>150</v>
      </c>
      <c r="D18" s="341"/>
      <c r="E18" s="317"/>
      <c r="F18" s="317">
        <v>1.5</v>
      </c>
      <c r="G18" s="48"/>
    </row>
    <row r="19" spans="1:7" ht="16.5" customHeight="1">
      <c r="A19" s="335"/>
      <c r="C19" t="s">
        <v>151</v>
      </c>
      <c r="D19" s="342"/>
      <c r="E19" s="317"/>
      <c r="F19" s="321">
        <v>0.5</v>
      </c>
      <c r="G19" s="48"/>
    </row>
    <row r="20" spans="1:7">
      <c r="A20" s="334" t="s">
        <v>12</v>
      </c>
      <c r="B20" s="46" t="s">
        <v>152</v>
      </c>
      <c r="C20" s="46" t="s">
        <v>153</v>
      </c>
      <c r="D20" s="316"/>
      <c r="E20" s="316"/>
      <c r="F20" s="316"/>
      <c r="G20" s="47"/>
    </row>
    <row r="21" spans="1:7">
      <c r="A21" s="335"/>
      <c r="C21" t="s">
        <v>154</v>
      </c>
      <c r="D21" s="317"/>
      <c r="E21" s="317"/>
      <c r="F21" s="317"/>
      <c r="G21" s="48"/>
    </row>
    <row r="22" spans="1:7">
      <c r="A22" s="336"/>
      <c r="B22" s="49"/>
      <c r="C22" s="49" t="s">
        <v>155</v>
      </c>
      <c r="D22" s="322" t="s">
        <v>24</v>
      </c>
      <c r="E22" s="318" t="s">
        <v>156</v>
      </c>
      <c r="F22" s="318"/>
      <c r="G22" s="50"/>
    </row>
    <row r="23" spans="1:7">
      <c r="A23" s="343" t="s">
        <v>28</v>
      </c>
      <c r="B23" t="s">
        <v>157</v>
      </c>
      <c r="C23" t="s">
        <v>136</v>
      </c>
      <c r="D23" s="340"/>
      <c r="E23" s="317" t="s">
        <v>158</v>
      </c>
      <c r="F23" s="317"/>
      <c r="G23" s="48"/>
    </row>
    <row r="24" spans="1:7">
      <c r="A24" s="343"/>
      <c r="C24" t="s">
        <v>159</v>
      </c>
      <c r="D24" s="341"/>
      <c r="E24" s="317">
        <v>2</v>
      </c>
      <c r="F24" s="317"/>
      <c r="G24" s="48"/>
    </row>
    <row r="25" spans="1:7">
      <c r="A25" s="343"/>
      <c r="C25" t="s">
        <v>151</v>
      </c>
      <c r="D25" s="341"/>
      <c r="E25" s="317">
        <v>1</v>
      </c>
      <c r="F25" s="317"/>
      <c r="G25" s="48"/>
    </row>
    <row r="26" spans="1:7">
      <c r="A26" s="343"/>
      <c r="C26" t="s">
        <v>125</v>
      </c>
      <c r="D26" s="342"/>
      <c r="E26" s="317">
        <v>1</v>
      </c>
      <c r="F26" s="317"/>
      <c r="G26" s="48"/>
    </row>
    <row r="27" spans="1:7">
      <c r="A27" s="334" t="s">
        <v>10</v>
      </c>
      <c r="B27" s="46" t="s">
        <v>125</v>
      </c>
      <c r="C27" s="46" t="s">
        <v>126</v>
      </c>
      <c r="D27" s="340" t="s">
        <v>24</v>
      </c>
      <c r="E27" s="316" t="s">
        <v>127</v>
      </c>
      <c r="F27" s="316"/>
      <c r="G27" s="47"/>
    </row>
    <row r="28" spans="1:7">
      <c r="A28" s="335"/>
      <c r="B28" s="45" t="s">
        <v>128</v>
      </c>
      <c r="C28" s="45" t="s">
        <v>129</v>
      </c>
      <c r="D28" s="341"/>
      <c r="E28" s="317" t="s">
        <v>130</v>
      </c>
      <c r="F28" s="317"/>
      <c r="G28" s="48"/>
    </row>
    <row r="29" spans="1:7">
      <c r="A29" s="335"/>
      <c r="C29" t="s">
        <v>131</v>
      </c>
      <c r="D29" s="341"/>
      <c r="E29" s="317" t="s">
        <v>132</v>
      </c>
      <c r="F29" s="317"/>
      <c r="G29" s="48"/>
    </row>
    <row r="30" spans="1:7" ht="14.25" customHeight="1">
      <c r="A30" s="335"/>
      <c r="B30" s="49"/>
      <c r="C30" s="49" t="s">
        <v>160</v>
      </c>
      <c r="D30" s="342"/>
      <c r="E30" s="318" t="s">
        <v>132</v>
      </c>
      <c r="F30" s="318"/>
      <c r="G30" s="50"/>
    </row>
    <row r="31" spans="1:7">
      <c r="A31" s="334" t="s">
        <v>29</v>
      </c>
      <c r="D31" s="337" t="s">
        <v>24</v>
      </c>
      <c r="E31" s="317"/>
      <c r="F31" s="317"/>
      <c r="G31" s="48"/>
    </row>
    <row r="32" spans="1:7">
      <c r="A32" s="335"/>
      <c r="B32" t="s">
        <v>161</v>
      </c>
      <c r="C32" t="s">
        <v>162</v>
      </c>
      <c r="D32" s="338"/>
      <c r="E32" s="317" t="s">
        <v>138</v>
      </c>
      <c r="F32" s="317"/>
      <c r="G32" s="48"/>
    </row>
    <row r="33" spans="1:7" ht="21" customHeight="1">
      <c r="A33" s="335"/>
      <c r="B33" t="s">
        <v>135</v>
      </c>
      <c r="C33" t="s">
        <v>163</v>
      </c>
      <c r="D33" s="338"/>
      <c r="E33" s="317" t="s">
        <v>130</v>
      </c>
      <c r="F33" s="317"/>
      <c r="G33" s="48"/>
    </row>
    <row r="34" spans="1:7">
      <c r="A34" s="335"/>
      <c r="D34" s="338"/>
      <c r="E34" s="317"/>
      <c r="F34" s="317"/>
      <c r="G34" s="48"/>
    </row>
    <row r="35" spans="1:7">
      <c r="A35" s="335"/>
      <c r="D35" s="339"/>
      <c r="E35" s="317"/>
      <c r="F35" s="317"/>
      <c r="G35" s="48"/>
    </row>
    <row r="36" spans="1:7">
      <c r="A36" s="334" t="s">
        <v>16</v>
      </c>
      <c r="B36" s="46"/>
      <c r="C36" s="46" t="s">
        <v>164</v>
      </c>
      <c r="D36" s="340"/>
      <c r="E36" s="316" t="s">
        <v>165</v>
      </c>
      <c r="F36" s="316"/>
      <c r="G36" s="47"/>
    </row>
    <row r="37" spans="1:7">
      <c r="A37" s="335"/>
      <c r="B37" t="s">
        <v>166</v>
      </c>
      <c r="C37" s="45" t="s">
        <v>167</v>
      </c>
      <c r="D37" s="341"/>
      <c r="E37" s="317" t="s">
        <v>168</v>
      </c>
      <c r="F37" s="317"/>
      <c r="G37" s="48"/>
    </row>
    <row r="38" spans="1:7">
      <c r="A38" s="335"/>
      <c r="C38" t="s">
        <v>169</v>
      </c>
      <c r="D38" s="341"/>
      <c r="E38" s="317"/>
      <c r="F38" s="317" t="s">
        <v>170</v>
      </c>
      <c r="G38" s="48"/>
    </row>
    <row r="39" spans="1:7">
      <c r="A39" s="335"/>
      <c r="D39" s="341"/>
      <c r="E39" s="317"/>
      <c r="F39" s="317"/>
      <c r="G39" s="48"/>
    </row>
    <row r="40" spans="1:7">
      <c r="A40" s="336"/>
      <c r="B40" s="49"/>
      <c r="C40" s="49"/>
      <c r="D40" s="342"/>
      <c r="E40" s="318"/>
      <c r="F40" s="318"/>
      <c r="G40" s="50"/>
    </row>
    <row r="41" spans="1:7">
      <c r="A41" s="335" t="s">
        <v>30</v>
      </c>
      <c r="D41" s="340" t="s">
        <v>24</v>
      </c>
      <c r="E41" s="317"/>
      <c r="G41" s="48"/>
    </row>
    <row r="42" spans="1:7">
      <c r="A42" s="335"/>
      <c r="D42" s="341"/>
      <c r="E42" s="317"/>
      <c r="G42" s="48"/>
    </row>
    <row r="43" spans="1:7">
      <c r="A43" s="335"/>
      <c r="B43" t="s">
        <v>24</v>
      </c>
      <c r="C43" t="s">
        <v>162</v>
      </c>
      <c r="D43" s="341"/>
      <c r="E43" s="317" t="s">
        <v>171</v>
      </c>
      <c r="F43" t="s">
        <v>24</v>
      </c>
      <c r="G43" s="48"/>
    </row>
    <row r="44" spans="1:7">
      <c r="A44" s="335"/>
      <c r="D44" s="341"/>
      <c r="E44" s="317"/>
      <c r="G44" s="48"/>
    </row>
    <row r="45" spans="1:7">
      <c r="A45" s="336"/>
      <c r="B45" s="49"/>
      <c r="C45" s="49"/>
      <c r="D45" s="342"/>
      <c r="E45" s="318"/>
      <c r="F45" s="49"/>
      <c r="G45" s="50"/>
    </row>
    <row r="46" spans="1:7">
      <c r="D46" s="317"/>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1835</v>
      </c>
      <c r="C2" s="46" t="s">
        <v>594</v>
      </c>
      <c r="D2" s="167">
        <v>0.4375</v>
      </c>
      <c r="E2" s="167">
        <v>0.61458333333333337</v>
      </c>
      <c r="F2" s="168">
        <f>E2-D2</f>
        <v>0.17708333333333337</v>
      </c>
      <c r="H2" s="121" t="s">
        <v>595</v>
      </c>
      <c r="I2" s="121" t="s">
        <v>596</v>
      </c>
      <c r="Q2" t="s">
        <v>594</v>
      </c>
    </row>
    <row r="3" spans="1:17">
      <c r="A3" s="444"/>
      <c r="C3" s="122" t="s">
        <v>594</v>
      </c>
      <c r="D3" s="123"/>
      <c r="E3" s="123"/>
      <c r="F3" s="169">
        <f>E3-D3</f>
        <v>0</v>
      </c>
      <c r="H3" s="124" t="s">
        <v>594</v>
      </c>
      <c r="I3" s="123">
        <f>SUMIFS(F2:F16, C2:C16,H3)</f>
        <v>0.17708333333333337</v>
      </c>
      <c r="Q3" t="s">
        <v>598</v>
      </c>
    </row>
    <row r="4" spans="1:17">
      <c r="A4" s="444"/>
      <c r="B4" s="122"/>
      <c r="C4" s="122" t="s">
        <v>602</v>
      </c>
      <c r="D4" s="123"/>
      <c r="E4" s="123"/>
      <c r="F4" s="169">
        <f>E4-D4</f>
        <v>0</v>
      </c>
      <c r="H4" s="124" t="s">
        <v>598</v>
      </c>
      <c r="I4" s="123">
        <f>SUMIFS(F2:F16, C2:C16,H4)</f>
        <v>0</v>
      </c>
      <c r="Q4" t="s">
        <v>600</v>
      </c>
    </row>
    <row r="5" spans="1:17">
      <c r="A5" s="444"/>
      <c r="B5" s="122"/>
      <c r="C5" s="122" t="s">
        <v>594</v>
      </c>
      <c r="D5" s="123"/>
      <c r="E5" s="123"/>
      <c r="F5" s="169">
        <f>E5-D5</f>
        <v>0</v>
      </c>
      <c r="H5" s="124" t="s">
        <v>600</v>
      </c>
      <c r="I5" s="123">
        <f>SUMIFS(F2:F16, C2:C16,H5)</f>
        <v>0</v>
      </c>
      <c r="Q5" t="s">
        <v>597</v>
      </c>
    </row>
    <row r="6" spans="1:17">
      <c r="A6" s="444"/>
      <c r="B6" s="122"/>
      <c r="C6" s="122" t="s">
        <v>602</v>
      </c>
      <c r="D6" s="123"/>
      <c r="E6" s="123"/>
      <c r="F6" s="169">
        <f>E6-D6</f>
        <v>0</v>
      </c>
      <c r="H6" s="124" t="s">
        <v>597</v>
      </c>
      <c r="I6" s="123">
        <f>SUMIFS(F2:F16, C2:C16,H6)</f>
        <v>0</v>
      </c>
      <c r="Q6" t="s">
        <v>604</v>
      </c>
    </row>
    <row r="7" spans="1:17">
      <c r="A7" s="444"/>
      <c r="B7" s="122"/>
      <c r="C7" s="122" t="s">
        <v>594</v>
      </c>
      <c r="D7" s="123"/>
      <c r="E7" s="123"/>
      <c r="F7" s="169">
        <f>E7-D7</f>
        <v>0</v>
      </c>
      <c r="H7" s="124" t="s">
        <v>604</v>
      </c>
      <c r="I7" s="123">
        <f>SUMIFS(F2:F16, C2:C16,H7)</f>
        <v>0</v>
      </c>
      <c r="Q7" t="s">
        <v>602</v>
      </c>
    </row>
    <row r="8" spans="1:17">
      <c r="A8" s="444"/>
      <c r="B8" s="122"/>
      <c r="C8" s="122" t="s">
        <v>594</v>
      </c>
      <c r="D8" s="123"/>
      <c r="E8" s="123"/>
      <c r="F8" s="169">
        <f>E8-D8</f>
        <v>0</v>
      </c>
      <c r="H8" s="124" t="s">
        <v>602</v>
      </c>
      <c r="I8" s="123">
        <f>SUMIFS(F2:F16, C2:C16,H8)</f>
        <v>0</v>
      </c>
    </row>
    <row r="9" spans="1:17">
      <c r="A9" s="444"/>
      <c r="B9" s="122"/>
      <c r="C9" s="122" t="s">
        <v>602</v>
      </c>
      <c r="D9" s="123"/>
      <c r="E9" s="123"/>
      <c r="F9" s="169">
        <f>E9-D9</f>
        <v>0</v>
      </c>
      <c r="H9" s="120" t="s">
        <v>608</v>
      </c>
      <c r="I9" s="121">
        <f>SUM(I3:I8)</f>
        <v>0.17708333333333337</v>
      </c>
    </row>
    <row r="10" spans="1:17">
      <c r="A10" s="444"/>
      <c r="B10" s="122"/>
      <c r="C10" s="122" t="s">
        <v>594</v>
      </c>
      <c r="D10" s="123"/>
      <c r="E10" s="123"/>
      <c r="F10" s="169">
        <f>E10-D10</f>
        <v>0</v>
      </c>
      <c r="I10" s="125"/>
    </row>
    <row r="11" spans="1:17">
      <c r="A11" s="444"/>
      <c r="B11" s="122"/>
      <c r="C11" s="122" t="s">
        <v>604</v>
      </c>
      <c r="D11" s="123"/>
      <c r="E11" s="123"/>
      <c r="F11" s="169">
        <f>E11-D11</f>
        <v>0</v>
      </c>
      <c r="I11" s="125"/>
    </row>
    <row r="12" spans="1:17">
      <c r="A12" s="444"/>
      <c r="B12" s="122"/>
      <c r="C12" s="122" t="s">
        <v>594</v>
      </c>
      <c r="D12" s="123"/>
      <c r="E12" s="123"/>
      <c r="F12" s="169">
        <f>E12-D12</f>
        <v>0</v>
      </c>
    </row>
    <row r="13" spans="1:17">
      <c r="A13" s="444"/>
      <c r="B13" s="122"/>
      <c r="C13" s="122" t="s">
        <v>604</v>
      </c>
      <c r="D13" s="123"/>
      <c r="E13" s="123"/>
      <c r="F13" s="169">
        <f>E13-D13</f>
        <v>0</v>
      </c>
    </row>
    <row r="14" spans="1:17">
      <c r="A14" s="444"/>
      <c r="B14" s="122"/>
      <c r="C14" s="122" t="s">
        <v>597</v>
      </c>
      <c r="D14" s="123"/>
      <c r="E14" s="123"/>
      <c r="F14" s="169">
        <f>E14-D14</f>
        <v>0</v>
      </c>
    </row>
    <row r="15" spans="1:17">
      <c r="A15" s="444"/>
      <c r="B15" s="122"/>
      <c r="C15" s="122" t="s">
        <v>598</v>
      </c>
      <c r="D15" s="123"/>
      <c r="E15" s="123"/>
      <c r="F15" s="169">
        <f>E15-D15</f>
        <v>0</v>
      </c>
    </row>
    <row r="16" spans="1:17">
      <c r="A16" s="448"/>
      <c r="B16" s="126"/>
      <c r="C16" s="126"/>
      <c r="D16" s="127"/>
      <c r="E16" s="127"/>
      <c r="F16" s="271">
        <v>0</v>
      </c>
    </row>
    <row r="17" spans="1:9">
      <c r="A17" s="443" t="s">
        <v>704</v>
      </c>
      <c r="B17" s="46"/>
      <c r="C17" s="166" t="s">
        <v>597</v>
      </c>
      <c r="D17" s="167"/>
      <c r="E17" s="167"/>
      <c r="F17" s="168">
        <f>E17-D17</f>
        <v>0</v>
      </c>
      <c r="H17" s="121" t="s">
        <v>595</v>
      </c>
      <c r="I17" s="121" t="s">
        <v>596</v>
      </c>
    </row>
    <row r="18" spans="1:9">
      <c r="A18" s="444"/>
      <c r="B18" s="122"/>
      <c r="C18" s="122" t="s">
        <v>594</v>
      </c>
      <c r="D18" s="167"/>
      <c r="E18" s="123"/>
      <c r="F18" s="169">
        <f>E18-D18</f>
        <v>0</v>
      </c>
      <c r="H18" s="124" t="s">
        <v>594</v>
      </c>
      <c r="I18" s="123">
        <f>SUMIFS(F17:F31, C17:C31,H18)</f>
        <v>0</v>
      </c>
    </row>
    <row r="19" spans="1:9">
      <c r="A19" s="444"/>
      <c r="B19" s="122"/>
      <c r="C19" s="122" t="s">
        <v>594</v>
      </c>
      <c r="D19" s="123"/>
      <c r="E19" s="123"/>
      <c r="F19" s="169">
        <f>E19-D19</f>
        <v>0</v>
      </c>
      <c r="H19" s="124" t="s">
        <v>598</v>
      </c>
      <c r="I19" s="123">
        <f>SUMIFS(F17:F31, C17:C31,H19)</f>
        <v>0</v>
      </c>
    </row>
    <row r="20" spans="1:9">
      <c r="A20" s="444"/>
      <c r="B20" s="174"/>
      <c r="C20" s="122" t="s">
        <v>602</v>
      </c>
      <c r="D20" s="123"/>
      <c r="E20" s="123"/>
      <c r="F20" s="169">
        <f>E20-D20</f>
        <v>0</v>
      </c>
      <c r="H20" s="124" t="s">
        <v>600</v>
      </c>
      <c r="I20" s="123">
        <f>SUMIFS(F17:F31, C17:C31,H20)</f>
        <v>0</v>
      </c>
    </row>
    <row r="21" spans="1:9">
      <c r="A21" s="447"/>
      <c r="B21" s="144"/>
      <c r="C21" s="145" t="s">
        <v>594</v>
      </c>
      <c r="D21" s="123"/>
      <c r="E21" s="123"/>
      <c r="F21" s="169">
        <f>E21-D21</f>
        <v>0</v>
      </c>
      <c r="H21" s="124" t="s">
        <v>597</v>
      </c>
      <c r="I21" s="123">
        <f>SUMIFS(F17:F31, C17:C31,H21)</f>
        <v>0</v>
      </c>
    </row>
    <row r="22" spans="1:9">
      <c r="A22" s="447"/>
      <c r="B22" s="152"/>
      <c r="C22" s="145" t="s">
        <v>602</v>
      </c>
      <c r="D22" s="123"/>
      <c r="E22" s="123"/>
      <c r="F22" s="169">
        <f>E22-D22</f>
        <v>0</v>
      </c>
      <c r="H22" s="124" t="s">
        <v>604</v>
      </c>
      <c r="I22" s="123">
        <f>SUMIFS(F17:F31, C17:C31,H22)</f>
        <v>0</v>
      </c>
    </row>
    <row r="23" spans="1:9">
      <c r="A23" s="447"/>
      <c r="B23" s="122"/>
      <c r="C23" s="145" t="s">
        <v>594</v>
      </c>
      <c r="D23" s="123"/>
      <c r="E23" s="123"/>
      <c r="F23" s="169">
        <f>E23-D23</f>
        <v>0</v>
      </c>
      <c r="H23" s="124" t="s">
        <v>602</v>
      </c>
      <c r="I23" s="123">
        <f>SUMIFS(F17:F31, C17:C31,H23)</f>
        <v>0</v>
      </c>
    </row>
    <row r="24" spans="1:9">
      <c r="A24" s="447"/>
      <c r="B24" s="122"/>
      <c r="C24" s="145" t="s">
        <v>594</v>
      </c>
      <c r="D24" s="123"/>
      <c r="E24" s="123"/>
      <c r="F24" s="169">
        <f>E24-D24</f>
        <v>0</v>
      </c>
      <c r="H24" s="120" t="s">
        <v>608</v>
      </c>
      <c r="I24" s="121">
        <f>SUM(I18:I23)</f>
        <v>0</v>
      </c>
    </row>
    <row r="25" spans="1:9">
      <c r="A25" s="444"/>
      <c r="B25" s="122"/>
      <c r="C25" s="145" t="s">
        <v>594</v>
      </c>
      <c r="D25" s="123"/>
      <c r="E25" s="123"/>
      <c r="F25" s="169">
        <f>E25-D25</f>
        <v>0</v>
      </c>
      <c r="I25" s="125"/>
    </row>
    <row r="26" spans="1:9">
      <c r="A26" s="444"/>
      <c r="B26" s="122"/>
      <c r="C26" s="145" t="s">
        <v>594</v>
      </c>
      <c r="D26" s="123"/>
      <c r="E26" s="123"/>
      <c r="F26" s="169">
        <f>E26-D26</f>
        <v>0</v>
      </c>
      <c r="I26" s="125"/>
    </row>
    <row r="27" spans="1:9">
      <c r="A27" s="444"/>
      <c r="B27" s="122"/>
      <c r="C27" s="145" t="s">
        <v>604</v>
      </c>
      <c r="D27" s="123"/>
      <c r="E27" s="123"/>
      <c r="F27" s="169">
        <f>E27-D27</f>
        <v>0</v>
      </c>
    </row>
    <row r="28" spans="1:9">
      <c r="A28" s="444"/>
      <c r="B28" s="122"/>
      <c r="C28" s="122"/>
      <c r="D28" s="123"/>
      <c r="E28" s="123"/>
      <c r="F28" s="169">
        <f>E28-D28</f>
        <v>0</v>
      </c>
    </row>
    <row r="29" spans="1:9">
      <c r="A29" s="444"/>
      <c r="B29" s="122"/>
      <c r="C29" s="122"/>
      <c r="D29" s="123"/>
      <c r="E29" s="123"/>
      <c r="F29" s="169">
        <f>E29-D29</f>
        <v>0</v>
      </c>
    </row>
    <row r="30" spans="1:9">
      <c r="A30" s="444"/>
      <c r="B30" s="122"/>
      <c r="C30" s="122"/>
      <c r="D30" s="123"/>
      <c r="E30" s="123"/>
      <c r="F30" s="169">
        <f>E30-D30</f>
        <v>0</v>
      </c>
    </row>
    <row r="31" spans="1:9">
      <c r="A31" s="445"/>
      <c r="B31" s="170"/>
      <c r="C31" s="170"/>
      <c r="D31" s="171"/>
      <c r="E31" s="171"/>
      <c r="F31" s="172">
        <f>E31-D31</f>
        <v>0</v>
      </c>
    </row>
    <row r="32" spans="1:9">
      <c r="A32" s="449" t="s">
        <v>622</v>
      </c>
      <c r="B32" s="128"/>
      <c r="C32" s="128"/>
      <c r="D32" s="236"/>
      <c r="E32" s="236"/>
      <c r="F32" s="272">
        <f>E32-D32</f>
        <v>0</v>
      </c>
      <c r="H32" s="121" t="s">
        <v>595</v>
      </c>
      <c r="I32" s="121" t="s">
        <v>596</v>
      </c>
    </row>
    <row r="33" spans="1:9">
      <c r="A33" s="444"/>
      <c r="B33" s="122"/>
      <c r="C33" s="122"/>
      <c r="D33" s="135"/>
      <c r="E33" s="135"/>
      <c r="F33" s="169">
        <f>E33-D33</f>
        <v>0</v>
      </c>
      <c r="H33" s="124" t="s">
        <v>594</v>
      </c>
      <c r="I33" s="123">
        <f>SUMIFS(F32:F47, C32:C47,H33)</f>
        <v>0</v>
      </c>
    </row>
    <row r="34" spans="1:9">
      <c r="A34" s="444"/>
      <c r="B34" s="122"/>
      <c r="C34" s="122"/>
      <c r="D34" s="135"/>
      <c r="E34" s="135"/>
      <c r="F34" s="169">
        <f>E34-D34</f>
        <v>0</v>
      </c>
      <c r="H34" s="124" t="s">
        <v>598</v>
      </c>
      <c r="I34" s="123">
        <f>SUMIFS(F32:F47, C32:C47,H34)</f>
        <v>0</v>
      </c>
    </row>
    <row r="35" spans="1:9">
      <c r="A35" s="444"/>
      <c r="B35" s="122"/>
      <c r="C35" s="122"/>
      <c r="D35" s="135"/>
      <c r="E35" s="123"/>
      <c r="F35" s="169">
        <f>E35-D35</f>
        <v>0</v>
      </c>
      <c r="H35" s="124" t="s">
        <v>600</v>
      </c>
      <c r="I35" s="123">
        <f>SUMIFS(F32:F47, C32:C47,H35)</f>
        <v>0</v>
      </c>
    </row>
    <row r="36" spans="1:9">
      <c r="A36" s="444"/>
      <c r="B36" s="122"/>
      <c r="C36" s="122"/>
      <c r="D36" s="123"/>
      <c r="E36" s="123"/>
      <c r="F36" s="169">
        <f>E36-D36</f>
        <v>0</v>
      </c>
      <c r="H36" s="124" t="s">
        <v>597</v>
      </c>
      <c r="I36" s="123">
        <f>SUMIFS(F32:F47, C32:C47,H36)</f>
        <v>0</v>
      </c>
    </row>
    <row r="37" spans="1:9">
      <c r="A37" s="444"/>
      <c r="B37" s="122"/>
      <c r="C37" s="122"/>
      <c r="D37" s="123"/>
      <c r="E37" s="123"/>
      <c r="F37" s="169">
        <f>E37-D37</f>
        <v>0</v>
      </c>
      <c r="H37" s="124" t="s">
        <v>604</v>
      </c>
      <c r="I37" s="123">
        <f>SUMIFS(F32:F47, C32:C47,H37)</f>
        <v>0</v>
      </c>
    </row>
    <row r="38" spans="1:9">
      <c r="A38" s="444"/>
      <c r="B38" s="122"/>
      <c r="C38" s="122"/>
      <c r="D38" s="123"/>
      <c r="E38" s="123"/>
      <c r="F38" s="169">
        <f>E38-D38</f>
        <v>0</v>
      </c>
      <c r="H38" s="124" t="s">
        <v>602</v>
      </c>
      <c r="I38" s="123">
        <f>SUMIFS(F32:F47, C32:C47,H38)</f>
        <v>0</v>
      </c>
    </row>
    <row r="39" spans="1:9">
      <c r="A39" s="444"/>
      <c r="B39" s="122"/>
      <c r="C39" s="122"/>
      <c r="D39" s="123"/>
      <c r="E39" s="123"/>
      <c r="F39" s="169">
        <f>E39-D39</f>
        <v>0</v>
      </c>
      <c r="H39" s="120" t="s">
        <v>608</v>
      </c>
      <c r="I39" s="121">
        <f>SUM(I33:I38)</f>
        <v>0</v>
      </c>
    </row>
    <row r="40" spans="1:9">
      <c r="A40" s="444"/>
      <c r="B40" s="122"/>
      <c r="C40" s="122"/>
      <c r="D40" s="123"/>
      <c r="E40" s="123"/>
      <c r="F40" s="169">
        <f>E40-D40</f>
        <v>0</v>
      </c>
    </row>
    <row r="41" spans="1:9">
      <c r="A41" s="444"/>
      <c r="B41" s="122"/>
      <c r="C41" s="122"/>
      <c r="D41" s="123"/>
      <c r="E41" s="123"/>
      <c r="F41" s="169">
        <f>E41-D41</f>
        <v>0</v>
      </c>
    </row>
    <row r="42" spans="1:9">
      <c r="A42" s="444"/>
      <c r="B42" s="122"/>
      <c r="C42" s="122"/>
      <c r="D42" s="123"/>
      <c r="E42" s="123"/>
      <c r="F42" s="169">
        <f>E42-D42</f>
        <v>0</v>
      </c>
    </row>
    <row r="43" spans="1:9">
      <c r="A43" s="444"/>
      <c r="B43" s="122"/>
      <c r="C43" s="122"/>
      <c r="D43" s="123"/>
      <c r="E43" s="123"/>
      <c r="F43" s="169">
        <f>E43-D43</f>
        <v>0</v>
      </c>
    </row>
    <row r="44" spans="1:9">
      <c r="A44" s="444"/>
      <c r="B44" s="122"/>
      <c r="C44" s="122"/>
      <c r="D44" s="123"/>
      <c r="E44" s="123"/>
      <c r="F44" s="169">
        <f>E44-D44</f>
        <v>0</v>
      </c>
    </row>
    <row r="45" spans="1:9">
      <c r="A45" s="444"/>
      <c r="B45" s="122"/>
      <c r="C45" s="122"/>
      <c r="D45" s="123"/>
      <c r="E45" s="123"/>
      <c r="F45" s="169">
        <f>E45-D45</f>
        <v>0</v>
      </c>
    </row>
    <row r="46" spans="1:9">
      <c r="A46" s="444"/>
      <c r="B46" s="122"/>
      <c r="C46" s="122"/>
      <c r="D46" s="123"/>
      <c r="E46" s="123"/>
      <c r="F46" s="169">
        <f>E46-D46</f>
        <v>0</v>
      </c>
    </row>
    <row r="47" spans="1:9">
      <c r="A47" s="448"/>
      <c r="B47" s="126"/>
      <c r="C47" s="126"/>
      <c r="D47" s="127"/>
      <c r="E47" s="127"/>
      <c r="F47" s="271"/>
    </row>
    <row r="48" spans="1:9">
      <c r="A48" s="443" t="s">
        <v>636</v>
      </c>
      <c r="B48" s="166"/>
      <c r="C48" s="166"/>
      <c r="D48" s="167"/>
      <c r="E48" s="167"/>
      <c r="F48" s="168">
        <f>E48-D48</f>
        <v>0</v>
      </c>
      <c r="H48" s="121" t="s">
        <v>595</v>
      </c>
      <c r="I48" s="121" t="s">
        <v>596</v>
      </c>
    </row>
    <row r="49" spans="1:9">
      <c r="A49" s="444"/>
      <c r="B49" s="122"/>
      <c r="C49" s="122"/>
      <c r="D49" s="123"/>
      <c r="E49" s="123"/>
      <c r="F49" s="169">
        <f>E49-D49</f>
        <v>0</v>
      </c>
      <c r="H49" s="124" t="s">
        <v>594</v>
      </c>
      <c r="I49" s="123">
        <f>SUMIFS(F48:F62, C48:C62,H49)</f>
        <v>0</v>
      </c>
    </row>
    <row r="50" spans="1:9">
      <c r="A50" s="444"/>
      <c r="B50" s="122"/>
      <c r="C50" s="122"/>
      <c r="D50" s="123"/>
      <c r="E50" s="123"/>
      <c r="F50" s="169">
        <f>E50-D50</f>
        <v>0</v>
      </c>
      <c r="H50" s="124" t="s">
        <v>598</v>
      </c>
      <c r="I50" s="123">
        <f>SUMIFS(F48:F62, C48:C62,H50)</f>
        <v>0</v>
      </c>
    </row>
    <row r="51" spans="1:9">
      <c r="A51" s="444"/>
      <c r="B51" s="122"/>
      <c r="C51" s="122"/>
      <c r="D51" s="123"/>
      <c r="E51" s="123"/>
      <c r="F51" s="169">
        <f>E51-D51</f>
        <v>0</v>
      </c>
      <c r="H51" s="124" t="s">
        <v>600</v>
      </c>
      <c r="I51" s="123">
        <f>SUMIFS(F48:F62, C48:C62,H51)</f>
        <v>0</v>
      </c>
    </row>
    <row r="52" spans="1:9">
      <c r="A52" s="444"/>
      <c r="B52" s="122"/>
      <c r="C52" s="122"/>
      <c r="D52" s="123"/>
      <c r="E52" s="123"/>
      <c r="F52" s="169">
        <f>E52-D52</f>
        <v>0</v>
      </c>
      <c r="H52" s="124" t="s">
        <v>597</v>
      </c>
      <c r="I52" s="123">
        <f>SUMIFS(F48:F62, C48:C62,H52)</f>
        <v>0</v>
      </c>
    </row>
    <row r="53" spans="1:9">
      <c r="A53" s="444"/>
      <c r="B53" s="122"/>
      <c r="C53" s="122"/>
      <c r="D53" s="123"/>
      <c r="E53" s="123"/>
      <c r="F53" s="169">
        <f>E53-D53</f>
        <v>0</v>
      </c>
      <c r="H53" s="124" t="s">
        <v>604</v>
      </c>
      <c r="I53" s="123">
        <f>SUMIFS(F48:F62, C48:C62,H53)</f>
        <v>0</v>
      </c>
    </row>
    <row r="54" spans="1:9">
      <c r="A54" s="444"/>
      <c r="B54" s="147"/>
      <c r="C54" s="122"/>
      <c r="D54" s="123"/>
      <c r="E54" s="123"/>
      <c r="F54" s="169">
        <f>E54-D54</f>
        <v>0</v>
      </c>
      <c r="H54" s="124" t="s">
        <v>602</v>
      </c>
      <c r="I54" s="123">
        <f>SUMIFS(F48:F62, C48:C62,H54)</f>
        <v>0</v>
      </c>
    </row>
    <row r="55" spans="1:9">
      <c r="A55" s="444"/>
      <c r="B55" s="147"/>
      <c r="C55" s="122"/>
      <c r="D55" s="123"/>
      <c r="E55" s="123"/>
      <c r="F55" s="169">
        <f>E55-D55</f>
        <v>0</v>
      </c>
      <c r="H55" s="120" t="s">
        <v>608</v>
      </c>
      <c r="I55" s="121">
        <f>SUM(I49:I54)</f>
        <v>0</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c r="C63" s="246"/>
      <c r="D63" s="247"/>
      <c r="E63" s="247"/>
      <c r="F63" s="168">
        <f>E63-D63</f>
        <v>0</v>
      </c>
      <c r="H63" s="121" t="s">
        <v>595</v>
      </c>
      <c r="I63" s="121" t="s">
        <v>596</v>
      </c>
    </row>
    <row r="64" spans="1:9">
      <c r="A64" s="451"/>
      <c r="B64" s="248"/>
      <c r="C64" s="248"/>
      <c r="D64" s="248"/>
      <c r="E64" s="248"/>
      <c r="F64" s="169">
        <f>E64-D64</f>
        <v>0</v>
      </c>
      <c r="H64" s="124" t="s">
        <v>594</v>
      </c>
      <c r="I64" s="123">
        <f>SUMIFS(F63:F77, C63:C77,H64)</f>
        <v>0</v>
      </c>
    </row>
    <row r="65" spans="1:9">
      <c r="A65" s="451"/>
      <c r="B65" s="248"/>
      <c r="C65" s="248"/>
      <c r="D65" s="248"/>
      <c r="E65" s="248"/>
      <c r="F65" s="169">
        <f>E65-D65</f>
        <v>0</v>
      </c>
      <c r="H65" s="124" t="s">
        <v>598</v>
      </c>
      <c r="I65" s="123">
        <f>SUMIFS(F63:F77, C63:C77,H65)</f>
        <v>0</v>
      </c>
    </row>
    <row r="66" spans="1:9">
      <c r="A66" s="451"/>
      <c r="B66" s="248"/>
      <c r="C66" s="248"/>
      <c r="D66" s="248"/>
      <c r="E66" s="248"/>
      <c r="F66" s="169">
        <f>E66-D66</f>
        <v>0</v>
      </c>
      <c r="H66" s="124" t="s">
        <v>600</v>
      </c>
      <c r="I66" s="123">
        <f>SUMIFS(F63:F77, C63:C77,H66)</f>
        <v>0</v>
      </c>
    </row>
    <row r="67" spans="1:9">
      <c r="A67" s="451"/>
      <c r="B67" s="248"/>
      <c r="C67" s="248"/>
      <c r="D67" s="248"/>
      <c r="E67" s="248"/>
      <c r="F67" s="169">
        <f>E67-D67</f>
        <v>0</v>
      </c>
      <c r="H67" s="124" t="s">
        <v>597</v>
      </c>
      <c r="I67" s="123">
        <f>SUMIFS(F63:F77, C63:C77,H67)</f>
        <v>0</v>
      </c>
    </row>
    <row r="68" spans="1:9">
      <c r="A68" s="451"/>
      <c r="B68" s="248"/>
      <c r="C68" s="248"/>
      <c r="D68" s="248"/>
      <c r="E68" s="248"/>
      <c r="F68" s="169">
        <f>E68-D68</f>
        <v>0</v>
      </c>
      <c r="H68" s="124" t="s">
        <v>604</v>
      </c>
      <c r="I68" s="123">
        <f>SUMIFS(F63:F77, C63:C77,H68)</f>
        <v>0</v>
      </c>
    </row>
    <row r="69" spans="1:9">
      <c r="A69" s="451"/>
      <c r="B69" s="248"/>
      <c r="C69" s="248"/>
      <c r="D69" s="248"/>
      <c r="E69" s="248"/>
      <c r="F69" s="169">
        <f>E69-D69</f>
        <v>0</v>
      </c>
      <c r="H69" s="124" t="s">
        <v>602</v>
      </c>
      <c r="I69" s="123">
        <f>SUMIFS(F63:F77, C63:C77,H69)</f>
        <v>0</v>
      </c>
    </row>
    <row r="70" spans="1:9">
      <c r="A70" s="451"/>
      <c r="B70" s="248"/>
      <c r="C70" s="248"/>
      <c r="D70" s="248"/>
      <c r="E70" s="248"/>
      <c r="F70" s="169">
        <f>E70-D70</f>
        <v>0</v>
      </c>
      <c r="H70" s="120" t="s">
        <v>608</v>
      </c>
      <c r="I70" s="121">
        <f>SUM(I64:I69)</f>
        <v>0</v>
      </c>
    </row>
    <row r="71" spans="1:9">
      <c r="A71" s="451"/>
      <c r="B71" s="248"/>
      <c r="C71" s="248"/>
      <c r="D71" s="248"/>
      <c r="E71" s="248"/>
      <c r="F71" s="169">
        <f>E71-D71</f>
        <v>0</v>
      </c>
      <c r="I71" s="125"/>
    </row>
    <row r="72" spans="1:9">
      <c r="A72" s="451"/>
      <c r="B72" s="248"/>
      <c r="C72" s="248"/>
      <c r="D72" s="248"/>
      <c r="E72" s="248"/>
      <c r="F72" s="169">
        <f>E72-D72</f>
        <v>0</v>
      </c>
      <c r="I72" s="125"/>
    </row>
    <row r="73" spans="1:9">
      <c r="A73" s="451"/>
      <c r="B73" s="248"/>
      <c r="C73" s="248"/>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2" t="s">
        <v>28</v>
      </c>
      <c r="B78" s="136"/>
      <c r="C78" s="286" t="s">
        <v>598</v>
      </c>
      <c r="D78" s="167"/>
      <c r="E78" s="167"/>
      <c r="F78" s="168">
        <f>E78-D78</f>
        <v>0</v>
      </c>
      <c r="H78" s="121" t="s">
        <v>595</v>
      </c>
      <c r="I78" s="121" t="s">
        <v>596</v>
      </c>
    </row>
    <row r="79" spans="1:9">
      <c r="A79" s="453"/>
      <c r="B79" s="136"/>
      <c r="C79" s="286" t="s">
        <v>598</v>
      </c>
      <c r="D79" s="123"/>
      <c r="E79" s="123"/>
      <c r="F79" s="169">
        <f>E79-D79</f>
        <v>0</v>
      </c>
      <c r="H79" s="124" t="s">
        <v>594</v>
      </c>
      <c r="I79" s="123">
        <f>SUMIFS(F78:F92, C78:C92,H79)</f>
        <v>0</v>
      </c>
    </row>
    <row r="80" spans="1:9">
      <c r="A80" s="453"/>
      <c r="B80" s="136"/>
      <c r="C80" s="286" t="s">
        <v>598</v>
      </c>
      <c r="D80" s="123"/>
      <c r="E80" s="123"/>
      <c r="F80" s="169">
        <f>E80-D80</f>
        <v>0</v>
      </c>
      <c r="H80" s="124" t="s">
        <v>598</v>
      </c>
      <c r="I80" s="123">
        <f>SUMIFS(F78:F92, C78:C92,H80)</f>
        <v>0</v>
      </c>
    </row>
    <row r="81" spans="1:9">
      <c r="A81" s="453"/>
      <c r="B81" s="136"/>
      <c r="C81" s="286" t="s">
        <v>598</v>
      </c>
      <c r="D81" s="123"/>
      <c r="E81" s="123"/>
      <c r="F81" s="169">
        <f>E81-D81</f>
        <v>0</v>
      </c>
      <c r="H81" s="124" t="s">
        <v>600</v>
      </c>
      <c r="I81" s="123">
        <f>SUMIFS(F78:F92, C78:C92,H81)</f>
        <v>0</v>
      </c>
    </row>
    <row r="82" spans="1:9">
      <c r="A82" s="453"/>
      <c r="B82" s="136"/>
      <c r="C82" s="286" t="s">
        <v>598</v>
      </c>
      <c r="D82" s="123"/>
      <c r="E82" s="123"/>
      <c r="F82" s="169">
        <f>E82-D82</f>
        <v>0</v>
      </c>
      <c r="H82" s="124" t="s">
        <v>597</v>
      </c>
      <c r="I82" s="123">
        <f>SUMIFS(F78:F92, C78:C92,H82)</f>
        <v>0</v>
      </c>
    </row>
    <row r="83" spans="1:9">
      <c r="A83" s="453"/>
      <c r="B83" s="136"/>
      <c r="C83" s="286" t="s">
        <v>598</v>
      </c>
      <c r="D83" s="123"/>
      <c r="E83" s="123"/>
      <c r="F83" s="169">
        <f>E83-D83</f>
        <v>0</v>
      </c>
      <c r="H83" s="124" t="s">
        <v>604</v>
      </c>
      <c r="I83" s="123">
        <f>SUMIFS(F78:F92, C78:C92,H83)</f>
        <v>0</v>
      </c>
    </row>
    <row r="84" spans="1:9">
      <c r="A84" s="453"/>
      <c r="B84" s="136"/>
      <c r="C84" s="286" t="s">
        <v>598</v>
      </c>
      <c r="D84" s="123"/>
      <c r="E84" s="123"/>
      <c r="F84" s="169">
        <f>E84-D84</f>
        <v>0</v>
      </c>
      <c r="H84" s="124" t="s">
        <v>602</v>
      </c>
      <c r="I84" s="123">
        <f>SUMIFS(F78:F92, C78:C92,H84)</f>
        <v>0</v>
      </c>
    </row>
    <row r="85" spans="1:9">
      <c r="A85" s="453"/>
      <c r="B85" s="136"/>
      <c r="C85" s="286" t="s">
        <v>598</v>
      </c>
      <c r="D85" s="123"/>
      <c r="E85" s="123"/>
      <c r="F85" s="169">
        <f>E85-D85</f>
        <v>0</v>
      </c>
      <c r="H85" s="120" t="s">
        <v>608</v>
      </c>
      <c r="I85" s="121">
        <f>SUM(I79:I84)</f>
        <v>0</v>
      </c>
    </row>
    <row r="86" spans="1:9">
      <c r="A86" s="453"/>
      <c r="B86" s="136"/>
      <c r="C86" s="289" t="s">
        <v>594</v>
      </c>
      <c r="D86" s="123"/>
      <c r="E86" s="123"/>
      <c r="F86" s="169">
        <f>E86-D86</f>
        <v>0</v>
      </c>
      <c r="I86" s="125"/>
    </row>
    <row r="87" spans="1:9">
      <c r="A87" s="453"/>
      <c r="B87" s="136"/>
      <c r="C87" s="145" t="s">
        <v>598</v>
      </c>
      <c r="D87" s="123"/>
      <c r="E87" s="123"/>
      <c r="F87" s="169">
        <f>E87-D87</f>
        <v>0</v>
      </c>
      <c r="I87" s="125"/>
    </row>
    <row r="88" spans="1:9">
      <c r="A88" s="453"/>
      <c r="B88" s="136"/>
      <c r="C88" s="289" t="s">
        <v>597</v>
      </c>
      <c r="D88" s="123"/>
      <c r="E88" s="123"/>
      <c r="F88" s="169">
        <f>E88-D88</f>
        <v>0</v>
      </c>
    </row>
    <row r="89" spans="1:9">
      <c r="A89" s="453"/>
      <c r="B89" s="136"/>
      <c r="C89" s="289" t="s">
        <v>594</v>
      </c>
      <c r="D89" s="123"/>
      <c r="E89" s="123"/>
      <c r="F89" s="169">
        <f>E89-D89</f>
        <v>0</v>
      </c>
    </row>
    <row r="90" spans="1:9">
      <c r="A90" s="453"/>
      <c r="B90" s="136"/>
      <c r="C90" s="289" t="s">
        <v>594</v>
      </c>
      <c r="D90" s="123"/>
      <c r="E90" s="123"/>
      <c r="F90" s="169">
        <f>E90-D90</f>
        <v>0</v>
      </c>
    </row>
    <row r="91" spans="1:9">
      <c r="A91" s="454"/>
      <c r="B91" s="288"/>
      <c r="C91" s="170" t="s">
        <v>594</v>
      </c>
      <c r="D91" s="123"/>
      <c r="E91" s="123"/>
      <c r="F91" s="169">
        <f>E91-D91</f>
        <v>0</v>
      </c>
    </row>
    <row r="92" spans="1:9">
      <c r="A92" s="455"/>
      <c r="B92" s="287"/>
      <c r="C92" s="126" t="s">
        <v>594</v>
      </c>
      <c r="D92" s="127"/>
      <c r="E92" s="127"/>
      <c r="F92" s="271">
        <f>E92-D92</f>
        <v>0</v>
      </c>
    </row>
    <row r="93" spans="1:9">
      <c r="A93" s="440" t="s">
        <v>661</v>
      </c>
      <c r="B93" s="166"/>
      <c r="C93" s="166" t="s">
        <v>597</v>
      </c>
      <c r="D93" s="167"/>
      <c r="E93" s="167"/>
      <c r="F93" s="168">
        <f>E93-D93</f>
        <v>0</v>
      </c>
      <c r="H93" s="121" t="s">
        <v>595</v>
      </c>
      <c r="I93" s="121" t="s">
        <v>596</v>
      </c>
    </row>
    <row r="94" spans="1:9">
      <c r="A94" s="441"/>
      <c r="B94" s="122"/>
      <c r="C94" s="122" t="s">
        <v>594</v>
      </c>
      <c r="D94" s="123"/>
      <c r="E94" s="123"/>
      <c r="F94" s="169">
        <f>E94-D94</f>
        <v>0</v>
      </c>
      <c r="H94" s="124" t="s">
        <v>594</v>
      </c>
      <c r="I94" s="123">
        <f>SUMIFS(F93:F107, C93:C107,H94)</f>
        <v>0</v>
      </c>
    </row>
    <row r="95" spans="1:9">
      <c r="A95" s="441"/>
      <c r="B95" s="122"/>
      <c r="C95" s="122" t="s">
        <v>598</v>
      </c>
      <c r="D95" s="123"/>
      <c r="E95" s="123"/>
      <c r="F95" s="169">
        <f>E95-D95</f>
        <v>0</v>
      </c>
      <c r="H95" s="124" t="s">
        <v>598</v>
      </c>
      <c r="I95" s="123">
        <f>SUMIFS(F93:F107, C93:C107,H95)</f>
        <v>0</v>
      </c>
    </row>
    <row r="96" spans="1:9">
      <c r="A96" s="441"/>
      <c r="B96" s="122"/>
      <c r="C96" s="122" t="s">
        <v>602</v>
      </c>
      <c r="D96" s="123"/>
      <c r="E96" s="123"/>
      <c r="F96" s="169">
        <f>E96-D96</f>
        <v>0</v>
      </c>
      <c r="H96" s="124" t="s">
        <v>600</v>
      </c>
      <c r="I96" s="123">
        <f>SUMIFS(F93:F107, C93:C107,H96)</f>
        <v>0</v>
      </c>
    </row>
    <row r="97" spans="1:9">
      <c r="A97" s="441"/>
      <c r="B97" s="122"/>
      <c r="C97" s="122" t="s">
        <v>598</v>
      </c>
      <c r="D97" s="123"/>
      <c r="E97" s="123"/>
      <c r="F97" s="169">
        <f>E97-D97</f>
        <v>0</v>
      </c>
      <c r="H97" s="124" t="s">
        <v>597</v>
      </c>
      <c r="I97" s="123">
        <f>SUMIFS(F93:F107, C93:C107,H97)</f>
        <v>0</v>
      </c>
    </row>
    <row r="98" spans="1:9">
      <c r="A98" s="441"/>
      <c r="C98" s="122" t="s">
        <v>602</v>
      </c>
      <c r="D98" s="123"/>
      <c r="E98" s="123"/>
      <c r="F98" s="169">
        <f>E98-D98</f>
        <v>0</v>
      </c>
      <c r="H98" s="124" t="s">
        <v>604</v>
      </c>
      <c r="I98" s="123">
        <f>SUMIFS(F93:F107, C93:C107,H98)</f>
        <v>0</v>
      </c>
    </row>
    <row r="99" spans="1:9">
      <c r="A99" s="441"/>
      <c r="B99" s="147"/>
      <c r="C99" s="122" t="s">
        <v>594</v>
      </c>
      <c r="D99" s="123"/>
      <c r="E99" s="123"/>
      <c r="F99" s="169">
        <f>E99-D99</f>
        <v>0</v>
      </c>
      <c r="H99" s="124" t="s">
        <v>602</v>
      </c>
      <c r="I99" s="123">
        <f>SUMIFS(F93:F107, C93:C107,H99)</f>
        <v>0</v>
      </c>
    </row>
    <row r="100" spans="1:9">
      <c r="A100" s="441"/>
      <c r="B100" s="122"/>
      <c r="C100" s="122" t="s">
        <v>602</v>
      </c>
      <c r="D100" s="123"/>
      <c r="E100" s="123"/>
      <c r="F100" s="169">
        <f>E100-D100</f>
        <v>0</v>
      </c>
      <c r="H100" s="120" t="s">
        <v>608</v>
      </c>
      <c r="I100" s="121">
        <f>SUM(I94:I99)</f>
        <v>0</v>
      </c>
    </row>
    <row r="101" spans="1:9">
      <c r="A101" s="441"/>
      <c r="B101" s="122"/>
      <c r="C101" s="122" t="s">
        <v>594</v>
      </c>
      <c r="D101" s="123"/>
      <c r="E101" s="123"/>
      <c r="F101" s="169">
        <f>E101-D101</f>
        <v>0</v>
      </c>
      <c r="I101" s="125"/>
    </row>
    <row r="102" spans="1:9">
      <c r="A102" s="441"/>
      <c r="C102" s="122" t="s">
        <v>604</v>
      </c>
      <c r="D102" s="123"/>
      <c r="E102" s="123"/>
      <c r="F102" s="169">
        <f>E102-D102</f>
        <v>0</v>
      </c>
      <c r="I102" s="125"/>
    </row>
    <row r="103" spans="1:9">
      <c r="A103" s="441"/>
      <c r="C103" s="122" t="s">
        <v>602</v>
      </c>
      <c r="D103" s="123"/>
      <c r="E103" s="123"/>
      <c r="F103" s="169">
        <f>E103-D103</f>
        <v>0</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43" t="s">
        <v>671</v>
      </c>
      <c r="B108" s="166" t="s">
        <v>1836</v>
      </c>
      <c r="C108" s="166" t="s">
        <v>594</v>
      </c>
      <c r="D108" s="167">
        <v>0.4375</v>
      </c>
      <c r="E108" s="167">
        <v>0.5</v>
      </c>
      <c r="F108" s="168">
        <f>E108-D108</f>
        <v>6.25E-2</v>
      </c>
      <c r="H108" s="121" t="s">
        <v>595</v>
      </c>
      <c r="I108" s="121" t="s">
        <v>596</v>
      </c>
    </row>
    <row r="109" spans="1:9">
      <c r="A109" s="444"/>
      <c r="B109" s="122" t="s">
        <v>1837</v>
      </c>
      <c r="C109" s="122" t="s">
        <v>594</v>
      </c>
      <c r="D109" s="123">
        <v>0.5</v>
      </c>
      <c r="E109" s="123">
        <v>0.54166666666666663</v>
      </c>
      <c r="F109" s="169">
        <f>E109-D109</f>
        <v>4.166666666666663E-2</v>
      </c>
      <c r="H109" s="124" t="s">
        <v>594</v>
      </c>
      <c r="I109" s="123">
        <f>SUMIFS(F108:F122, C108:C122,H109)</f>
        <v>0.16666666666666663</v>
      </c>
    </row>
    <row r="110" spans="1:9">
      <c r="A110" s="444"/>
      <c r="B110" s="122" t="s">
        <v>655</v>
      </c>
      <c r="C110" s="122" t="s">
        <v>602</v>
      </c>
      <c r="D110" s="123">
        <v>0.54166666666666663</v>
      </c>
      <c r="E110" s="123">
        <v>0.5625</v>
      </c>
      <c r="F110" s="169">
        <f>E110-D110</f>
        <v>2.083333333333337E-2</v>
      </c>
      <c r="H110" s="124" t="s">
        <v>598</v>
      </c>
      <c r="I110" s="123">
        <f>SUMIFS(F108:F122, C108:C122,H110)</f>
        <v>0</v>
      </c>
    </row>
    <row r="111" spans="1:9">
      <c r="A111" s="444"/>
      <c r="B111" s="122" t="s">
        <v>1838</v>
      </c>
      <c r="C111" s="122" t="s">
        <v>594</v>
      </c>
      <c r="D111" s="123">
        <v>0.5625</v>
      </c>
      <c r="E111" s="123">
        <v>0.625</v>
      </c>
      <c r="F111" s="169">
        <f>E111-D111</f>
        <v>6.25E-2</v>
      </c>
      <c r="H111" s="124" t="s">
        <v>600</v>
      </c>
      <c r="I111" s="123">
        <f>SUMIFS(F108:F122, C108:C122,H111)</f>
        <v>0</v>
      </c>
    </row>
    <row r="112" spans="1:9">
      <c r="A112" s="444"/>
      <c r="B112" s="122"/>
      <c r="C112" s="122"/>
      <c r="D112" s="123"/>
      <c r="E112" s="123"/>
      <c r="F112" s="169">
        <f>E112-D112</f>
        <v>0</v>
      </c>
      <c r="H112" s="124" t="s">
        <v>597</v>
      </c>
      <c r="I112" s="123">
        <f>SUMIFS(F108:F122, C108:C122,H112)</f>
        <v>0</v>
      </c>
    </row>
    <row r="113" spans="1:9">
      <c r="A113" s="444"/>
      <c r="B113" s="147"/>
      <c r="C113" s="122"/>
      <c r="D113" s="123"/>
      <c r="E113" s="123"/>
      <c r="F113" s="169">
        <f>E113-D113</f>
        <v>0</v>
      </c>
      <c r="H113" s="124" t="s">
        <v>604</v>
      </c>
      <c r="I113" s="123">
        <f>SUMIFS(F108:F122, C108:C122,H113)</f>
        <v>0</v>
      </c>
    </row>
    <row r="114" spans="1:9">
      <c r="A114" s="444"/>
      <c r="C114" s="122"/>
      <c r="D114" s="123"/>
      <c r="E114" s="123"/>
      <c r="F114" s="169">
        <f>E114-D114</f>
        <v>0</v>
      </c>
      <c r="H114" s="124" t="s">
        <v>602</v>
      </c>
      <c r="I114" s="123">
        <f>SUMIFS(F108:F122, C108:C122,H114)</f>
        <v>2.083333333333337E-2</v>
      </c>
    </row>
    <row r="115" spans="1:9">
      <c r="A115" s="444"/>
      <c r="B115" s="122"/>
      <c r="C115" s="166"/>
      <c r="D115" s="167"/>
      <c r="E115" s="167"/>
      <c r="F115" s="168">
        <f>E115-D115</f>
        <v>0</v>
      </c>
      <c r="H115" s="120" t="s">
        <v>608</v>
      </c>
      <c r="I115" s="121">
        <f>SUM(I109:I114)</f>
        <v>0.1875</v>
      </c>
    </row>
    <row r="116" spans="1:9">
      <c r="A116" s="444"/>
      <c r="C116" s="122"/>
      <c r="D116" s="123"/>
      <c r="E116" s="123"/>
      <c r="F116" s="169">
        <f>E116-D116</f>
        <v>0</v>
      </c>
      <c r="I116" s="125"/>
    </row>
    <row r="117" spans="1:9">
      <c r="A117" s="444"/>
      <c r="B117" s="122"/>
      <c r="C117" s="122"/>
      <c r="D117" s="123"/>
      <c r="E117" s="123"/>
      <c r="F117" s="169">
        <f>E117-D117</f>
        <v>0</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74" t="s">
        <v>1839</v>
      </c>
      <c r="C123" s="174" t="s">
        <v>594</v>
      </c>
      <c r="D123" s="129">
        <v>0.4375</v>
      </c>
      <c r="E123" s="129">
        <v>0.5</v>
      </c>
      <c r="F123" s="163">
        <f>E123-D123</f>
        <v>6.25E-2</v>
      </c>
      <c r="H123" s="131" t="s">
        <v>595</v>
      </c>
      <c r="I123" s="131" t="s">
        <v>596</v>
      </c>
    </row>
    <row r="124" spans="1:9">
      <c r="A124" s="446"/>
      <c r="B124" s="174" t="s">
        <v>1062</v>
      </c>
      <c r="C124" s="174" t="s">
        <v>602</v>
      </c>
      <c r="D124" s="123">
        <v>0.5</v>
      </c>
      <c r="E124" s="123">
        <v>0.51388888888888895</v>
      </c>
      <c r="F124" s="141">
        <f>E124-D124</f>
        <v>1.3888888888888951E-2</v>
      </c>
      <c r="H124" s="97" t="s">
        <v>594</v>
      </c>
      <c r="I124" s="125">
        <f>SUMIFS(F123:F137, C123:C137,H124)</f>
        <v>0.15625</v>
      </c>
    </row>
    <row r="125" spans="1:9">
      <c r="A125" s="446"/>
      <c r="B125" s="174" t="s">
        <v>1839</v>
      </c>
      <c r="C125" s="174" t="s">
        <v>594</v>
      </c>
      <c r="D125" s="123">
        <v>0.51736111111111105</v>
      </c>
      <c r="E125" s="123">
        <v>0.54861111111111105</v>
      </c>
      <c r="F125" s="141">
        <f>E125-D125</f>
        <v>3.125E-2</v>
      </c>
      <c r="H125" s="97" t="s">
        <v>598</v>
      </c>
      <c r="I125" s="125">
        <f>SUMIFS(F123:F137, C123:C137,H125)</f>
        <v>0</v>
      </c>
    </row>
    <row r="126" spans="1:9">
      <c r="A126" s="446"/>
      <c r="B126" s="174" t="s">
        <v>655</v>
      </c>
      <c r="C126" s="174" t="s">
        <v>602</v>
      </c>
      <c r="D126" s="123">
        <v>0.5625</v>
      </c>
      <c r="E126" s="123">
        <v>0.58333333333333337</v>
      </c>
      <c r="F126" s="141">
        <f>E126-D126</f>
        <v>2.083333333333337E-2</v>
      </c>
      <c r="H126" s="97" t="s">
        <v>600</v>
      </c>
      <c r="I126" s="125">
        <f>SUMIFS(F123:F137, C123:C137,H126)</f>
        <v>0</v>
      </c>
    </row>
    <row r="127" spans="1:9">
      <c r="A127" s="446"/>
      <c r="B127" s="174" t="s">
        <v>1840</v>
      </c>
      <c r="C127" s="174" t="s">
        <v>594</v>
      </c>
      <c r="D127" s="123">
        <v>0.66666666666666663</v>
      </c>
      <c r="E127" s="123">
        <v>0.72916666666666663</v>
      </c>
      <c r="F127" s="141">
        <f>E127-D127</f>
        <v>6.25E-2</v>
      </c>
      <c r="H127" s="97" t="s">
        <v>597</v>
      </c>
      <c r="I127" s="125">
        <f>SUMIFS(F123:F137, C123:C137,H127)</f>
        <v>0</v>
      </c>
    </row>
    <row r="128" spans="1:9">
      <c r="A128" s="446"/>
      <c r="B128" s="174"/>
      <c r="C128" s="174"/>
      <c r="D128" s="123">
        <v>0.5625</v>
      </c>
      <c r="E128" s="123">
        <v>0.57291666666666663</v>
      </c>
      <c r="F128" s="141">
        <f>E128-D128</f>
        <v>1.041666666666663E-2</v>
      </c>
      <c r="H128" s="97" t="s">
        <v>604</v>
      </c>
      <c r="I128" s="125">
        <f>SUMIFS(F123:F137, C123:C137,H128)</f>
        <v>0</v>
      </c>
    </row>
    <row r="129" spans="1:9">
      <c r="A129" s="446"/>
      <c r="B129" s="174"/>
      <c r="C129" s="174"/>
      <c r="D129" s="123">
        <v>0.57291666666666663</v>
      </c>
      <c r="E129" s="123">
        <v>0.58333333333333337</v>
      </c>
      <c r="F129" s="141">
        <f>E129-D129</f>
        <v>1.0416666666666741E-2</v>
      </c>
      <c r="H129" s="97" t="s">
        <v>602</v>
      </c>
      <c r="I129" s="125">
        <f>SUMIFS(F123:F137, C123:C137,H129)</f>
        <v>3.4722222222222321E-2</v>
      </c>
    </row>
    <row r="130" spans="1:9">
      <c r="A130" s="446"/>
      <c r="B130" s="174"/>
      <c r="C130" s="174"/>
      <c r="D130" s="137">
        <v>0.58333333333333337</v>
      </c>
      <c r="E130" s="137">
        <v>0.625</v>
      </c>
      <c r="F130" s="141">
        <f>E130-D130</f>
        <v>4.166666666666663E-2</v>
      </c>
      <c r="H130" s="132" t="s">
        <v>608</v>
      </c>
      <c r="I130" s="131">
        <f>SUM(I124:I129)</f>
        <v>0.19097222222222232</v>
      </c>
    </row>
    <row r="131" spans="1:9">
      <c r="A131" s="446"/>
      <c r="B131" s="174"/>
      <c r="C131" s="174"/>
      <c r="D131" s="235">
        <v>0.625</v>
      </c>
      <c r="E131" s="235">
        <v>0.66666666666666663</v>
      </c>
      <c r="F131" s="141">
        <f>E131-D131</f>
        <v>4.166666666666663E-2</v>
      </c>
      <c r="I131" s="125"/>
    </row>
    <row r="132" spans="1:9">
      <c r="A132" s="446"/>
      <c r="B132" s="174"/>
      <c r="C132" s="174"/>
      <c r="D132" s="222">
        <v>0.66666666666666663</v>
      </c>
      <c r="E132" s="222">
        <v>0.68055555555555547</v>
      </c>
      <c r="F132" s="150">
        <f>E132-D132</f>
        <v>1.388888888888884E-2</v>
      </c>
      <c r="I132" s="125"/>
    </row>
    <row r="133" spans="1:9">
      <c r="A133" s="446"/>
      <c r="B133" s="174"/>
      <c r="C133" s="174"/>
      <c r="D133" s="237">
        <v>0.68055555555555547</v>
      </c>
      <c r="E133" s="237">
        <v>0.70138888888888884</v>
      </c>
      <c r="F133" s="150">
        <f>E133-D133</f>
        <v>2.083333333333337E-2</v>
      </c>
    </row>
    <row r="134" spans="1:9">
      <c r="A134" s="446"/>
      <c r="B134" s="174"/>
      <c r="C134" s="174"/>
      <c r="D134" s="269">
        <v>0.70138888888888884</v>
      </c>
      <c r="E134" s="231">
        <v>0.72222222222222221</v>
      </c>
      <c r="F134" s="150">
        <f>E134-D134</f>
        <v>2.083333333333337E-2</v>
      </c>
    </row>
    <row r="135" spans="1:9">
      <c r="A135" s="446"/>
      <c r="B135" s="174"/>
      <c r="C135" s="174"/>
      <c r="D135" s="269">
        <v>0.72916666666666663</v>
      </c>
      <c r="E135" s="231">
        <v>0.75</v>
      </c>
      <c r="F135" s="150">
        <f>E135-D135</f>
        <v>2.083333333333337E-2</v>
      </c>
    </row>
    <row r="136" spans="1:9">
      <c r="A136" s="446"/>
      <c r="B136" s="174"/>
      <c r="C136" s="174"/>
      <c r="D136" s="269">
        <v>0</v>
      </c>
      <c r="E136" s="231">
        <v>0</v>
      </c>
      <c r="F136" s="141">
        <f>E136-D136</f>
        <v>0</v>
      </c>
    </row>
    <row r="137" spans="1:9">
      <c r="A137" s="446"/>
      <c r="B137" s="174"/>
      <c r="C137" s="174"/>
      <c r="D137" s="277">
        <v>0</v>
      </c>
      <c r="E137" s="235">
        <v>0</v>
      </c>
      <c r="F137" s="278">
        <f>E137-D137</f>
        <v>0</v>
      </c>
    </row>
    <row r="138" spans="1:9">
      <c r="A138" s="443" t="s">
        <v>686</v>
      </c>
      <c r="B138" s="166" t="s">
        <v>1841</v>
      </c>
      <c r="C138" s="166" t="s">
        <v>594</v>
      </c>
      <c r="D138" s="167">
        <v>0.375</v>
      </c>
      <c r="E138" s="167">
        <v>0.5</v>
      </c>
      <c r="F138" s="168">
        <f>E138-D138</f>
        <v>0.125</v>
      </c>
    </row>
    <row r="139" spans="1:9">
      <c r="A139" s="444"/>
      <c r="C139" s="122"/>
      <c r="D139" s="123"/>
      <c r="E139" s="123"/>
      <c r="F139" s="272">
        <f>E139-D139</f>
        <v>0</v>
      </c>
      <c r="H139" s="121" t="s">
        <v>595</v>
      </c>
      <c r="I139" s="121" t="s">
        <v>596</v>
      </c>
    </row>
    <row r="140" spans="1:9">
      <c r="A140" s="447"/>
      <c r="B140" s="136"/>
      <c r="C140" s="145"/>
      <c r="D140" s="123"/>
      <c r="E140" s="123"/>
      <c r="F140" s="272">
        <f>E140-D140</f>
        <v>0</v>
      </c>
      <c r="H140" s="124" t="s">
        <v>594</v>
      </c>
      <c r="I140" s="123">
        <f>SUMIFS(F139:F153, C139:C153,H140)</f>
        <v>0</v>
      </c>
    </row>
    <row r="141" spans="1:9">
      <c r="A141" s="444"/>
      <c r="C141" s="122"/>
      <c r="D141" s="123"/>
      <c r="E141" s="123"/>
      <c r="F141" s="272">
        <f>E141-D141</f>
        <v>0</v>
      </c>
      <c r="H141" s="124" t="s">
        <v>598</v>
      </c>
      <c r="I141" s="123">
        <f>SUMIFS(F139:F153, C139:C153,H141)</f>
        <v>0</v>
      </c>
    </row>
    <row r="142" spans="1:9">
      <c r="A142" s="444"/>
      <c r="B142" s="122"/>
      <c r="C142" s="122"/>
      <c r="D142" s="123"/>
      <c r="E142" s="123"/>
      <c r="F142" s="272">
        <f>E142-D142</f>
        <v>0</v>
      </c>
      <c r="H142" s="124" t="s">
        <v>600</v>
      </c>
      <c r="I142" s="123">
        <f>SUMIFS(F139:F153, C139:C153,H142)</f>
        <v>0</v>
      </c>
    </row>
    <row r="143" spans="1:9">
      <c r="A143" s="444"/>
      <c r="C143" s="122"/>
      <c r="D143" s="123"/>
      <c r="E143" s="123"/>
      <c r="F143" s="272">
        <f>E143-D143</f>
        <v>0</v>
      </c>
      <c r="H143" s="124" t="s">
        <v>597</v>
      </c>
      <c r="I143" s="123">
        <f>SUMIFS(F139:F153, C139:C153,H143)</f>
        <v>0</v>
      </c>
    </row>
    <row r="144" spans="1:9">
      <c r="A144" s="444"/>
      <c r="B144" s="122"/>
      <c r="C144" s="128"/>
      <c r="D144" s="123"/>
      <c r="E144" s="123"/>
      <c r="F144" s="273">
        <f>E144-D144</f>
        <v>0</v>
      </c>
      <c r="H144" s="124" t="s">
        <v>604</v>
      </c>
      <c r="I144" s="123">
        <f>SUMIFS(F139:F153, C139:C153,H144)</f>
        <v>0</v>
      </c>
    </row>
    <row r="145" spans="1:9">
      <c r="A145" s="444"/>
      <c r="B145" s="147"/>
      <c r="C145" s="128"/>
      <c r="D145" s="127"/>
      <c r="E145" s="127"/>
      <c r="F145" s="284">
        <f>E145-D145</f>
        <v>0</v>
      </c>
      <c r="H145" s="124" t="s">
        <v>602</v>
      </c>
      <c r="I145" s="123">
        <f>SUMIFS(F139:F153, C139:C153,H145)</f>
        <v>0</v>
      </c>
    </row>
    <row r="146" spans="1:9">
      <c r="A146" s="444"/>
      <c r="B146" s="147"/>
      <c r="C146" s="175"/>
      <c r="D146" s="285"/>
      <c r="E146" s="285"/>
      <c r="F146" s="137">
        <f>E146-D146</f>
        <v>0</v>
      </c>
      <c r="H146" s="120" t="s">
        <v>608</v>
      </c>
      <c r="I146" s="121">
        <f>SUM(I140:I145)</f>
        <v>0</v>
      </c>
    </row>
    <row r="147" spans="1:9">
      <c r="A147" s="444"/>
      <c r="B147" s="147"/>
      <c r="C147" s="128"/>
      <c r="D147" s="129"/>
      <c r="E147" s="129"/>
      <c r="F147" s="283">
        <f>E147-D147</f>
        <v>0</v>
      </c>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40">
    <cfRule type="cellIs" dxfId="519" priority="12" operator="greaterThan">
      <formula>0.25</formula>
    </cfRule>
    <cfRule type="cellIs" dxfId="518" priority="13" operator="lessThan">
      <formula>0.25</formula>
    </cfRule>
  </conditionalFormatting>
  <conditionalFormatting sqref="I141">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2">
    <cfRule type="cellIs" dxfId="514" priority="7" operator="lessThan">
      <formula>0.0833333333333333</formula>
    </cfRule>
    <cfRule type="cellIs" dxfId="513" priority="8" operator="greaterThan">
      <formula>0.0833333333333333</formula>
    </cfRule>
  </conditionalFormatting>
  <conditionalFormatting sqref="I143">
    <cfRule type="cellIs" dxfId="512" priority="5" operator="lessThan">
      <formula>0.0416666666666667</formula>
    </cfRule>
    <cfRule type="cellIs" dxfId="511" priority="6" operator="greaterThan">
      <formula>0.0416666666666667</formula>
    </cfRule>
  </conditionalFormatting>
  <conditionalFormatting sqref="I144">
    <cfRule type="cellIs" dxfId="510" priority="3" operator="lessThan">
      <formula>0.0416666666666667</formula>
    </cfRule>
    <cfRule type="cellIs" dxfId="509" priority="4" operator="greaterThan">
      <formula>0.0416666666666667</formula>
    </cfRule>
  </conditionalFormatting>
  <conditionalFormatting sqref="I145">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1842</v>
      </c>
      <c r="C3" s="122" t="s">
        <v>594</v>
      </c>
      <c r="D3" s="123">
        <v>0.37847222222222227</v>
      </c>
      <c r="E3" s="123">
        <v>0.4375</v>
      </c>
      <c r="F3" s="169">
        <f>E3-D3</f>
        <v>5.9027777777777735E-2</v>
      </c>
      <c r="H3" s="124" t="s">
        <v>594</v>
      </c>
      <c r="I3" s="123">
        <f>SUMIFS(F2:F16, C2:C16,H3)</f>
        <v>0.35486111111111096</v>
      </c>
      <c r="Q3" t="s">
        <v>598</v>
      </c>
    </row>
    <row r="4" spans="1:17">
      <c r="A4" s="443"/>
      <c r="B4" s="122" t="s">
        <v>1843</v>
      </c>
      <c r="C4" s="122" t="s">
        <v>594</v>
      </c>
      <c r="D4" s="123">
        <v>0.4381944444444445</v>
      </c>
      <c r="E4" s="123">
        <v>0.45833333333333331</v>
      </c>
      <c r="F4" s="169">
        <f>E4-D4</f>
        <v>2.0138888888888817E-2</v>
      </c>
      <c r="H4" s="124" t="s">
        <v>598</v>
      </c>
      <c r="I4" s="123">
        <f>SUMIFS(F2:F16, C2:C16,H4)</f>
        <v>9.7222222222222987E-3</v>
      </c>
      <c r="Q4" t="s">
        <v>600</v>
      </c>
    </row>
    <row r="5" spans="1:17">
      <c r="A5" s="443"/>
      <c r="B5" s="122" t="s">
        <v>601</v>
      </c>
      <c r="C5" s="122" t="s">
        <v>602</v>
      </c>
      <c r="D5" s="123">
        <v>0.45833333333333331</v>
      </c>
      <c r="E5" s="123">
        <v>0.46875</v>
      </c>
      <c r="F5" s="169">
        <f>E5-D5</f>
        <v>1.0416666666666685E-2</v>
      </c>
      <c r="H5" s="124" t="s">
        <v>600</v>
      </c>
      <c r="I5" s="123">
        <f>SUMIFS(F2:F16, C2:C16,H5)</f>
        <v>0</v>
      </c>
      <c r="Q5" t="s">
        <v>597</v>
      </c>
    </row>
    <row r="6" spans="1:17">
      <c r="A6" s="443"/>
      <c r="B6" s="122" t="s">
        <v>1842</v>
      </c>
      <c r="C6" s="122" t="s">
        <v>594</v>
      </c>
      <c r="D6" s="123">
        <v>0.4694444444444445</v>
      </c>
      <c r="E6" s="123">
        <v>0.54513888888888895</v>
      </c>
      <c r="F6" s="169">
        <f>E6-D6</f>
        <v>7.5694444444444453E-2</v>
      </c>
      <c r="H6" s="124" t="s">
        <v>597</v>
      </c>
      <c r="I6" s="123">
        <f>SUMIFS(F2:F16, C2:C16,H6)</f>
        <v>1.041666666666663E-2</v>
      </c>
      <c r="Q6" t="s">
        <v>604</v>
      </c>
    </row>
    <row r="7" spans="1:17">
      <c r="A7" s="443"/>
      <c r="B7" s="122" t="s">
        <v>1072</v>
      </c>
      <c r="C7" s="122" t="s">
        <v>602</v>
      </c>
      <c r="D7" s="123">
        <v>0.54513888888888895</v>
      </c>
      <c r="E7" s="123">
        <v>0.56944444444444442</v>
      </c>
      <c r="F7" s="169">
        <f>E7-D7</f>
        <v>2.4305555555555469E-2</v>
      </c>
      <c r="H7" s="124" t="s">
        <v>604</v>
      </c>
      <c r="I7" s="123">
        <f>SUMIFS(F2:F16, C2:C16,H7)</f>
        <v>0</v>
      </c>
      <c r="Q7" t="s">
        <v>602</v>
      </c>
    </row>
    <row r="8" spans="1:17">
      <c r="A8" s="443"/>
      <c r="B8" s="122" t="s">
        <v>1844</v>
      </c>
      <c r="C8" s="122" t="s">
        <v>594</v>
      </c>
      <c r="D8" s="123">
        <v>0.57013888888888886</v>
      </c>
      <c r="E8" s="123">
        <v>0.66666666666666663</v>
      </c>
      <c r="F8" s="169">
        <f>E8-D8</f>
        <v>9.6527777777777768E-2</v>
      </c>
      <c r="H8" s="124" t="s">
        <v>602</v>
      </c>
      <c r="I8" s="123">
        <f>SUMIFS(F2:F16, C2:C16,H8)</f>
        <v>4.4444444444444453E-2</v>
      </c>
    </row>
    <row r="9" spans="1:17">
      <c r="A9" s="443"/>
      <c r="B9" s="122" t="s">
        <v>612</v>
      </c>
      <c r="C9" s="122" t="s">
        <v>602</v>
      </c>
      <c r="D9" s="123">
        <v>0.66736111111111107</v>
      </c>
      <c r="E9" s="123">
        <v>0.67708333333333337</v>
      </c>
      <c r="F9" s="169">
        <f>E9-D9</f>
        <v>9.7222222222222987E-3</v>
      </c>
      <c r="H9" s="120" t="s">
        <v>608</v>
      </c>
      <c r="I9" s="121">
        <f>SUM(I3:I8)</f>
        <v>0.41944444444444434</v>
      </c>
    </row>
    <row r="10" spans="1:17">
      <c r="A10" s="443"/>
      <c r="B10" s="122" t="s">
        <v>681</v>
      </c>
      <c r="C10" s="122" t="s">
        <v>598</v>
      </c>
      <c r="D10" s="123">
        <v>0.6777777777777777</v>
      </c>
      <c r="E10" s="123">
        <v>0.6875</v>
      </c>
      <c r="F10" s="169">
        <f>E10-D10</f>
        <v>9.7222222222222987E-3</v>
      </c>
      <c r="I10" s="125"/>
    </row>
    <row r="11" spans="1:17">
      <c r="A11" s="443"/>
      <c r="B11" s="122" t="s">
        <v>1845</v>
      </c>
      <c r="C11" s="122" t="s">
        <v>594</v>
      </c>
      <c r="D11" s="123">
        <v>0.68819444444444444</v>
      </c>
      <c r="E11" s="123">
        <v>0.79166666666666663</v>
      </c>
      <c r="F11" s="169">
        <f>E11-D11</f>
        <v>0.10347222222222219</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1080</v>
      </c>
      <c r="C17" s="166" t="s">
        <v>597</v>
      </c>
      <c r="D17" s="167">
        <v>0.35416666666666669</v>
      </c>
      <c r="E17" s="167">
        <v>0.36458333333333331</v>
      </c>
      <c r="F17" s="168">
        <f>E17-D17</f>
        <v>1.041666666666663E-2</v>
      </c>
      <c r="H17" s="121" t="s">
        <v>595</v>
      </c>
      <c r="I17" s="121" t="s">
        <v>596</v>
      </c>
    </row>
    <row r="18" spans="1:9">
      <c r="A18" s="443"/>
      <c r="B18" s="122" t="s">
        <v>1846</v>
      </c>
      <c r="C18" s="122" t="s">
        <v>594</v>
      </c>
      <c r="D18" s="167">
        <v>0.36805555555555558</v>
      </c>
      <c r="E18" s="123">
        <v>0.40625</v>
      </c>
      <c r="F18" s="169">
        <f>E18-D18</f>
        <v>3.819444444444442E-2</v>
      </c>
      <c r="H18" s="124" t="s">
        <v>594</v>
      </c>
      <c r="I18" s="123">
        <f>SUMIFS(F17:F31, C17:C31,H18)</f>
        <v>0.39930555555555547</v>
      </c>
    </row>
    <row r="19" spans="1:9">
      <c r="A19" s="443"/>
      <c r="B19" s="122" t="s">
        <v>1847</v>
      </c>
      <c r="C19" s="122" t="s">
        <v>594</v>
      </c>
      <c r="D19" s="123">
        <v>0.40625</v>
      </c>
      <c r="E19" s="123">
        <v>0.4201388888888889</v>
      </c>
      <c r="F19" s="169">
        <f>E19-D19</f>
        <v>1.3888888888888895E-2</v>
      </c>
      <c r="H19" s="124" t="s">
        <v>598</v>
      </c>
      <c r="I19" s="123">
        <f>SUMIFS(F17:F31, C17:C31,H19)</f>
        <v>0</v>
      </c>
    </row>
    <row r="20" spans="1:9">
      <c r="A20" s="443"/>
      <c r="B20" s="174" t="s">
        <v>812</v>
      </c>
      <c r="C20" s="122" t="s">
        <v>602</v>
      </c>
      <c r="D20" s="123">
        <v>0.4201388888888889</v>
      </c>
      <c r="E20" s="123">
        <v>0.42708333333333331</v>
      </c>
      <c r="F20" s="169">
        <f>E20-D20</f>
        <v>6.9444444444444198E-3</v>
      </c>
      <c r="H20" s="124" t="s">
        <v>600</v>
      </c>
      <c r="I20" s="123">
        <f>SUMIFS(F17:F31, C17:C31,H20)</f>
        <v>0</v>
      </c>
    </row>
    <row r="21" spans="1:9">
      <c r="A21" s="443"/>
      <c r="B21" s="144" t="s">
        <v>1848</v>
      </c>
      <c r="C21" s="145" t="s">
        <v>594</v>
      </c>
      <c r="D21" s="123">
        <v>0.42708333333333331</v>
      </c>
      <c r="E21" s="123">
        <v>0.46180555555555558</v>
      </c>
      <c r="F21" s="169">
        <f>E21-D21</f>
        <v>3.4722222222222265E-2</v>
      </c>
      <c r="H21" s="124" t="s">
        <v>597</v>
      </c>
      <c r="I21" s="123">
        <f>SUMIFS(F17:F31, C17:C31,H21)</f>
        <v>1.041666666666663E-2</v>
      </c>
    </row>
    <row r="22" spans="1:9">
      <c r="A22" s="443"/>
      <c r="B22" s="152" t="s">
        <v>1849</v>
      </c>
      <c r="C22" s="145" t="s">
        <v>594</v>
      </c>
      <c r="D22" s="123">
        <v>0.46180555555555558</v>
      </c>
      <c r="E22" s="123">
        <v>0.54861111111111105</v>
      </c>
      <c r="F22" s="169">
        <f>E22-D22</f>
        <v>8.6805555555555469E-2</v>
      </c>
      <c r="H22" s="124" t="s">
        <v>604</v>
      </c>
      <c r="I22" s="123">
        <f>SUMIFS(F17:F31, C17:C31,H22)</f>
        <v>0</v>
      </c>
    </row>
    <row r="23" spans="1:9">
      <c r="A23" s="443"/>
      <c r="B23" s="152" t="s">
        <v>1072</v>
      </c>
      <c r="C23" s="145" t="s">
        <v>602</v>
      </c>
      <c r="D23" s="123">
        <v>0.54861111111111105</v>
      </c>
      <c r="E23" s="123">
        <v>0.57638888888888895</v>
      </c>
      <c r="F23" s="169">
        <f>E23-D23</f>
        <v>2.7777777777777901E-2</v>
      </c>
      <c r="H23" s="124" t="s">
        <v>602</v>
      </c>
      <c r="I23" s="123">
        <f>SUMIFS(F17:F31, C17:C31,H23)</f>
        <v>3.4722222222222321E-2</v>
      </c>
    </row>
    <row r="24" spans="1:9">
      <c r="A24" s="443"/>
      <c r="B24" s="122" t="s">
        <v>1850</v>
      </c>
      <c r="C24" s="145" t="s">
        <v>594</v>
      </c>
      <c r="D24" s="123">
        <v>0.57638888888888895</v>
      </c>
      <c r="E24" s="123">
        <v>0.73958333333333337</v>
      </c>
      <c r="F24" s="169">
        <f>E24-D24</f>
        <v>0.16319444444444442</v>
      </c>
      <c r="H24" s="120" t="s">
        <v>608</v>
      </c>
      <c r="I24" s="121">
        <f>SUM(I18:I23)</f>
        <v>0.44444444444444442</v>
      </c>
    </row>
    <row r="25" spans="1:9">
      <c r="A25" s="443"/>
      <c r="B25" s="122" t="s">
        <v>1851</v>
      </c>
      <c r="C25" s="145" t="s">
        <v>594</v>
      </c>
      <c r="D25" s="123">
        <v>0.75</v>
      </c>
      <c r="E25" s="123">
        <v>0.8125</v>
      </c>
      <c r="F25" s="169">
        <f>E25-D25</f>
        <v>6.25E-2</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1852</v>
      </c>
      <c r="C32" s="128" t="s">
        <v>598</v>
      </c>
      <c r="D32" s="236"/>
      <c r="E32" s="236"/>
      <c r="F32" s="272">
        <f>E32-D32</f>
        <v>0</v>
      </c>
      <c r="H32" s="121" t="s">
        <v>595</v>
      </c>
      <c r="I32" s="121" t="s">
        <v>596</v>
      </c>
    </row>
    <row r="33" spans="1:9">
      <c r="A33" s="449"/>
      <c r="B33" s="122" t="s">
        <v>1853</v>
      </c>
      <c r="C33" s="122" t="s">
        <v>598</v>
      </c>
      <c r="D33" s="135"/>
      <c r="E33" s="135"/>
      <c r="F33" s="169">
        <f>E33-D33</f>
        <v>0</v>
      </c>
      <c r="H33" s="124" t="s">
        <v>594</v>
      </c>
      <c r="I33" s="123">
        <f>SUMIFS(F32:F47, C32:C47,H33)</f>
        <v>0</v>
      </c>
    </row>
    <row r="34" spans="1:9">
      <c r="A34" s="449"/>
      <c r="B34" s="122" t="s">
        <v>1854</v>
      </c>
      <c r="C34" s="122" t="s">
        <v>598</v>
      </c>
      <c r="D34" s="135"/>
      <c r="E34" s="135"/>
      <c r="F34" s="169">
        <f>E34-D34</f>
        <v>0</v>
      </c>
      <c r="H34" s="124" t="s">
        <v>598</v>
      </c>
      <c r="I34" s="123">
        <f>SUMIFS(F32:F47, C32:C47,H34)</f>
        <v>0</v>
      </c>
    </row>
    <row r="35" spans="1:9">
      <c r="A35" s="444"/>
      <c r="B35" s="122" t="s">
        <v>1072</v>
      </c>
      <c r="C35" s="122" t="s">
        <v>602</v>
      </c>
      <c r="D35" s="135"/>
      <c r="E35" s="123"/>
      <c r="F35" s="169">
        <f>E35-D35</f>
        <v>0</v>
      </c>
      <c r="H35" s="124" t="s">
        <v>600</v>
      </c>
      <c r="I35" s="123">
        <f>SUMIFS(F32:F47, C32:C47,H35)</f>
        <v>0</v>
      </c>
    </row>
    <row r="36" spans="1:9">
      <c r="A36" s="449"/>
      <c r="B36" s="122" t="s">
        <v>1855</v>
      </c>
      <c r="C36" s="122" t="s">
        <v>598</v>
      </c>
      <c r="D36" s="123"/>
      <c r="E36" s="123"/>
      <c r="F36" s="169">
        <f>E36-D36</f>
        <v>0</v>
      </c>
      <c r="H36" s="124" t="s">
        <v>597</v>
      </c>
      <c r="I36" s="123">
        <f>SUMIFS(F32:F47, C32:C47,H36)</f>
        <v>0</v>
      </c>
    </row>
    <row r="37" spans="1:9">
      <c r="A37" s="449"/>
      <c r="B37" s="122" t="s">
        <v>502</v>
      </c>
      <c r="C37" s="122" t="s">
        <v>604</v>
      </c>
      <c r="D37" s="123">
        <v>0.83333333333333337</v>
      </c>
      <c r="E37" s="123">
        <v>0.88888888888888884</v>
      </c>
      <c r="F37" s="169">
        <f>E37-D37</f>
        <v>5.5555555555555469E-2</v>
      </c>
      <c r="H37" s="124" t="s">
        <v>604</v>
      </c>
      <c r="I37" s="123">
        <f>SUMIFS(F32:F47, C32:C47,H37)</f>
        <v>5.5555555555555469E-2</v>
      </c>
    </row>
    <row r="38" spans="1:9">
      <c r="A38" s="449"/>
      <c r="B38" s="122"/>
      <c r="C38" s="122"/>
      <c r="D38" s="123"/>
      <c r="E38" s="123"/>
      <c r="F38" s="169">
        <f>E38-D38</f>
        <v>0</v>
      </c>
      <c r="H38" s="124" t="s">
        <v>602</v>
      </c>
      <c r="I38" s="123">
        <f>SUMIFS(F32:F47, C32:C47,H38)</f>
        <v>0</v>
      </c>
    </row>
    <row r="39" spans="1:9">
      <c r="A39" s="449"/>
      <c r="B39" s="122"/>
      <c r="C39" s="122"/>
      <c r="D39" s="123"/>
      <c r="E39" s="123"/>
      <c r="F39" s="169">
        <f>E39-D39</f>
        <v>0</v>
      </c>
      <c r="H39" s="120" t="s">
        <v>608</v>
      </c>
      <c r="I39" s="121">
        <f>SUM(I33:I38)</f>
        <v>5.5555555555555469E-2</v>
      </c>
    </row>
    <row r="40" spans="1:9">
      <c r="A40" s="449"/>
      <c r="B40" s="122"/>
      <c r="C40" s="122"/>
      <c r="D40" s="123"/>
      <c r="E40" s="123"/>
      <c r="F40" s="169">
        <f>E40-D40</f>
        <v>0</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1856</v>
      </c>
      <c r="C48" s="166" t="s">
        <v>598</v>
      </c>
      <c r="D48" s="167">
        <v>0.35416666666666669</v>
      </c>
      <c r="E48" s="167">
        <v>0.38541666666666669</v>
      </c>
      <c r="F48" s="168">
        <f>E48-D48</f>
        <v>3.125E-2</v>
      </c>
      <c r="H48" s="121" t="s">
        <v>595</v>
      </c>
      <c r="I48" s="121" t="s">
        <v>596</v>
      </c>
    </row>
    <row r="49" spans="1:9">
      <c r="A49" s="444"/>
      <c r="B49" s="122" t="s">
        <v>1853</v>
      </c>
      <c r="C49" s="122" t="s">
        <v>598</v>
      </c>
      <c r="D49" s="123">
        <v>0.38541666666666669</v>
      </c>
      <c r="E49" s="123">
        <v>0.4375</v>
      </c>
      <c r="F49" s="169">
        <f>E49-D49</f>
        <v>5.2083333333333315E-2</v>
      </c>
      <c r="H49" s="124" t="s">
        <v>594</v>
      </c>
      <c r="I49" s="123">
        <f>SUMIFS(F48:F62, C48:C62,H49)</f>
        <v>0</v>
      </c>
    </row>
    <row r="50" spans="1:9">
      <c r="A50" s="444"/>
      <c r="B50" s="122" t="s">
        <v>1857</v>
      </c>
      <c r="C50" s="122" t="s">
        <v>598</v>
      </c>
      <c r="D50" s="123">
        <v>0.4375</v>
      </c>
      <c r="E50" s="123">
        <v>0.54166666666666663</v>
      </c>
      <c r="F50" s="169">
        <f>E50-D50</f>
        <v>0.10416666666666663</v>
      </c>
      <c r="H50" s="124" t="s">
        <v>598</v>
      </c>
      <c r="I50" s="123">
        <f>SUMIFS(F48:F62, C48:C62,H50)</f>
        <v>0.30208333333333331</v>
      </c>
    </row>
    <row r="51" spans="1:9">
      <c r="A51" s="444"/>
      <c r="B51" s="122" t="s">
        <v>1072</v>
      </c>
      <c r="C51" s="122" t="s">
        <v>602</v>
      </c>
      <c r="D51" s="123">
        <v>0.54166666666666663</v>
      </c>
      <c r="E51" s="123">
        <v>0.57291666666666663</v>
      </c>
      <c r="F51" s="169">
        <f>E51-D51</f>
        <v>3.125E-2</v>
      </c>
      <c r="H51" s="124" t="s">
        <v>600</v>
      </c>
      <c r="I51" s="123">
        <f>SUMIFS(F48:F62, C48:C62,H51)</f>
        <v>0</v>
      </c>
    </row>
    <row r="52" spans="1:9">
      <c r="A52" s="444"/>
      <c r="B52" s="122" t="s">
        <v>1858</v>
      </c>
      <c r="C52" s="122" t="s">
        <v>598</v>
      </c>
      <c r="D52" s="123">
        <v>0.57291666666666663</v>
      </c>
      <c r="E52" s="123">
        <v>0.66666666666666663</v>
      </c>
      <c r="F52" s="169">
        <f>E52-D52</f>
        <v>9.375E-2</v>
      </c>
      <c r="H52" s="124" t="s">
        <v>597</v>
      </c>
      <c r="I52" s="123">
        <f>SUMIFS(F48:F62, C48:C62,H52)</f>
        <v>0</v>
      </c>
    </row>
    <row r="53" spans="1:9">
      <c r="A53" s="444"/>
      <c r="B53" s="180" t="s">
        <v>1859</v>
      </c>
      <c r="C53" s="122" t="s">
        <v>598</v>
      </c>
      <c r="D53" s="123">
        <v>0.66666666666666663</v>
      </c>
      <c r="E53" s="123">
        <v>0.6875</v>
      </c>
      <c r="F53" s="169">
        <f>E53-D53</f>
        <v>2.083333333333337E-2</v>
      </c>
      <c r="H53" s="124" t="s">
        <v>604</v>
      </c>
      <c r="I53" s="123">
        <f>SUMIFS(F48:F62, C48:C62,H53)</f>
        <v>0</v>
      </c>
    </row>
    <row r="54" spans="1:9">
      <c r="A54" s="444"/>
      <c r="B54" s="147" t="s">
        <v>638</v>
      </c>
      <c r="C54" s="122" t="s">
        <v>602</v>
      </c>
      <c r="D54" s="123">
        <v>0.6875</v>
      </c>
      <c r="E54" s="123">
        <v>0.69791666666666663</v>
      </c>
      <c r="F54" s="169">
        <f>E54-D54</f>
        <v>1.041666666666663E-2</v>
      </c>
      <c r="H54" s="124" t="s">
        <v>602</v>
      </c>
      <c r="I54" s="123">
        <f>SUMIFS(F48:F62, C48:C62,H54)</f>
        <v>4.166666666666663E-2</v>
      </c>
    </row>
    <row r="55" spans="1:9">
      <c r="A55" s="444"/>
      <c r="B55" s="122"/>
      <c r="C55" s="122"/>
      <c r="D55" s="123"/>
      <c r="E55" s="123"/>
      <c r="F55" s="169">
        <f>E55-D55</f>
        <v>0</v>
      </c>
      <c r="H55" s="120" t="s">
        <v>608</v>
      </c>
      <c r="I55" s="121">
        <f>SUM(I49:I54)</f>
        <v>0.34374999999999994</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c r="C63" s="246"/>
      <c r="D63" s="247"/>
      <c r="E63" s="247"/>
      <c r="F63" s="168">
        <f>E63-D63</f>
        <v>0</v>
      </c>
      <c r="H63" s="121" t="s">
        <v>595</v>
      </c>
      <c r="I63" s="121" t="s">
        <v>596</v>
      </c>
    </row>
    <row r="64" spans="1:9">
      <c r="A64" s="451"/>
      <c r="B64" s="248"/>
      <c r="C64" s="248"/>
      <c r="D64" s="248"/>
      <c r="E64" s="248"/>
      <c r="F64" s="169">
        <f>E64-D64</f>
        <v>0</v>
      </c>
      <c r="H64" s="124" t="s">
        <v>594</v>
      </c>
      <c r="I64" s="123">
        <f>SUMIFS(F63:F77, C63:C77,H64)</f>
        <v>0</v>
      </c>
    </row>
    <row r="65" spans="1:9">
      <c r="A65" s="451"/>
      <c r="B65" s="248"/>
      <c r="C65" s="248"/>
      <c r="D65" s="248"/>
      <c r="E65" s="248"/>
      <c r="F65" s="169">
        <f>E65-D65</f>
        <v>0</v>
      </c>
      <c r="H65" s="124" t="s">
        <v>598</v>
      </c>
      <c r="I65" s="123">
        <f>SUMIFS(F63:F77, C63:C77,H65)</f>
        <v>0</v>
      </c>
    </row>
    <row r="66" spans="1:9">
      <c r="A66" s="451"/>
      <c r="B66" s="248"/>
      <c r="C66" s="248"/>
      <c r="D66" s="248"/>
      <c r="E66" s="248"/>
      <c r="F66" s="169">
        <f>E66-D66</f>
        <v>0</v>
      </c>
      <c r="H66" s="124" t="s">
        <v>600</v>
      </c>
      <c r="I66" s="123">
        <f>SUMIFS(F63:F77, C63:C77,H66)</f>
        <v>0</v>
      </c>
    </row>
    <row r="67" spans="1:9">
      <c r="A67" s="451"/>
      <c r="B67" s="248"/>
      <c r="C67" s="248"/>
      <c r="D67" s="248"/>
      <c r="E67" s="248"/>
      <c r="F67" s="169">
        <f>E67-D67</f>
        <v>0</v>
      </c>
      <c r="H67" s="124" t="s">
        <v>597</v>
      </c>
      <c r="I67" s="123">
        <f>SUMIFS(F63:F77, C63:C77,H67)</f>
        <v>0</v>
      </c>
    </row>
    <row r="68" spans="1:9">
      <c r="A68" s="451"/>
      <c r="B68" s="248"/>
      <c r="C68" s="248"/>
      <c r="D68" s="248"/>
      <c r="E68" s="248"/>
      <c r="F68" s="169">
        <f>E68-D68</f>
        <v>0</v>
      </c>
      <c r="H68" s="124" t="s">
        <v>604</v>
      </c>
      <c r="I68" s="123">
        <f>SUMIFS(F63:F77, C63:C77,H68)</f>
        <v>0</v>
      </c>
    </row>
    <row r="69" spans="1:9">
      <c r="A69" s="451"/>
      <c r="B69" s="248"/>
      <c r="C69" s="248"/>
      <c r="D69" s="248"/>
      <c r="E69" s="248"/>
      <c r="F69" s="169">
        <f>E69-D69</f>
        <v>0</v>
      </c>
      <c r="H69" s="124" t="s">
        <v>602</v>
      </c>
      <c r="I69" s="123">
        <f>SUMIFS(F63:F77, C63:C77,H69)</f>
        <v>0</v>
      </c>
    </row>
    <row r="70" spans="1:9">
      <c r="A70" s="451"/>
      <c r="B70" s="248" t="s">
        <v>216</v>
      </c>
      <c r="C70" s="248"/>
      <c r="D70" s="248"/>
      <c r="E70" s="248"/>
      <c r="F70" s="169">
        <f>E70-D70</f>
        <v>0</v>
      </c>
      <c r="H70" s="120" t="s">
        <v>608</v>
      </c>
      <c r="I70" s="121">
        <f>SUM(I64:I69)</f>
        <v>0</v>
      </c>
    </row>
    <row r="71" spans="1:9">
      <c r="A71" s="451"/>
      <c r="B71" s="248"/>
      <c r="C71" s="248"/>
      <c r="D71" s="248"/>
      <c r="E71" s="248"/>
      <c r="F71" s="169">
        <f>E71-D71</f>
        <v>0</v>
      </c>
      <c r="I71" s="125"/>
    </row>
    <row r="72" spans="1:9">
      <c r="A72" s="451"/>
      <c r="B72" s="248"/>
      <c r="C72" s="248"/>
      <c r="D72" s="248"/>
      <c r="E72" s="248"/>
      <c r="F72" s="169">
        <f>E72-D72</f>
        <v>0</v>
      </c>
      <c r="I72" s="125"/>
    </row>
    <row r="73" spans="1:9">
      <c r="A73" s="451"/>
      <c r="B73" s="248"/>
      <c r="C73" s="248"/>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1860</v>
      </c>
      <c r="C78" s="166" t="s">
        <v>598</v>
      </c>
      <c r="D78" s="167">
        <v>0.34930555555555554</v>
      </c>
      <c r="E78" s="167">
        <v>0.38541666666666669</v>
      </c>
      <c r="F78" s="168">
        <f>E78-D78</f>
        <v>3.6111111111111149E-2</v>
      </c>
      <c r="H78" s="121" t="s">
        <v>595</v>
      </c>
      <c r="I78" s="121" t="s">
        <v>596</v>
      </c>
    </row>
    <row r="79" spans="1:9">
      <c r="A79" s="458"/>
      <c r="B79" s="122" t="s">
        <v>1861</v>
      </c>
      <c r="C79" s="166" t="s">
        <v>598</v>
      </c>
      <c r="D79" s="123">
        <v>0.38611111111111113</v>
      </c>
      <c r="E79" s="123">
        <v>0.41666666666666669</v>
      </c>
      <c r="F79" s="169">
        <f>E79-D79</f>
        <v>3.0555555555555558E-2</v>
      </c>
      <c r="H79" s="124" t="s">
        <v>594</v>
      </c>
      <c r="I79" s="123">
        <f>SUMIFS(F78:F92, C78:C92,H79)</f>
        <v>0</v>
      </c>
    </row>
    <row r="80" spans="1:9">
      <c r="A80" s="453"/>
      <c r="B80" s="122" t="s">
        <v>1853</v>
      </c>
      <c r="C80" s="166" t="s">
        <v>598</v>
      </c>
      <c r="D80" s="123">
        <v>0.41736111111111113</v>
      </c>
      <c r="E80" s="123">
        <v>0.45833333333333331</v>
      </c>
      <c r="F80" s="169">
        <f>E80-D80</f>
        <v>4.0972222222222188E-2</v>
      </c>
      <c r="H80" s="124" t="s">
        <v>598</v>
      </c>
      <c r="I80" s="123">
        <f>SUMIFS(F78:F92, C78:C92,H80)</f>
        <v>0.42361111111111133</v>
      </c>
    </row>
    <row r="81" spans="1:9">
      <c r="A81" s="458"/>
      <c r="B81" t="s">
        <v>1862</v>
      </c>
      <c r="C81" s="166" t="s">
        <v>598</v>
      </c>
      <c r="D81" s="123">
        <v>0.45902777777777781</v>
      </c>
      <c r="E81" s="123">
        <v>0.54166666666666663</v>
      </c>
      <c r="F81" s="169">
        <f>E81-D81</f>
        <v>8.2638888888888817E-2</v>
      </c>
      <c r="H81" s="124" t="s">
        <v>600</v>
      </c>
      <c r="I81" s="123">
        <f>SUMIFS(F78:F92, C78:C92,H81)</f>
        <v>0</v>
      </c>
    </row>
    <row r="82" spans="1:9">
      <c r="A82" s="458"/>
      <c r="B82" s="136" t="s">
        <v>655</v>
      </c>
      <c r="C82" s="166" t="s">
        <v>602</v>
      </c>
      <c r="D82" s="123">
        <v>0.54236111111111118</v>
      </c>
      <c r="E82" s="123">
        <v>0.58333333333333337</v>
      </c>
      <c r="F82" s="169">
        <f>E82-D82</f>
        <v>4.0972222222222188E-2</v>
      </c>
      <c r="H82" s="124" t="s">
        <v>597</v>
      </c>
      <c r="I82" s="123">
        <f>SUMIFS(F78:F92, C78:C92,H82)</f>
        <v>0</v>
      </c>
    </row>
    <row r="83" spans="1:9">
      <c r="A83" s="458"/>
      <c r="B83" t="s">
        <v>1863</v>
      </c>
      <c r="C83" s="166" t="s">
        <v>598</v>
      </c>
      <c r="D83" s="123">
        <v>0.58402777777777781</v>
      </c>
      <c r="E83" s="123">
        <v>0.64583333333333337</v>
      </c>
      <c r="F83" s="169">
        <f>E83-D83</f>
        <v>6.1805555555555558E-2</v>
      </c>
      <c r="H83" s="124" t="s">
        <v>604</v>
      </c>
      <c r="I83" s="123">
        <f>SUMIFS(F78:F92, C78:C92,H83)</f>
        <v>5.1388888888888928E-2</v>
      </c>
    </row>
    <row r="84" spans="1:9">
      <c r="A84" s="458"/>
      <c r="B84" s="180" t="s">
        <v>1864</v>
      </c>
      <c r="C84" s="166" t="s">
        <v>598</v>
      </c>
      <c r="D84" s="123">
        <v>0.64652777777777781</v>
      </c>
      <c r="E84" s="123">
        <v>0.69444444444444453</v>
      </c>
      <c r="F84" s="169">
        <f>E84-D84</f>
        <v>4.7916666666666718E-2</v>
      </c>
      <c r="H84" s="124" t="s">
        <v>602</v>
      </c>
      <c r="I84" s="123">
        <f>SUMIFS(F78:F92, C78:C92,H84)</f>
        <v>5.4166666666666696E-2</v>
      </c>
    </row>
    <row r="85" spans="1:9">
      <c r="A85" s="458"/>
      <c r="B85" s="122" t="s">
        <v>912</v>
      </c>
      <c r="C85" s="166" t="s">
        <v>602</v>
      </c>
      <c r="D85" s="123">
        <v>0.69513888888888886</v>
      </c>
      <c r="E85" s="123">
        <v>0.70833333333333337</v>
      </c>
      <c r="F85" s="169">
        <f>E85-D85</f>
        <v>1.3194444444444509E-2</v>
      </c>
      <c r="H85" s="120" t="s">
        <v>608</v>
      </c>
      <c r="I85" s="121">
        <f>SUM(I79:I84)</f>
        <v>0.52916666666666701</v>
      </c>
    </row>
    <row r="86" spans="1:9">
      <c r="A86" s="458"/>
      <c r="B86" s="122" t="s">
        <v>1865</v>
      </c>
      <c r="C86" s="166" t="s">
        <v>598</v>
      </c>
      <c r="D86" s="123">
        <v>0.7090277777777777</v>
      </c>
      <c r="E86" s="123">
        <v>0.72291666666666676</v>
      </c>
      <c r="F86" s="169">
        <f>E86-D86</f>
        <v>1.3888888888889062E-2</v>
      </c>
      <c r="I86" s="125"/>
    </row>
    <row r="87" spans="1:9">
      <c r="A87" s="458"/>
      <c r="B87" s="136" t="s">
        <v>1866</v>
      </c>
      <c r="C87" s="166" t="s">
        <v>598</v>
      </c>
      <c r="D87" s="123">
        <v>0.72361111111111109</v>
      </c>
      <c r="E87" s="123">
        <v>0.83333333333333337</v>
      </c>
      <c r="F87" s="169">
        <f>E87-D87</f>
        <v>0.10972222222222228</v>
      </c>
      <c r="I87" s="125"/>
    </row>
    <row r="88" spans="1:9">
      <c r="A88" s="458"/>
      <c r="B88" s="136" t="s">
        <v>1867</v>
      </c>
      <c r="C88" s="166" t="s">
        <v>604</v>
      </c>
      <c r="D88" s="123">
        <v>0.8340277777777777</v>
      </c>
      <c r="E88" s="123">
        <v>0.88541666666666663</v>
      </c>
      <c r="F88" s="169">
        <f>E88-D88</f>
        <v>5.1388888888888928E-2</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166" t="s">
        <v>1868</v>
      </c>
      <c r="C93" s="166" t="s">
        <v>598</v>
      </c>
      <c r="D93" s="167">
        <v>0.34375</v>
      </c>
      <c r="E93" s="167">
        <v>0.38541666666666669</v>
      </c>
      <c r="F93" s="168">
        <f>E93-D93</f>
        <v>4.1666666666666685E-2</v>
      </c>
      <c r="H93" s="121" t="s">
        <v>595</v>
      </c>
      <c r="I93" s="121" t="s">
        <v>596</v>
      </c>
    </row>
    <row r="94" spans="1:9">
      <c r="A94" s="441"/>
      <c r="B94" s="122" t="s">
        <v>1853</v>
      </c>
      <c r="C94" s="122" t="s">
        <v>598</v>
      </c>
      <c r="D94" s="123">
        <v>0.38541666666666669</v>
      </c>
      <c r="E94" s="123">
        <v>0.40625</v>
      </c>
      <c r="F94" s="169">
        <f>E94-D94</f>
        <v>2.0833333333333315E-2</v>
      </c>
      <c r="H94" s="124" t="s">
        <v>594</v>
      </c>
      <c r="I94" s="123">
        <f>SUMIFS(F93:F107, C93:C107,H94)</f>
        <v>0</v>
      </c>
    </row>
    <row r="95" spans="1:9">
      <c r="A95" s="441"/>
      <c r="B95" s="122" t="s">
        <v>1869</v>
      </c>
      <c r="C95" s="122" t="s">
        <v>598</v>
      </c>
      <c r="D95" s="123">
        <v>0.40625</v>
      </c>
      <c r="E95" s="123">
        <v>0.48958333333333331</v>
      </c>
      <c r="F95" s="169">
        <f>E95-D95</f>
        <v>8.3333333333333315E-2</v>
      </c>
      <c r="H95" s="124" t="s">
        <v>598</v>
      </c>
      <c r="I95" s="123">
        <f>SUMIFS(F93:F107, C93:C107,H95)</f>
        <v>0.3125</v>
      </c>
    </row>
    <row r="96" spans="1:9">
      <c r="A96" s="441"/>
      <c r="B96" s="122" t="s">
        <v>1870</v>
      </c>
      <c r="C96" s="122" t="s">
        <v>598</v>
      </c>
      <c r="D96" s="123">
        <v>0.48958333333333331</v>
      </c>
      <c r="E96" s="123">
        <v>0.54166666666666663</v>
      </c>
      <c r="F96" s="169">
        <f>E96-D96</f>
        <v>5.2083333333333315E-2</v>
      </c>
      <c r="H96" s="124" t="s">
        <v>600</v>
      </c>
      <c r="I96" s="123">
        <f>SUMIFS(F93:F107, C93:C107,H96)</f>
        <v>0</v>
      </c>
    </row>
    <row r="97" spans="1:9">
      <c r="A97" s="441"/>
      <c r="B97" s="122" t="s">
        <v>655</v>
      </c>
      <c r="C97" s="122" t="s">
        <v>602</v>
      </c>
      <c r="D97" s="123">
        <v>0.54166666666666663</v>
      </c>
      <c r="E97" s="123">
        <v>0.57291666666666663</v>
      </c>
      <c r="F97" s="169">
        <f>E97-D97</f>
        <v>3.125E-2</v>
      </c>
      <c r="H97" s="124" t="s">
        <v>597</v>
      </c>
      <c r="I97" s="123">
        <f>SUMIFS(F93:F107, C93:C107,H97)</f>
        <v>0</v>
      </c>
    </row>
    <row r="98" spans="1:9">
      <c r="A98" s="441"/>
      <c r="B98" s="180" t="s">
        <v>1871</v>
      </c>
      <c r="C98" s="122" t="s">
        <v>598</v>
      </c>
      <c r="D98" s="123">
        <v>0.57291666666666663</v>
      </c>
      <c r="E98" s="123">
        <v>0.66666666666666663</v>
      </c>
      <c r="F98" s="169">
        <f>E98-D98</f>
        <v>9.375E-2</v>
      </c>
      <c r="H98" s="124" t="s">
        <v>604</v>
      </c>
      <c r="I98" s="123">
        <f>SUMIFS(F93:F107, C93:C107,H98)</f>
        <v>5.5555555555555469E-2</v>
      </c>
    </row>
    <row r="99" spans="1:9">
      <c r="A99" s="441"/>
      <c r="B99" s="147" t="s">
        <v>1864</v>
      </c>
      <c r="C99" s="122" t="s">
        <v>598</v>
      </c>
      <c r="D99" s="123">
        <v>0.66666666666666663</v>
      </c>
      <c r="E99" s="123">
        <v>0.6875</v>
      </c>
      <c r="F99" s="169">
        <f>E99-D99</f>
        <v>2.083333333333337E-2</v>
      </c>
      <c r="H99" s="124" t="s">
        <v>602</v>
      </c>
      <c r="I99" s="123">
        <f>SUMIFS(F93:F107, C93:C107,H99)</f>
        <v>4.166666666666663E-2</v>
      </c>
    </row>
    <row r="100" spans="1:9">
      <c r="A100" s="441"/>
      <c r="B100" s="122" t="s">
        <v>1062</v>
      </c>
      <c r="C100" s="122" t="s">
        <v>602</v>
      </c>
      <c r="D100" s="123">
        <v>0.6875</v>
      </c>
      <c r="E100" s="123">
        <v>0.69791666666666663</v>
      </c>
      <c r="F100" s="169">
        <f>E100-D100</f>
        <v>1.041666666666663E-2</v>
      </c>
      <c r="H100" s="120" t="s">
        <v>608</v>
      </c>
      <c r="I100" s="121">
        <f>SUM(I94:I99)</f>
        <v>0.4097222222222221</v>
      </c>
    </row>
    <row r="101" spans="1:9">
      <c r="A101" s="441"/>
      <c r="B101" s="122" t="s">
        <v>380</v>
      </c>
      <c r="C101" s="122" t="s">
        <v>604</v>
      </c>
      <c r="D101" s="123">
        <v>0.83333333333333337</v>
      </c>
      <c r="E101" s="123">
        <v>0.88888888888888884</v>
      </c>
      <c r="F101" s="169">
        <f>E101-D101</f>
        <v>5.5555555555555469E-2</v>
      </c>
      <c r="I101" s="125"/>
    </row>
    <row r="102" spans="1:9">
      <c r="A102" s="441"/>
      <c r="C102" s="122" t="s">
        <v>604</v>
      </c>
      <c r="D102" s="123"/>
      <c r="E102" s="123"/>
      <c r="F102" s="169">
        <f>E102-D102</f>
        <v>0</v>
      </c>
      <c r="I102" s="125"/>
    </row>
    <row r="103" spans="1:9">
      <c r="A103" s="441"/>
      <c r="C103" s="122" t="s">
        <v>602</v>
      </c>
      <c r="D103" s="123"/>
      <c r="E103" s="123"/>
      <c r="F103" s="169">
        <f>E103-D103</f>
        <v>0</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43" t="s">
        <v>671</v>
      </c>
      <c r="B108" s="166" t="s">
        <v>615</v>
      </c>
      <c r="C108" s="166" t="s">
        <v>597</v>
      </c>
      <c r="D108" s="167">
        <v>0.35416666666666669</v>
      </c>
      <c r="E108" s="167">
        <v>0.36458333333333331</v>
      </c>
      <c r="F108" s="168">
        <f>E108-D108</f>
        <v>1.041666666666663E-2</v>
      </c>
      <c r="H108" s="121" t="s">
        <v>595</v>
      </c>
      <c r="I108" s="121" t="s">
        <v>596</v>
      </c>
    </row>
    <row r="109" spans="1:9">
      <c r="A109" s="444"/>
      <c r="B109" s="122" t="s">
        <v>1872</v>
      </c>
      <c r="C109" s="122" t="s">
        <v>594</v>
      </c>
      <c r="D109" s="123">
        <v>0.36458333333333331</v>
      </c>
      <c r="E109" s="123">
        <v>0.46875</v>
      </c>
      <c r="F109" s="169">
        <f>E109-D109</f>
        <v>0.10416666666666669</v>
      </c>
      <c r="H109" s="124" t="s">
        <v>594</v>
      </c>
      <c r="I109" s="123">
        <f>SUMIFS(F108:F122, C108:C122,H109)</f>
        <v>0.28125</v>
      </c>
    </row>
    <row r="110" spans="1:9">
      <c r="A110" s="444"/>
      <c r="B110" s="122" t="s">
        <v>601</v>
      </c>
      <c r="C110" s="122" t="s">
        <v>602</v>
      </c>
      <c r="D110" s="123">
        <v>0.46875</v>
      </c>
      <c r="E110" s="123">
        <v>0.47916666666666669</v>
      </c>
      <c r="F110" s="169">
        <f>E110-D110</f>
        <v>1.0416666666666685E-2</v>
      </c>
      <c r="H110" s="124" t="s">
        <v>598</v>
      </c>
      <c r="I110" s="123">
        <f>SUMIFS(F108:F122, C108:C122,H110)</f>
        <v>0.14583333333333337</v>
      </c>
    </row>
    <row r="111" spans="1:9">
      <c r="A111" s="444"/>
      <c r="B111" s="122" t="s">
        <v>1873</v>
      </c>
      <c r="C111" s="122" t="s">
        <v>594</v>
      </c>
      <c r="D111" s="123">
        <v>0.47916666666666669</v>
      </c>
      <c r="E111" s="123">
        <v>0.5625</v>
      </c>
      <c r="F111" s="169">
        <f>E111-D111</f>
        <v>8.3333333333333315E-2</v>
      </c>
      <c r="H111" s="124" t="s">
        <v>600</v>
      </c>
      <c r="I111" s="123">
        <f>SUMIFS(F108:F122, C108:C122,H111)</f>
        <v>0</v>
      </c>
    </row>
    <row r="112" spans="1:9">
      <c r="A112" s="444"/>
      <c r="B112" s="122" t="s">
        <v>655</v>
      </c>
      <c r="C112" s="122" t="s">
        <v>602</v>
      </c>
      <c r="D112" s="123">
        <v>0.5625</v>
      </c>
      <c r="E112" s="123">
        <v>0.58333333333333337</v>
      </c>
      <c r="F112" s="169">
        <f>E112-D112</f>
        <v>2.083333333333337E-2</v>
      </c>
      <c r="H112" s="124" t="s">
        <v>597</v>
      </c>
      <c r="I112" s="123">
        <f>SUMIFS(F108:F122, C108:C122,H112)</f>
        <v>1.041666666666663E-2</v>
      </c>
    </row>
    <row r="113" spans="1:9">
      <c r="A113" s="444"/>
      <c r="B113" s="147" t="s">
        <v>605</v>
      </c>
      <c r="C113" s="122" t="s">
        <v>598</v>
      </c>
      <c r="D113" s="123">
        <v>0.58333333333333337</v>
      </c>
      <c r="E113" s="123">
        <v>0.59375</v>
      </c>
      <c r="F113" s="169">
        <f>E113-D113</f>
        <v>1.041666666666663E-2</v>
      </c>
      <c r="H113" s="124" t="s">
        <v>604</v>
      </c>
      <c r="I113" s="123">
        <f>SUMIFS(F108:F122, C108:C122,H113)</f>
        <v>5.2083333333333259E-2</v>
      </c>
    </row>
    <row r="114" spans="1:9">
      <c r="A114" s="444"/>
      <c r="B114" t="s">
        <v>1874</v>
      </c>
      <c r="C114" s="122" t="s">
        <v>594</v>
      </c>
      <c r="D114" s="123">
        <v>0.59375</v>
      </c>
      <c r="E114" s="123">
        <v>0.6875</v>
      </c>
      <c r="F114" s="169">
        <f>E114-D114</f>
        <v>9.375E-2</v>
      </c>
      <c r="H114" s="124" t="s">
        <v>602</v>
      </c>
      <c r="I114" s="123">
        <f>SUMIFS(F108:F122, C108:C122,H114)</f>
        <v>4.1666666666666685E-2</v>
      </c>
    </row>
    <row r="115" spans="1:9">
      <c r="A115" s="444"/>
      <c r="B115" s="122" t="s">
        <v>612</v>
      </c>
      <c r="C115" s="166" t="s">
        <v>602</v>
      </c>
      <c r="D115" s="167">
        <v>0.6875</v>
      </c>
      <c r="E115" s="167">
        <v>0.69791666666666663</v>
      </c>
      <c r="F115" s="168">
        <f>E115-D115</f>
        <v>1.041666666666663E-2</v>
      </c>
      <c r="H115" s="120" t="s">
        <v>608</v>
      </c>
      <c r="I115" s="121">
        <f>SUM(I109:I114)</f>
        <v>0.53125</v>
      </c>
    </row>
    <row r="116" spans="1:9">
      <c r="A116" s="444"/>
      <c r="B116" t="s">
        <v>1866</v>
      </c>
      <c r="C116" s="122" t="s">
        <v>598</v>
      </c>
      <c r="D116" s="123">
        <v>0.69791666666666663</v>
      </c>
      <c r="E116" s="123">
        <v>0.83333333333333337</v>
      </c>
      <c r="F116" s="169">
        <f>E116-D116</f>
        <v>0.13541666666666674</v>
      </c>
      <c r="I116" s="125"/>
    </row>
    <row r="117" spans="1:9">
      <c r="A117" s="444"/>
      <c r="B117" s="122" t="s">
        <v>620</v>
      </c>
      <c r="C117" s="122" t="s">
        <v>604</v>
      </c>
      <c r="D117" s="123">
        <v>0.83333333333333337</v>
      </c>
      <c r="E117" s="123">
        <v>0.88541666666666663</v>
      </c>
      <c r="F117" s="169">
        <f>E117-D117</f>
        <v>5.2083333333333259E-2</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1875</v>
      </c>
      <c r="C124" s="122" t="s">
        <v>594</v>
      </c>
      <c r="D124" s="123">
        <v>0.375</v>
      </c>
      <c r="E124" s="123">
        <v>0.41666666666666669</v>
      </c>
      <c r="F124" s="141">
        <f>E124-D124</f>
        <v>4.1666666666666685E-2</v>
      </c>
      <c r="H124" s="97" t="s">
        <v>594</v>
      </c>
      <c r="I124" s="125">
        <f>SUMIFS(F123:F137, C123:C137,H124)</f>
        <v>0.35416666666666674</v>
      </c>
    </row>
    <row r="125" spans="1:9">
      <c r="A125" s="446"/>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46"/>
      <c r="B126" s="122" t="s">
        <v>1876</v>
      </c>
      <c r="C126" s="122" t="s">
        <v>594</v>
      </c>
      <c r="D126" s="123">
        <v>0.47916666666666669</v>
      </c>
      <c r="E126" s="123">
        <v>0.54166666666666663</v>
      </c>
      <c r="F126" s="141">
        <f>E126-D126</f>
        <v>6.2499999999999944E-2</v>
      </c>
      <c r="H126" s="97" t="s">
        <v>600</v>
      </c>
      <c r="I126" s="125">
        <f>SUMIFS(F123:F137, C123:C137,H126)</f>
        <v>0</v>
      </c>
    </row>
    <row r="127" spans="1:9">
      <c r="A127" s="446"/>
      <c r="B127" s="122" t="s">
        <v>1022</v>
      </c>
      <c r="C127" s="122" t="s">
        <v>602</v>
      </c>
      <c r="D127" s="123">
        <v>0.54166666666666663</v>
      </c>
      <c r="E127" s="123">
        <v>0.5625</v>
      </c>
      <c r="F127" s="141">
        <f>E127-D127</f>
        <v>2.083333333333337E-2</v>
      </c>
      <c r="H127" s="97" t="s">
        <v>597</v>
      </c>
      <c r="I127" s="125">
        <f>SUMIFS(F123:F137, C123:C137,H127)</f>
        <v>1.041666666666663E-2</v>
      </c>
    </row>
    <row r="128" spans="1:9">
      <c r="A128" s="446"/>
      <c r="B128" s="122" t="s">
        <v>1823</v>
      </c>
      <c r="C128" s="122" t="s">
        <v>598</v>
      </c>
      <c r="D128" s="123">
        <v>0.5625</v>
      </c>
      <c r="E128" s="123">
        <v>0.57291666666666663</v>
      </c>
      <c r="F128" s="141">
        <f>E128-D128</f>
        <v>1.041666666666663E-2</v>
      </c>
      <c r="H128" s="97" t="s">
        <v>604</v>
      </c>
      <c r="I128" s="125">
        <f>SUMIFS(F123:F137, C123:C137,H128)</f>
        <v>5.5555555555555469E-2</v>
      </c>
    </row>
    <row r="129" spans="1:9">
      <c r="A129" s="446"/>
      <c r="B129" s="122" t="s">
        <v>1824</v>
      </c>
      <c r="C129" s="122" t="s">
        <v>594</v>
      </c>
      <c r="D129" s="123">
        <v>0.57291666666666663</v>
      </c>
      <c r="E129" s="123">
        <v>0.58333333333333337</v>
      </c>
      <c r="F129" s="141">
        <f>E129-D129</f>
        <v>1.0416666666666741E-2</v>
      </c>
      <c r="H129" s="97" t="s">
        <v>602</v>
      </c>
      <c r="I129" s="125">
        <f>SUMIFS(F123:F137, C123:C137,H129)</f>
        <v>3.472222222222221E-2</v>
      </c>
    </row>
    <row r="130" spans="1:9">
      <c r="A130" s="446"/>
      <c r="B130" s="122" t="s">
        <v>1877</v>
      </c>
      <c r="C130" s="122" t="s">
        <v>594</v>
      </c>
      <c r="D130" s="137">
        <v>0.58333333333333337</v>
      </c>
      <c r="E130" s="137">
        <v>0.625</v>
      </c>
      <c r="F130" s="141">
        <f>E130-D130</f>
        <v>4.166666666666663E-2</v>
      </c>
      <c r="H130" s="132" t="s">
        <v>608</v>
      </c>
      <c r="I130" s="131">
        <f>SUM(I124:I129)</f>
        <v>0.46527777777777768</v>
      </c>
    </row>
    <row r="131" spans="1:9">
      <c r="A131" s="446"/>
      <c r="B131" s="122" t="s">
        <v>1878</v>
      </c>
      <c r="C131" s="122" t="s">
        <v>594</v>
      </c>
      <c r="D131" s="235">
        <v>0.625</v>
      </c>
      <c r="E131" s="235">
        <v>0.66666666666666663</v>
      </c>
      <c r="F131" s="141">
        <f>E131-D131</f>
        <v>4.166666666666663E-2</v>
      </c>
      <c r="I131" s="125"/>
    </row>
    <row r="132" spans="1:9">
      <c r="A132" s="446"/>
      <c r="B132" s="122" t="s">
        <v>1102</v>
      </c>
      <c r="C132" s="178" t="s">
        <v>602</v>
      </c>
      <c r="D132" s="222">
        <v>0.66666666666666663</v>
      </c>
      <c r="E132" s="222">
        <v>0.68055555555555547</v>
      </c>
      <c r="F132" s="150">
        <f>E132-D132</f>
        <v>1.388888888888884E-2</v>
      </c>
      <c r="I132" s="125"/>
    </row>
    <row r="133" spans="1:9">
      <c r="A133" s="446"/>
      <c r="B133" s="126" t="s">
        <v>1879</v>
      </c>
      <c r="C133" s="270" t="s">
        <v>594</v>
      </c>
      <c r="D133" s="237">
        <v>0.68055555555555547</v>
      </c>
      <c r="E133" s="237">
        <v>0.78472222222222221</v>
      </c>
      <c r="F133" s="150">
        <f>E133-D133</f>
        <v>0.10416666666666674</v>
      </c>
    </row>
    <row r="134" spans="1:9">
      <c r="A134" s="446"/>
      <c r="B134" s="136" t="s">
        <v>380</v>
      </c>
      <c r="C134" s="136" t="s">
        <v>604</v>
      </c>
      <c r="D134" s="269">
        <v>0.83333333333333337</v>
      </c>
      <c r="E134" s="231">
        <v>0.88888888888888884</v>
      </c>
      <c r="F134" s="150">
        <f>E134-D134</f>
        <v>5.5555555555555469E-2</v>
      </c>
    </row>
    <row r="135" spans="1:9">
      <c r="A135" s="446"/>
      <c r="B135" s="136"/>
      <c r="C135" s="136"/>
      <c r="D135" s="269"/>
      <c r="E135" s="231"/>
      <c r="F135" s="150"/>
    </row>
    <row r="136" spans="1:9">
      <c r="A136" s="446"/>
      <c r="B136" s="174"/>
      <c r="C136" s="174"/>
      <c r="D136" s="269">
        <v>0</v>
      </c>
      <c r="E136" s="231">
        <v>0</v>
      </c>
      <c r="F136" s="141">
        <f>E136-D136</f>
        <v>0</v>
      </c>
    </row>
    <row r="137" spans="1:9">
      <c r="A137" s="446"/>
      <c r="B137" s="174"/>
      <c r="C137" s="174"/>
      <c r="D137" s="277">
        <v>0</v>
      </c>
      <c r="E137" s="235">
        <v>0</v>
      </c>
      <c r="F137" s="278">
        <f>E137-D137</f>
        <v>0</v>
      </c>
    </row>
    <row r="138" spans="1:9">
      <c r="A138" s="443" t="s">
        <v>686</v>
      </c>
      <c r="B138" s="166" t="s">
        <v>615</v>
      </c>
      <c r="C138" s="293" t="s">
        <v>597</v>
      </c>
      <c r="D138" s="137">
        <v>0.35416666666666669</v>
      </c>
      <c r="E138" s="294">
        <v>0.36458333333333331</v>
      </c>
      <c r="F138" s="292">
        <f>E138-D138</f>
        <v>1.041666666666663E-2</v>
      </c>
    </row>
    <row r="139" spans="1:9">
      <c r="A139" s="444"/>
      <c r="B139" t="s">
        <v>1880</v>
      </c>
      <c r="C139" s="122" t="s">
        <v>594</v>
      </c>
      <c r="D139" s="129">
        <v>0.36458333333333331</v>
      </c>
      <c r="E139" s="129">
        <v>0.47916666666666669</v>
      </c>
      <c r="F139" s="272">
        <f>E139-D139</f>
        <v>0.11458333333333337</v>
      </c>
      <c r="H139" s="121" t="s">
        <v>595</v>
      </c>
      <c r="I139" s="121" t="s">
        <v>596</v>
      </c>
    </row>
    <row r="140" spans="1:9">
      <c r="A140" s="447"/>
      <c r="B140" s="136" t="s">
        <v>1881</v>
      </c>
      <c r="C140" s="145" t="s">
        <v>594</v>
      </c>
      <c r="D140" s="123">
        <v>0.47916666666666669</v>
      </c>
      <c r="E140" s="123">
        <v>0.54166666666666663</v>
      </c>
      <c r="F140" s="272">
        <f>E140-D140</f>
        <v>6.2499999999999944E-2</v>
      </c>
      <c r="H140" s="124" t="s">
        <v>594</v>
      </c>
      <c r="I140" s="123">
        <f>SUMIFS(F139:F153, C139:C153,H140)</f>
        <v>0.39930555555555552</v>
      </c>
    </row>
    <row r="141" spans="1:9">
      <c r="A141" s="444"/>
      <c r="B141" t="s">
        <v>1062</v>
      </c>
      <c r="C141" s="122" t="s">
        <v>602</v>
      </c>
      <c r="D141" s="123">
        <v>0.54166666666666663</v>
      </c>
      <c r="E141" s="123">
        <v>0.5625</v>
      </c>
      <c r="F141" s="272">
        <f>E141-D141</f>
        <v>2.083333333333337E-2</v>
      </c>
      <c r="H141" s="124" t="s">
        <v>598</v>
      </c>
      <c r="I141" s="123">
        <f>SUMIFS(F139:F153, C139:C153,H141)</f>
        <v>0</v>
      </c>
    </row>
    <row r="142" spans="1:9">
      <c r="A142" s="444"/>
      <c r="B142" s="122" t="s">
        <v>1882</v>
      </c>
      <c r="C142" s="122" t="s">
        <v>594</v>
      </c>
      <c r="D142" s="123">
        <v>0.5625</v>
      </c>
      <c r="E142" s="123">
        <v>0.58333333333333337</v>
      </c>
      <c r="F142" s="272">
        <f>E142-D142</f>
        <v>2.083333333333337E-2</v>
      </c>
      <c r="H142" s="124" t="s">
        <v>600</v>
      </c>
      <c r="I142" s="123">
        <f>SUMIFS(F139:F153, C139:C153,H142)</f>
        <v>0</v>
      </c>
    </row>
    <row r="143" spans="1:9">
      <c r="A143" s="444"/>
      <c r="B143" t="s">
        <v>1062</v>
      </c>
      <c r="C143" s="122" t="s">
        <v>602</v>
      </c>
      <c r="D143" s="123">
        <v>0.58333333333333337</v>
      </c>
      <c r="E143" s="123">
        <v>0.59027777777777779</v>
      </c>
      <c r="F143" s="272">
        <f>E143-D143</f>
        <v>6.9444444444444198E-3</v>
      </c>
      <c r="H143" s="124" t="s">
        <v>597</v>
      </c>
      <c r="I143" s="123">
        <f>SUMIFS(F139:F153, C139:C153,H143)</f>
        <v>0</v>
      </c>
    </row>
    <row r="144" spans="1:9">
      <c r="A144" s="447"/>
      <c r="B144" s="122" t="s">
        <v>1883</v>
      </c>
      <c r="C144" s="288" t="s">
        <v>594</v>
      </c>
      <c r="D144" s="123">
        <v>0.59027777777777779</v>
      </c>
      <c r="E144" s="123">
        <v>0.67708333333333337</v>
      </c>
      <c r="F144" s="273">
        <f>E144-D144</f>
        <v>8.680555555555558E-2</v>
      </c>
      <c r="H144" s="124" t="s">
        <v>604</v>
      </c>
      <c r="I144" s="123">
        <f>SUMIFS(F139:F153, C139:C153,H144)</f>
        <v>0</v>
      </c>
    </row>
    <row r="145" spans="1:9">
      <c r="A145" s="447"/>
      <c r="B145" s="296" t="s">
        <v>1884</v>
      </c>
      <c r="C145" s="288" t="s">
        <v>594</v>
      </c>
      <c r="D145" s="127">
        <v>0.67708333333333337</v>
      </c>
      <c r="E145" s="127">
        <v>0.79166666666666663</v>
      </c>
      <c r="F145" s="284">
        <f>E145-D145</f>
        <v>0.11458333333333326</v>
      </c>
      <c r="H145" s="124" t="s">
        <v>602</v>
      </c>
      <c r="I145" s="123">
        <f>SUMIFS(F139:F153, C139:C153,H145)</f>
        <v>2.777777777777779E-2</v>
      </c>
    </row>
    <row r="146" spans="1:9">
      <c r="A146" s="447"/>
      <c r="B146" s="136"/>
      <c r="C146" s="297"/>
      <c r="D146" s="285"/>
      <c r="E146" s="285"/>
      <c r="F146" s="137"/>
      <c r="H146" s="120" t="s">
        <v>608</v>
      </c>
      <c r="I146" s="121">
        <f>SUM(I140:I145)</f>
        <v>0.42708333333333331</v>
      </c>
    </row>
    <row r="147" spans="1:9">
      <c r="A147" s="444"/>
      <c r="B147" s="147"/>
      <c r="C147" s="128"/>
      <c r="D147" s="129"/>
      <c r="E147" s="129"/>
      <c r="F147" s="283"/>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40">
    <cfRule type="cellIs" dxfId="480" priority="12" operator="greaterThan">
      <formula>0.25</formula>
    </cfRule>
    <cfRule type="cellIs" dxfId="479" priority="13" operator="lessThan">
      <formula>0.25</formula>
    </cfRule>
  </conditionalFormatting>
  <conditionalFormatting sqref="I141">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2">
    <cfRule type="cellIs" dxfId="475" priority="7" operator="lessThan">
      <formula>0.0833333333333333</formula>
    </cfRule>
    <cfRule type="cellIs" dxfId="474" priority="8" operator="greaterThan">
      <formula>0.0833333333333333</formula>
    </cfRule>
  </conditionalFormatting>
  <conditionalFormatting sqref="I143">
    <cfRule type="cellIs" dxfId="473" priority="5" operator="lessThan">
      <formula>0.0416666666666667</formula>
    </cfRule>
    <cfRule type="cellIs" dxfId="472" priority="6" operator="greaterThan">
      <formula>0.0416666666666667</formula>
    </cfRule>
  </conditionalFormatting>
  <conditionalFormatting sqref="I144">
    <cfRule type="cellIs" dxfId="471" priority="3" operator="lessThan">
      <formula>0.0416666666666667</formula>
    </cfRule>
    <cfRule type="cellIs" dxfId="470" priority="4" operator="greaterThan">
      <formula>0.0416666666666667</formula>
    </cfRule>
  </conditionalFormatting>
  <conditionalFormatting sqref="I145">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1080</v>
      </c>
      <c r="C17" s="166" t="s">
        <v>597</v>
      </c>
      <c r="D17" s="167">
        <v>0.35416666666666669</v>
      </c>
      <c r="E17" s="167">
        <v>0.36458333333333331</v>
      </c>
      <c r="F17" s="168">
        <f>E17-D17</f>
        <v>1.041666666666663E-2</v>
      </c>
      <c r="H17" s="121" t="s">
        <v>595</v>
      </c>
      <c r="I17" s="121" t="s">
        <v>596</v>
      </c>
    </row>
    <row r="18" spans="1:9">
      <c r="A18" s="443"/>
      <c r="B18" s="122" t="s">
        <v>1889</v>
      </c>
      <c r="C18" s="122" t="s">
        <v>594</v>
      </c>
      <c r="D18" s="167">
        <v>0.36805555555555558</v>
      </c>
      <c r="E18" s="123">
        <v>0.3972222222222222</v>
      </c>
      <c r="F18" s="169">
        <f>E18-D18</f>
        <v>2.9166666666666619E-2</v>
      </c>
      <c r="H18" s="124" t="s">
        <v>594</v>
      </c>
      <c r="I18" s="123">
        <f>SUMIFS(F17:F31, C17:C31,H18)</f>
        <v>0.26041666666666674</v>
      </c>
    </row>
    <row r="19" spans="1:9">
      <c r="A19" s="443"/>
      <c r="B19" s="45" t="s">
        <v>1890</v>
      </c>
      <c r="C19" s="122" t="s">
        <v>594</v>
      </c>
      <c r="D19" s="123">
        <v>0.3972222222222222</v>
      </c>
      <c r="E19" s="123">
        <v>0.4201388888888889</v>
      </c>
      <c r="F19" s="169">
        <f>E19-D19</f>
        <v>2.2916666666666696E-2</v>
      </c>
      <c r="H19" s="124" t="s">
        <v>598</v>
      </c>
      <c r="I19" s="123">
        <f>SUMIFS(F17:F31, C17:C31,H19)</f>
        <v>0</v>
      </c>
    </row>
    <row r="20" spans="1:9">
      <c r="A20" s="443"/>
      <c r="B20" s="174" t="s">
        <v>812</v>
      </c>
      <c r="C20" s="122" t="s">
        <v>602</v>
      </c>
      <c r="D20" s="123">
        <v>0.4201388888888889</v>
      </c>
      <c r="E20" s="123">
        <v>0.42708333333333331</v>
      </c>
      <c r="F20" s="169">
        <f>E20-D20</f>
        <v>6.9444444444444198E-3</v>
      </c>
      <c r="H20" s="124" t="s">
        <v>600</v>
      </c>
      <c r="I20" s="123">
        <f>SUMIFS(F17:F31, C17:C31,H20)</f>
        <v>0</v>
      </c>
    </row>
    <row r="21" spans="1:9">
      <c r="A21" s="443"/>
      <c r="B21" s="144" t="s">
        <v>1891</v>
      </c>
      <c r="C21" s="145" t="s">
        <v>594</v>
      </c>
      <c r="D21" s="123">
        <v>0.42708333333333331</v>
      </c>
      <c r="E21" s="123">
        <v>0.55555555555555558</v>
      </c>
      <c r="F21" s="169">
        <f>E21-D21</f>
        <v>0.12847222222222227</v>
      </c>
      <c r="H21" s="124" t="s">
        <v>597</v>
      </c>
      <c r="I21" s="123">
        <f>SUMIFS(F17:F31, C17:C31,H21)</f>
        <v>1.041666666666663E-2</v>
      </c>
    </row>
    <row r="22" spans="1:9">
      <c r="A22" s="443"/>
      <c r="B22" s="152" t="s">
        <v>1072</v>
      </c>
      <c r="C22" s="145" t="s">
        <v>602</v>
      </c>
      <c r="D22" s="123">
        <v>0.55555555555555558</v>
      </c>
      <c r="E22" s="123">
        <v>0.57986111111111105</v>
      </c>
      <c r="F22" s="169">
        <f>E22-D22</f>
        <v>2.4305555555555469E-2</v>
      </c>
      <c r="H22" s="124" t="s">
        <v>604</v>
      </c>
      <c r="I22" s="123">
        <f>SUMIFS(F17:F31, C17:C31,H22)</f>
        <v>7.6388888888888951E-2</v>
      </c>
    </row>
    <row r="23" spans="1:9">
      <c r="A23" s="443"/>
      <c r="B23" s="122" t="s">
        <v>1892</v>
      </c>
      <c r="C23" s="145" t="s">
        <v>594</v>
      </c>
      <c r="D23" s="123">
        <v>0.57986111111111105</v>
      </c>
      <c r="E23" s="123">
        <v>0.65972222222222221</v>
      </c>
      <c r="F23" s="169">
        <f>E23-D23</f>
        <v>7.986111111111116E-2</v>
      </c>
      <c r="H23" s="124" t="s">
        <v>602</v>
      </c>
      <c r="I23" s="123">
        <f>SUMIFS(F17:F31, C17:C31,H23)</f>
        <v>3.1249999999999889E-2</v>
      </c>
    </row>
    <row r="24" spans="1:9">
      <c r="A24" s="443"/>
      <c r="B24" s="122" t="s">
        <v>502</v>
      </c>
      <c r="C24" s="145" t="s">
        <v>604</v>
      </c>
      <c r="D24" s="123">
        <v>0.65972222222222221</v>
      </c>
      <c r="E24" s="123">
        <v>0.73611111111111116</v>
      </c>
      <c r="F24" s="169">
        <f>E24-D24</f>
        <v>7.6388888888888951E-2</v>
      </c>
      <c r="H24" s="120" t="s">
        <v>608</v>
      </c>
      <c r="I24" s="121">
        <f>SUM(I18:I23)</f>
        <v>0.37847222222222221</v>
      </c>
    </row>
    <row r="25" spans="1:9">
      <c r="A25" s="443"/>
      <c r="B25" s="122"/>
      <c r="C25" s="145"/>
      <c r="D25" s="123"/>
      <c r="E25" s="123"/>
      <c r="F25" s="169">
        <f>E25-D25</f>
        <v>0</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1893</v>
      </c>
      <c r="C32" s="128" t="s">
        <v>594</v>
      </c>
      <c r="D32" s="236">
        <v>0.34375</v>
      </c>
      <c r="E32" s="236">
        <v>0.38194444444444442</v>
      </c>
      <c r="F32" s="272">
        <f>E32-D32</f>
        <v>3.819444444444442E-2</v>
      </c>
      <c r="H32" s="121" t="s">
        <v>595</v>
      </c>
      <c r="I32" s="121" t="s">
        <v>596</v>
      </c>
    </row>
    <row r="33" spans="1:9">
      <c r="A33" s="449"/>
      <c r="B33" s="122" t="s">
        <v>1894</v>
      </c>
      <c r="C33" s="122" t="s">
        <v>598</v>
      </c>
      <c r="D33" s="236">
        <v>0.38541666666666669</v>
      </c>
      <c r="E33" s="236">
        <v>0.42708333333333331</v>
      </c>
      <c r="F33" s="169">
        <f>E33-D33</f>
        <v>4.166666666666663E-2</v>
      </c>
      <c r="H33" s="124" t="s">
        <v>594</v>
      </c>
      <c r="I33" s="123">
        <f>SUMIFS(F32:F47, C32:C47,H33)</f>
        <v>0.25138888888888888</v>
      </c>
    </row>
    <row r="34" spans="1:9">
      <c r="A34" s="449"/>
      <c r="B34" s="122" t="s">
        <v>638</v>
      </c>
      <c r="C34" s="122" t="s">
        <v>602</v>
      </c>
      <c r="D34" s="236">
        <v>0.42708333333333331</v>
      </c>
      <c r="E34" s="236">
        <v>0.43055555555555558</v>
      </c>
      <c r="F34" s="169">
        <f>E34-D34</f>
        <v>3.4722222222222654E-3</v>
      </c>
      <c r="H34" s="124" t="s">
        <v>598</v>
      </c>
      <c r="I34" s="123">
        <f>SUMIFS(F32:F47, C32:C47,H34)</f>
        <v>0.13194444444444448</v>
      </c>
    </row>
    <row r="35" spans="1:9">
      <c r="A35" s="444"/>
      <c r="B35" s="122" t="s">
        <v>1895</v>
      </c>
      <c r="C35" s="122" t="s">
        <v>598</v>
      </c>
      <c r="D35" s="236">
        <v>0.43402777777777773</v>
      </c>
      <c r="E35" s="236">
        <v>0.47222222222222227</v>
      </c>
      <c r="F35" s="169">
        <f>E35-D35</f>
        <v>3.8194444444444531E-2</v>
      </c>
      <c r="H35" s="124" t="s">
        <v>600</v>
      </c>
      <c r="I35" s="123">
        <f>SUMIFS(F32:F47, C32:C47,H35)</f>
        <v>0</v>
      </c>
    </row>
    <row r="36" spans="1:9">
      <c r="A36" s="449"/>
      <c r="B36" s="122" t="s">
        <v>1896</v>
      </c>
      <c r="C36" s="122" t="s">
        <v>598</v>
      </c>
      <c r="D36" s="236">
        <v>0.47222222222222227</v>
      </c>
      <c r="E36" s="236">
        <v>0.52430555555555558</v>
      </c>
      <c r="F36" s="169">
        <f>E36-D36</f>
        <v>5.2083333333333315E-2</v>
      </c>
      <c r="H36" s="124" t="s">
        <v>597</v>
      </c>
      <c r="I36" s="123">
        <f>SUMIFS(F32:F47, C32:C47,H36)</f>
        <v>0</v>
      </c>
    </row>
    <row r="37" spans="1:9">
      <c r="A37" s="449"/>
      <c r="B37" s="122" t="s">
        <v>1897</v>
      </c>
      <c r="C37" s="122" t="s">
        <v>594</v>
      </c>
      <c r="D37" s="123">
        <v>0.52777777777777779</v>
      </c>
      <c r="E37" s="123">
        <v>0.55694444444444446</v>
      </c>
      <c r="F37" s="169">
        <f>E37-D37</f>
        <v>2.9166666666666674E-2</v>
      </c>
      <c r="H37" s="124" t="s">
        <v>604</v>
      </c>
      <c r="I37" s="123">
        <f>SUMIFS(F32:F47, C32:C47,H37)</f>
        <v>7.986111111111116E-2</v>
      </c>
    </row>
    <row r="38" spans="1:9">
      <c r="A38" s="449"/>
      <c r="B38" s="122" t="s">
        <v>1072</v>
      </c>
      <c r="C38" s="122" t="s">
        <v>602</v>
      </c>
      <c r="D38" s="123">
        <v>0.55694444444444446</v>
      </c>
      <c r="E38" s="123">
        <v>0.56944444444444442</v>
      </c>
      <c r="F38" s="169">
        <f>E38-D38</f>
        <v>1.2499999999999956E-2</v>
      </c>
      <c r="H38" s="124" t="s">
        <v>602</v>
      </c>
      <c r="I38" s="123">
        <f>SUMIFS(F32:F47, C32:C47,H38)</f>
        <v>1.5972222222222221E-2</v>
      </c>
    </row>
    <row r="39" spans="1:9">
      <c r="A39" s="449"/>
      <c r="B39" s="122" t="s">
        <v>1898</v>
      </c>
      <c r="C39" s="122" t="s">
        <v>594</v>
      </c>
      <c r="D39" s="123">
        <v>0.56944444444444442</v>
      </c>
      <c r="E39" s="123">
        <v>0.65972222222222221</v>
      </c>
      <c r="F39" s="169">
        <f>E39-D39</f>
        <v>9.027777777777779E-2</v>
      </c>
      <c r="H39" s="120" t="s">
        <v>608</v>
      </c>
      <c r="I39" s="121">
        <f>SUM(I33:I38)</f>
        <v>0.47916666666666674</v>
      </c>
    </row>
    <row r="40" spans="1:9">
      <c r="A40" s="449"/>
      <c r="B40" s="122" t="s">
        <v>502</v>
      </c>
      <c r="C40" s="122" t="s">
        <v>604</v>
      </c>
      <c r="D40" s="123">
        <v>0.65972222222222221</v>
      </c>
      <c r="E40" s="123">
        <v>0.73958333333333337</v>
      </c>
      <c r="F40" s="169">
        <f>E40-D40</f>
        <v>7.986111111111116E-2</v>
      </c>
    </row>
    <row r="41" spans="1:9">
      <c r="A41" s="449"/>
      <c r="B41" s="122" t="s">
        <v>1899</v>
      </c>
      <c r="C41" s="122" t="s">
        <v>594</v>
      </c>
      <c r="D41" s="123">
        <v>0.79166666666666663</v>
      </c>
      <c r="E41" s="123">
        <v>0.88541666666666663</v>
      </c>
      <c r="F41" s="169">
        <f>E41-D41</f>
        <v>9.375E-2</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1258</v>
      </c>
      <c r="C48" s="166" t="s">
        <v>594</v>
      </c>
      <c r="D48" s="167">
        <v>0.35416666666666669</v>
      </c>
      <c r="E48" s="167">
        <v>0.36458333333333331</v>
      </c>
      <c r="F48" s="168">
        <f>E48-D48</f>
        <v>1.041666666666663E-2</v>
      </c>
      <c r="H48" s="121" t="s">
        <v>595</v>
      </c>
      <c r="I48" s="121" t="s">
        <v>596</v>
      </c>
    </row>
    <row r="49" spans="1:9">
      <c r="A49" s="444"/>
      <c r="B49" s="122" t="s">
        <v>1895</v>
      </c>
      <c r="C49" s="122" t="s">
        <v>598</v>
      </c>
      <c r="D49" s="167">
        <v>0.36458333333333331</v>
      </c>
      <c r="E49" s="123">
        <v>0.40625</v>
      </c>
      <c r="F49" s="169">
        <f>E49-D49</f>
        <v>4.1666666666666685E-2</v>
      </c>
      <c r="H49" s="124" t="s">
        <v>594</v>
      </c>
      <c r="I49" s="123">
        <f>SUMIFS(F48:F62, C48:C62,H49)</f>
        <v>3.819444444444442E-2</v>
      </c>
    </row>
    <row r="50" spans="1:9">
      <c r="A50" s="444"/>
      <c r="B50" s="122" t="s">
        <v>1900</v>
      </c>
      <c r="C50" s="122" t="s">
        <v>598</v>
      </c>
      <c r="D50" s="123">
        <v>0.4375</v>
      </c>
      <c r="E50" s="123">
        <v>0.54166666666666663</v>
      </c>
      <c r="F50" s="169">
        <f>E50-D50</f>
        <v>0.10416666666666663</v>
      </c>
      <c r="H50" s="124" t="s">
        <v>598</v>
      </c>
      <c r="I50" s="123">
        <f>SUMIFS(F48:F62, C48:C62,H50)</f>
        <v>0.26041666666666669</v>
      </c>
    </row>
    <row r="51" spans="1:9">
      <c r="A51" s="444"/>
      <c r="B51" s="122" t="s">
        <v>1072</v>
      </c>
      <c r="C51" s="122" t="s">
        <v>602</v>
      </c>
      <c r="D51" s="123">
        <v>0.54166666666666663</v>
      </c>
      <c r="E51" s="123">
        <v>0.57291666666666663</v>
      </c>
      <c r="F51" s="169">
        <f>E51-D51</f>
        <v>3.125E-2</v>
      </c>
      <c r="H51" s="124" t="s">
        <v>600</v>
      </c>
      <c r="I51" s="123">
        <f>SUMIFS(F48:F62, C48:C62,H51)</f>
        <v>0</v>
      </c>
    </row>
    <row r="52" spans="1:9">
      <c r="A52" s="444"/>
      <c r="B52" s="122" t="s">
        <v>1901</v>
      </c>
      <c r="C52" s="122" t="s">
        <v>598</v>
      </c>
      <c r="D52" s="123">
        <v>0.57291666666666663</v>
      </c>
      <c r="E52" s="123">
        <v>0.6875</v>
      </c>
      <c r="F52" s="169">
        <f>E52-D52</f>
        <v>0.11458333333333337</v>
      </c>
      <c r="H52" s="124" t="s">
        <v>597</v>
      </c>
      <c r="I52" s="123">
        <f>SUMIFS(F48:F62, C48:C62,H52)</f>
        <v>0</v>
      </c>
    </row>
    <row r="53" spans="1:9">
      <c r="A53" s="444"/>
      <c r="B53" s="180" t="s">
        <v>502</v>
      </c>
      <c r="C53" s="122" t="s">
        <v>604</v>
      </c>
      <c r="D53" s="123">
        <v>0.6875</v>
      </c>
      <c r="E53" s="123">
        <v>0.6875</v>
      </c>
      <c r="F53" s="169">
        <f>E53-D53</f>
        <v>0</v>
      </c>
      <c r="H53" s="124" t="s">
        <v>604</v>
      </c>
      <c r="I53" s="123">
        <f>SUMIFS(F48:F62, C48:C62,H53)</f>
        <v>0</v>
      </c>
    </row>
    <row r="54" spans="1:9">
      <c r="A54" s="444"/>
      <c r="B54" s="147" t="s">
        <v>1338</v>
      </c>
      <c r="C54" s="122" t="s">
        <v>594</v>
      </c>
      <c r="D54" s="123">
        <v>0.875</v>
      </c>
      <c r="E54" s="123">
        <v>0.90277777777777779</v>
      </c>
      <c r="F54" s="169">
        <f>E54-D54</f>
        <v>2.777777777777779E-2</v>
      </c>
      <c r="H54" s="124" t="s">
        <v>602</v>
      </c>
      <c r="I54" s="123">
        <f>SUMIFS(F48:F62, C48:C62,H54)</f>
        <v>3.125E-2</v>
      </c>
    </row>
    <row r="55" spans="1:9">
      <c r="A55" s="444"/>
      <c r="B55" s="122"/>
      <c r="C55" s="122"/>
      <c r="D55" s="123"/>
      <c r="E55" s="123"/>
      <c r="F55" s="169">
        <f>E55-D55</f>
        <v>0</v>
      </c>
      <c r="H55" s="120" t="s">
        <v>608</v>
      </c>
      <c r="I55" s="121">
        <f>SUM(I49:I54)</f>
        <v>0.3298611111111111</v>
      </c>
    </row>
    <row r="56" spans="1:9">
      <c r="A56" s="444"/>
      <c r="C56" s="122"/>
      <c r="D56" s="123"/>
      <c r="E56" s="123"/>
      <c r="F56" s="169">
        <f>E56-D56</f>
        <v>0</v>
      </c>
      <c r="I56" s="125"/>
    </row>
    <row r="57" spans="1:9">
      <c r="A57" s="444"/>
      <c r="B57" s="122"/>
      <c r="C57" s="122"/>
      <c r="D57" s="123"/>
      <c r="E57" s="123"/>
      <c r="F57" s="169">
        <f>E57-D57</f>
        <v>0</v>
      </c>
      <c r="I57" s="125"/>
    </row>
    <row r="58" spans="1:9">
      <c r="A58" s="444"/>
      <c r="B58" s="122"/>
      <c r="C58" s="122"/>
      <c r="D58" s="123"/>
      <c r="E58" s="123"/>
      <c r="F58" s="169">
        <f>E58-D58</f>
        <v>0</v>
      </c>
    </row>
    <row r="59" spans="1:9">
      <c r="A59" s="444"/>
      <c r="B59" s="122"/>
      <c r="C59" s="122"/>
      <c r="D59" s="123"/>
      <c r="E59" s="123"/>
      <c r="F59" s="169">
        <f>E59-D59</f>
        <v>0</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t="s">
        <v>1902</v>
      </c>
      <c r="C63" s="166" t="s">
        <v>597</v>
      </c>
      <c r="D63" s="247">
        <v>0.35416666666666669</v>
      </c>
      <c r="E63" s="247">
        <v>0.36458333333333331</v>
      </c>
      <c r="F63" s="168">
        <f>E63-D63</f>
        <v>1.041666666666663E-2</v>
      </c>
      <c r="H63" s="121" t="s">
        <v>595</v>
      </c>
      <c r="I63" s="121" t="s">
        <v>596</v>
      </c>
    </row>
    <row r="64" spans="1:9">
      <c r="A64" s="451"/>
      <c r="B64" s="248" t="s">
        <v>1423</v>
      </c>
      <c r="C64" s="166" t="s">
        <v>602</v>
      </c>
      <c r="D64" s="299">
        <v>0.36527777777777781</v>
      </c>
      <c r="E64" s="299">
        <v>0.375</v>
      </c>
      <c r="F64" s="169">
        <f>E64-D64</f>
        <v>9.7222222222221877E-3</v>
      </c>
      <c r="H64" s="124" t="s">
        <v>594</v>
      </c>
      <c r="I64" s="123">
        <f>SUMIFS(F63:F77, C63:C77,H64)</f>
        <v>0.33333333333333326</v>
      </c>
    </row>
    <row r="65" spans="1:9">
      <c r="A65" s="451"/>
      <c r="B65" s="248" t="s">
        <v>1903</v>
      </c>
      <c r="C65" s="166" t="s">
        <v>594</v>
      </c>
      <c r="D65" s="299">
        <v>0.375</v>
      </c>
      <c r="E65" s="299">
        <v>0.39583333333333331</v>
      </c>
      <c r="F65" s="169">
        <f>E65-D65</f>
        <v>2.0833333333333315E-2</v>
      </c>
      <c r="H65" s="124" t="s">
        <v>598</v>
      </c>
      <c r="I65" s="123">
        <f>SUMIFS(F63:F77, C63:C77,H65)</f>
        <v>6.9444444444444198E-3</v>
      </c>
    </row>
    <row r="66" spans="1:9">
      <c r="A66" s="451"/>
      <c r="B66" s="248" t="s">
        <v>1904</v>
      </c>
      <c r="C66" s="166" t="s">
        <v>594</v>
      </c>
      <c r="D66" s="299">
        <v>0.39583333333333331</v>
      </c>
      <c r="E66" s="299">
        <v>0.4375</v>
      </c>
      <c r="F66" s="169">
        <f>E66-D66</f>
        <v>4.1666666666666685E-2</v>
      </c>
      <c r="H66" s="124" t="s">
        <v>600</v>
      </c>
      <c r="I66" s="123">
        <f>SUMIFS(F63:F77, C63:C77,H66)</f>
        <v>0</v>
      </c>
    </row>
    <row r="67" spans="1:9">
      <c r="A67" s="451"/>
      <c r="B67" s="248" t="s">
        <v>1905</v>
      </c>
      <c r="C67" s="166" t="s">
        <v>594</v>
      </c>
      <c r="D67" s="300">
        <v>0.4375</v>
      </c>
      <c r="E67" s="299">
        <v>0.53472222222222221</v>
      </c>
      <c r="F67" s="169">
        <f>E67-D67</f>
        <v>9.722222222222221E-2</v>
      </c>
      <c r="H67" s="124" t="s">
        <v>597</v>
      </c>
      <c r="I67" s="123">
        <f>SUMIFS(F63:F77, C63:C77,H67)</f>
        <v>1.041666666666663E-2</v>
      </c>
    </row>
    <row r="68" spans="1:9">
      <c r="A68" s="451"/>
      <c r="B68" s="248" t="s">
        <v>1072</v>
      </c>
      <c r="C68" s="166" t="s">
        <v>602</v>
      </c>
      <c r="D68" s="299">
        <v>0.53472222222222221</v>
      </c>
      <c r="E68" s="299">
        <v>0.55555555555555558</v>
      </c>
      <c r="F68" s="169">
        <f>E68-D68</f>
        <v>2.083333333333337E-2</v>
      </c>
      <c r="H68" s="124" t="s">
        <v>604</v>
      </c>
      <c r="I68" s="123">
        <f>SUMIFS(F63:F77, C63:C77,H68)</f>
        <v>7.986111111111116E-2</v>
      </c>
    </row>
    <row r="69" spans="1:9">
      <c r="A69" s="451"/>
      <c r="B69" s="248" t="s">
        <v>605</v>
      </c>
      <c r="C69" s="166" t="s">
        <v>598</v>
      </c>
      <c r="D69" s="299">
        <v>0.55555555555555558</v>
      </c>
      <c r="E69" s="299">
        <v>0.5625</v>
      </c>
      <c r="F69" s="169">
        <f>E69-D69</f>
        <v>6.9444444444444198E-3</v>
      </c>
      <c r="H69" s="124" t="s">
        <v>602</v>
      </c>
      <c r="I69" s="123">
        <f>SUMIFS(F63:F77, C63:C77,H69)</f>
        <v>3.0555555555555558E-2</v>
      </c>
    </row>
    <row r="70" spans="1:9">
      <c r="A70" s="451"/>
      <c r="B70" s="248" t="s">
        <v>1906</v>
      </c>
      <c r="C70" s="166" t="s">
        <v>594</v>
      </c>
      <c r="D70" s="299">
        <v>0.5625</v>
      </c>
      <c r="E70" s="299">
        <v>0.65277777777777779</v>
      </c>
      <c r="F70" s="169">
        <f>E70-D70</f>
        <v>9.027777777777779E-2</v>
      </c>
      <c r="H70" s="120" t="s">
        <v>608</v>
      </c>
      <c r="I70" s="121">
        <f>SUM(I64:I69)</f>
        <v>0.46111111111111103</v>
      </c>
    </row>
    <row r="71" spans="1:9">
      <c r="A71" s="451"/>
      <c r="B71" s="248" t="s">
        <v>1246</v>
      </c>
      <c r="C71" s="166" t="s">
        <v>604</v>
      </c>
      <c r="D71" s="299">
        <v>0.65625</v>
      </c>
      <c r="E71" s="299">
        <v>0.73611111111111116</v>
      </c>
      <c r="F71" s="169">
        <f>E71-D71</f>
        <v>7.986111111111116E-2</v>
      </c>
      <c r="I71" s="125"/>
    </row>
    <row r="72" spans="1:9">
      <c r="A72" s="451"/>
      <c r="B72" s="248" t="s">
        <v>1907</v>
      </c>
      <c r="C72" s="166" t="s">
        <v>594</v>
      </c>
      <c r="D72" s="299">
        <v>0.77083333333333337</v>
      </c>
      <c r="E72" s="299">
        <v>0.85416666666666663</v>
      </c>
      <c r="F72" s="169">
        <f>E72-D72</f>
        <v>8.3333333333333259E-2</v>
      </c>
      <c r="I72" s="125"/>
    </row>
    <row r="73" spans="1:9">
      <c r="A73" s="451"/>
      <c r="B73" s="248"/>
      <c r="C73" s="166"/>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615</v>
      </c>
      <c r="C78" s="166" t="s">
        <v>597</v>
      </c>
      <c r="D78" s="167">
        <v>0.35416666666666669</v>
      </c>
      <c r="E78" s="167">
        <v>0.36458333333333331</v>
      </c>
      <c r="F78" s="168">
        <f>E78-D78</f>
        <v>1.041666666666663E-2</v>
      </c>
      <c r="H78" s="121" t="s">
        <v>595</v>
      </c>
      <c r="I78" s="121" t="s">
        <v>596</v>
      </c>
    </row>
    <row r="79" spans="1:9">
      <c r="A79" s="458"/>
      <c r="B79" s="122" t="s">
        <v>1908</v>
      </c>
      <c r="C79" s="166" t="s">
        <v>594</v>
      </c>
      <c r="D79" s="123">
        <v>0.36527777777777781</v>
      </c>
      <c r="E79" s="123">
        <v>0.4375</v>
      </c>
      <c r="F79" s="169">
        <f>E79-D79</f>
        <v>7.2222222222222188E-2</v>
      </c>
      <c r="H79" s="124" t="s">
        <v>594</v>
      </c>
      <c r="I79" s="123">
        <f>SUMIFS(F78:F92, C78:C92,H79)</f>
        <v>0.12708333333333327</v>
      </c>
    </row>
    <row r="80" spans="1:9">
      <c r="A80" s="453"/>
      <c r="B80" s="122" t="s">
        <v>1909</v>
      </c>
      <c r="C80" s="166" t="s">
        <v>598</v>
      </c>
      <c r="D80" s="123">
        <v>0.4381944444444445</v>
      </c>
      <c r="E80" s="123">
        <v>0.4861111111111111</v>
      </c>
      <c r="F80" s="169">
        <f>E80-D80</f>
        <v>4.7916666666666607E-2</v>
      </c>
      <c r="H80" s="124" t="s">
        <v>598</v>
      </c>
      <c r="I80" s="123">
        <f>SUMIFS(F78:F92, C78:C92,H80)</f>
        <v>0.1513888888888888</v>
      </c>
    </row>
    <row r="81" spans="1:9">
      <c r="A81" s="458"/>
      <c r="B81" t="s">
        <v>1910</v>
      </c>
      <c r="C81" s="166" t="s">
        <v>594</v>
      </c>
      <c r="D81" s="123">
        <v>0.48680555555555555</v>
      </c>
      <c r="E81" s="123">
        <v>0.54166666666666663</v>
      </c>
      <c r="F81" s="169">
        <f>E81-D81</f>
        <v>5.4861111111111083E-2</v>
      </c>
      <c r="H81" s="124" t="s">
        <v>600</v>
      </c>
      <c r="I81" s="123">
        <f>SUMIFS(F78:F92, C78:C92,H81)</f>
        <v>0</v>
      </c>
    </row>
    <row r="82" spans="1:9">
      <c r="A82" s="458"/>
      <c r="B82" s="136" t="s">
        <v>1072</v>
      </c>
      <c r="C82" s="166" t="s">
        <v>602</v>
      </c>
      <c r="D82" s="123">
        <v>0.54236111111111118</v>
      </c>
      <c r="E82" s="123">
        <v>0.58333333333333337</v>
      </c>
      <c r="F82" s="169">
        <f>E82-D82</f>
        <v>4.0972222222222188E-2</v>
      </c>
      <c r="H82" s="124" t="s">
        <v>597</v>
      </c>
      <c r="I82" s="123">
        <f>SUMIFS(F78:F92, C78:C92,H82)</f>
        <v>1.041666666666663E-2</v>
      </c>
    </row>
    <row r="83" spans="1:9">
      <c r="A83" s="458"/>
      <c r="B83" t="s">
        <v>1901</v>
      </c>
      <c r="C83" s="166" t="s">
        <v>598</v>
      </c>
      <c r="D83" s="123">
        <v>0.58402777777777781</v>
      </c>
      <c r="E83" s="123">
        <v>0.6875</v>
      </c>
      <c r="F83" s="169">
        <f>E83-D83</f>
        <v>0.10347222222222219</v>
      </c>
      <c r="H83" s="124" t="s">
        <v>604</v>
      </c>
      <c r="I83" s="123">
        <f>SUMIFS(F78:F92, C78:C92,H83)</f>
        <v>4.7916666666666718E-2</v>
      </c>
    </row>
    <row r="84" spans="1:9">
      <c r="A84" s="458"/>
      <c r="B84" s="180" t="s">
        <v>502</v>
      </c>
      <c r="C84" s="166" t="s">
        <v>604</v>
      </c>
      <c r="D84" s="123">
        <v>0.68819444444444444</v>
      </c>
      <c r="E84" s="123">
        <v>0.73611111111111116</v>
      </c>
      <c r="F84" s="169">
        <f>E84-D84</f>
        <v>4.7916666666666718E-2</v>
      </c>
      <c r="H84" s="124" t="s">
        <v>602</v>
      </c>
      <c r="I84" s="123">
        <f>SUMIFS(F78:F92, C78:C92,H84)</f>
        <v>4.0972222222222188E-2</v>
      </c>
    </row>
    <row r="85" spans="1:9">
      <c r="A85" s="458"/>
      <c r="B85" s="122"/>
      <c r="C85" s="166" t="s">
        <v>602</v>
      </c>
      <c r="D85" s="123"/>
      <c r="E85" s="123"/>
      <c r="F85" s="169">
        <f>E85-D85</f>
        <v>0</v>
      </c>
      <c r="H85" s="120" t="s">
        <v>608</v>
      </c>
      <c r="I85" s="121">
        <f>SUM(I79:I84)</f>
        <v>0.3777777777777776</v>
      </c>
    </row>
    <row r="86" spans="1:9">
      <c r="A86" s="458"/>
      <c r="B86" s="122"/>
      <c r="C86" s="166" t="s">
        <v>598</v>
      </c>
      <c r="D86" s="123"/>
      <c r="E86" s="123"/>
      <c r="F86" s="169">
        <f>E86-D86</f>
        <v>0</v>
      </c>
      <c r="I86" s="125"/>
    </row>
    <row r="87" spans="1:9">
      <c r="A87" s="458"/>
      <c r="B87" s="136"/>
      <c r="C87" s="166" t="s">
        <v>598</v>
      </c>
      <c r="D87" s="123"/>
      <c r="E87" s="123"/>
      <c r="F87" s="169">
        <f>E87-D87</f>
        <v>0</v>
      </c>
      <c r="I87" s="125"/>
    </row>
    <row r="88" spans="1:9">
      <c r="A88" s="458"/>
      <c r="B88" s="136"/>
      <c r="C88" s="166" t="s">
        <v>604</v>
      </c>
      <c r="D88" s="123"/>
      <c r="E88" s="123"/>
      <c r="F88" s="169">
        <f>E88-D88</f>
        <v>0</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295" t="s">
        <v>615</v>
      </c>
      <c r="C93" s="166" t="s">
        <v>597</v>
      </c>
      <c r="D93" s="167">
        <v>0.35416666666666669</v>
      </c>
      <c r="E93" s="167">
        <v>0.36458333333333331</v>
      </c>
      <c r="F93" s="168">
        <f>E93-D93</f>
        <v>1.041666666666663E-2</v>
      </c>
      <c r="H93" s="121" t="s">
        <v>595</v>
      </c>
      <c r="I93" s="121" t="s">
        <v>596</v>
      </c>
    </row>
    <row r="94" spans="1:9">
      <c r="A94" s="441"/>
      <c r="B94" s="128" t="s">
        <v>1911</v>
      </c>
      <c r="C94" s="122" t="s">
        <v>600</v>
      </c>
      <c r="D94" s="123">
        <v>0.36458333333333331</v>
      </c>
      <c r="E94" s="123">
        <v>0.38541666666666669</v>
      </c>
      <c r="F94" s="169">
        <f>E94-D94</f>
        <v>2.083333333333337E-2</v>
      </c>
      <c r="H94" s="124" t="s">
        <v>594</v>
      </c>
      <c r="I94" s="123">
        <f>SUMIFS(F93:F107, C93:C107,H94)</f>
        <v>4.1666666666666741E-2</v>
      </c>
    </row>
    <row r="95" spans="1:9">
      <c r="A95" s="441"/>
      <c r="B95" s="122" t="s">
        <v>1912</v>
      </c>
      <c r="C95" s="122" t="s">
        <v>598</v>
      </c>
      <c r="D95" s="123">
        <v>0.38541666666666669</v>
      </c>
      <c r="E95" s="123">
        <v>0.41666666666666669</v>
      </c>
      <c r="F95" s="169">
        <f>E95-D95</f>
        <v>3.125E-2</v>
      </c>
      <c r="H95" s="124" t="s">
        <v>598</v>
      </c>
      <c r="I95" s="123">
        <f>SUMIFS(F93:F107, C93:C107,H95)</f>
        <v>0.30208333333333326</v>
      </c>
    </row>
    <row r="96" spans="1:9">
      <c r="A96" s="441"/>
      <c r="B96" s="122" t="s">
        <v>1011</v>
      </c>
      <c r="C96" s="122" t="s">
        <v>602</v>
      </c>
      <c r="D96" s="123">
        <v>0.41666666666666669</v>
      </c>
      <c r="E96" s="123">
        <v>0.42708333333333331</v>
      </c>
      <c r="F96" s="169">
        <f>E96-D96</f>
        <v>1.041666666666663E-2</v>
      </c>
      <c r="H96" s="124" t="s">
        <v>600</v>
      </c>
      <c r="I96" s="123">
        <f>SUMIFS(F93:F107, C93:C107,H96)</f>
        <v>2.083333333333337E-2</v>
      </c>
    </row>
    <row r="97" spans="1:9">
      <c r="A97" s="441"/>
      <c r="B97" s="122" t="s">
        <v>1895</v>
      </c>
      <c r="C97" s="122" t="s">
        <v>598</v>
      </c>
      <c r="D97" s="123">
        <v>0.4375</v>
      </c>
      <c r="E97" s="123">
        <v>0.4861111111111111</v>
      </c>
      <c r="F97" s="169">
        <f>E97-D97</f>
        <v>4.8611111111111105E-2</v>
      </c>
      <c r="H97" s="124" t="s">
        <v>597</v>
      </c>
      <c r="I97" s="123">
        <f>SUMIFS(F93:F107, C93:C107,H97)</f>
        <v>1.041666666666663E-2</v>
      </c>
    </row>
    <row r="98" spans="1:9">
      <c r="A98" s="441"/>
      <c r="B98" s="122" t="s">
        <v>1913</v>
      </c>
      <c r="C98" s="122" t="s">
        <v>598</v>
      </c>
      <c r="D98" s="123">
        <v>0.4861111111111111</v>
      </c>
      <c r="E98" s="123">
        <v>0.54166666666666663</v>
      </c>
      <c r="F98" s="169">
        <f>E98-D98</f>
        <v>5.5555555555555525E-2</v>
      </c>
      <c r="H98" s="124" t="s">
        <v>604</v>
      </c>
      <c r="I98" s="123">
        <f>SUMIFS(F93:F107, C93:C107,H98)</f>
        <v>4.7916666666666718E-2</v>
      </c>
    </row>
    <row r="99" spans="1:9">
      <c r="A99" s="441"/>
      <c r="B99" s="298" t="s">
        <v>1072</v>
      </c>
      <c r="C99" s="122" t="s">
        <v>598</v>
      </c>
      <c r="D99" s="123">
        <v>0.54166666666666663</v>
      </c>
      <c r="E99" s="123">
        <v>0.58333333333333337</v>
      </c>
      <c r="F99" s="169">
        <f>E99-D99</f>
        <v>4.1666666666666741E-2</v>
      </c>
      <c r="H99" s="124" t="s">
        <v>602</v>
      </c>
      <c r="I99" s="123">
        <f>SUMIFS(F93:F107, C93:C107,H99)</f>
        <v>1.041666666666663E-2</v>
      </c>
    </row>
    <row r="100" spans="1:9">
      <c r="A100" s="441"/>
      <c r="B100" t="s">
        <v>1901</v>
      </c>
      <c r="C100" s="122" t="s">
        <v>598</v>
      </c>
      <c r="D100" s="123">
        <v>0.58333333333333337</v>
      </c>
      <c r="E100" s="123">
        <v>0.6875</v>
      </c>
      <c r="F100" s="169">
        <f>E100-D100</f>
        <v>0.10416666666666663</v>
      </c>
      <c r="H100" s="120" t="s">
        <v>608</v>
      </c>
      <c r="I100" s="121">
        <f>SUM(I94:I99)</f>
        <v>0.43333333333333335</v>
      </c>
    </row>
    <row r="101" spans="1:9">
      <c r="A101" s="441"/>
      <c r="B101" s="122" t="s">
        <v>502</v>
      </c>
      <c r="C101" s="122" t="s">
        <v>604</v>
      </c>
      <c r="D101" s="123">
        <v>0.68819444444444444</v>
      </c>
      <c r="E101" s="123">
        <v>0.73611111111111116</v>
      </c>
      <c r="F101" s="169">
        <f>E101-D101</f>
        <v>4.7916666666666718E-2</v>
      </c>
      <c r="I101" s="125"/>
    </row>
    <row r="102" spans="1:9">
      <c r="A102" s="441"/>
      <c r="B102" t="s">
        <v>1914</v>
      </c>
      <c r="C102" s="122" t="s">
        <v>598</v>
      </c>
      <c r="D102" s="123">
        <v>0.77083333333333337</v>
      </c>
      <c r="E102" s="123">
        <v>0.79166666666666663</v>
      </c>
      <c r="F102" s="169">
        <f>E102-D102</f>
        <v>2.0833333333333259E-2</v>
      </c>
      <c r="I102" s="125"/>
    </row>
    <row r="103" spans="1:9">
      <c r="A103" s="441"/>
      <c r="B103" t="s">
        <v>1915</v>
      </c>
      <c r="C103" s="122" t="s">
        <v>594</v>
      </c>
      <c r="D103" s="123">
        <v>0.91666666666666663</v>
      </c>
      <c r="E103" s="123">
        <v>0.95833333333333337</v>
      </c>
      <c r="F103" s="169">
        <f>E103-D103</f>
        <v>4.1666666666666741E-2</v>
      </c>
    </row>
    <row r="104" spans="1:9">
      <c r="A104" s="441"/>
      <c r="B104" s="122"/>
      <c r="C104" s="122" t="s">
        <v>597</v>
      </c>
      <c r="D104" s="123"/>
      <c r="E104" s="123"/>
      <c r="F104" s="169">
        <f>E104-D104</f>
        <v>0</v>
      </c>
    </row>
    <row r="105" spans="1:9">
      <c r="A105" s="441"/>
      <c r="B105" s="122"/>
      <c r="C105" s="122" t="s">
        <v>594</v>
      </c>
      <c r="D105" s="123"/>
      <c r="E105" s="123"/>
      <c r="F105" s="169">
        <f>E105-D105</f>
        <v>0</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60" t="s">
        <v>671</v>
      </c>
      <c r="B108" s="136" t="s">
        <v>947</v>
      </c>
      <c r="C108" s="286" t="s">
        <v>597</v>
      </c>
      <c r="D108" s="167">
        <v>0.35416666666666669</v>
      </c>
      <c r="E108" s="167">
        <v>0.36458333333333331</v>
      </c>
      <c r="F108" s="168">
        <f>E108-D108</f>
        <v>1.041666666666663E-2</v>
      </c>
      <c r="H108" s="121" t="s">
        <v>595</v>
      </c>
      <c r="I108" s="121" t="s">
        <v>596</v>
      </c>
    </row>
    <row r="109" spans="1:9">
      <c r="A109" s="444"/>
      <c r="B109" s="128" t="s">
        <v>1916</v>
      </c>
      <c r="C109" s="122" t="s">
        <v>594</v>
      </c>
      <c r="D109" s="123">
        <v>0.36458333333333331</v>
      </c>
      <c r="E109" s="123">
        <v>0.39583333333333331</v>
      </c>
      <c r="F109" s="169">
        <f>E109-D109</f>
        <v>3.125E-2</v>
      </c>
      <c r="H109" s="124" t="s">
        <v>594</v>
      </c>
      <c r="I109" s="123">
        <f>SUMIFS(F108:F122, C108:C122,H109)</f>
        <v>0.26041666666666663</v>
      </c>
    </row>
    <row r="110" spans="1:9">
      <c r="A110" s="444"/>
      <c r="B110" s="122" t="s">
        <v>1917</v>
      </c>
      <c r="C110" s="122" t="s">
        <v>594</v>
      </c>
      <c r="D110" s="123">
        <v>0.39583333333333331</v>
      </c>
      <c r="E110" s="123">
        <v>0.45833333333333331</v>
      </c>
      <c r="F110" s="169">
        <f>E110-D110</f>
        <v>6.25E-2</v>
      </c>
      <c r="H110" s="124" t="s">
        <v>598</v>
      </c>
      <c r="I110" s="123">
        <f>SUMIFS(F108:F122, C108:C122,H110)</f>
        <v>0</v>
      </c>
    </row>
    <row r="111" spans="1:9">
      <c r="A111" s="444"/>
      <c r="B111" s="122" t="s">
        <v>601</v>
      </c>
      <c r="C111" s="122" t="s">
        <v>602</v>
      </c>
      <c r="D111" s="123">
        <v>0.45833333333333331</v>
      </c>
      <c r="E111" s="123">
        <v>0.46875</v>
      </c>
      <c r="F111" s="169">
        <f>E111-D111</f>
        <v>1.0416666666666685E-2</v>
      </c>
      <c r="H111" s="124" t="s">
        <v>600</v>
      </c>
      <c r="I111" s="123">
        <f>SUMIFS(F108:F122, C108:C122,H111)</f>
        <v>0</v>
      </c>
    </row>
    <row r="112" spans="1:9">
      <c r="A112" s="444"/>
      <c r="B112" s="122" t="s">
        <v>1918</v>
      </c>
      <c r="C112" s="122" t="s">
        <v>594</v>
      </c>
      <c r="D112" s="123">
        <v>0.46875</v>
      </c>
      <c r="E112" s="123">
        <v>0.54166666666666663</v>
      </c>
      <c r="F112" s="169">
        <f>E112-D112</f>
        <v>7.291666666666663E-2</v>
      </c>
      <c r="H112" s="124" t="s">
        <v>597</v>
      </c>
      <c r="I112" s="123">
        <f>SUMIFS(F108:F122, C108:C122,H112)</f>
        <v>1.041666666666663E-2</v>
      </c>
    </row>
    <row r="113" spans="1:9">
      <c r="A113" s="444"/>
      <c r="B113" s="147" t="s">
        <v>655</v>
      </c>
      <c r="C113" s="122" t="s">
        <v>602</v>
      </c>
      <c r="D113" s="123">
        <v>0.54166666666666663</v>
      </c>
      <c r="E113" s="123">
        <v>0.5625</v>
      </c>
      <c r="F113" s="169">
        <f>E113-D113</f>
        <v>2.083333333333337E-2</v>
      </c>
      <c r="H113" s="124" t="s">
        <v>604</v>
      </c>
      <c r="I113" s="123">
        <f>SUMIFS(F108:F122, C108:C122,H113)</f>
        <v>7.986111111111116E-2</v>
      </c>
    </row>
    <row r="114" spans="1:9">
      <c r="A114" s="444"/>
      <c r="B114" t="s">
        <v>1919</v>
      </c>
      <c r="C114" s="122" t="s">
        <v>594</v>
      </c>
      <c r="D114" s="123">
        <v>0.5625</v>
      </c>
      <c r="E114" s="123">
        <v>0.65625</v>
      </c>
      <c r="F114" s="169">
        <f>E114-D114</f>
        <v>9.375E-2</v>
      </c>
      <c r="H114" s="124" t="s">
        <v>602</v>
      </c>
      <c r="I114" s="123">
        <f>SUMIFS(F108:F122, C108:C122,H114)</f>
        <v>3.1250000000000056E-2</v>
      </c>
    </row>
    <row r="115" spans="1:9">
      <c r="A115" s="444"/>
      <c r="B115" s="122" t="s">
        <v>1246</v>
      </c>
      <c r="C115" s="166" t="s">
        <v>604</v>
      </c>
      <c r="D115" s="167">
        <v>0.65625</v>
      </c>
      <c r="E115" s="167">
        <v>0.73611111111111116</v>
      </c>
      <c r="F115" s="168">
        <f>E115-D115</f>
        <v>7.986111111111116E-2</v>
      </c>
      <c r="H115" s="120" t="s">
        <v>608</v>
      </c>
      <c r="I115" s="121">
        <f>SUM(I109:I114)</f>
        <v>0.38194444444444448</v>
      </c>
    </row>
    <row r="116" spans="1:9">
      <c r="A116" s="444"/>
      <c r="C116" s="122"/>
      <c r="D116" s="123"/>
      <c r="E116" s="123"/>
      <c r="F116" s="169">
        <f>E116-D116</f>
        <v>0</v>
      </c>
      <c r="I116" s="125"/>
    </row>
    <row r="117" spans="1:9">
      <c r="A117" s="444"/>
      <c r="B117" s="122"/>
      <c r="C117" s="122"/>
      <c r="D117" s="123"/>
      <c r="E117" s="123"/>
      <c r="F117" s="169">
        <f>E117-D117</f>
        <v>0</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1920</v>
      </c>
      <c r="C124" s="122" t="s">
        <v>594</v>
      </c>
      <c r="D124" s="123">
        <v>0.375</v>
      </c>
      <c r="E124" s="123">
        <v>0.41666666666666669</v>
      </c>
      <c r="F124" s="141">
        <f>E124-D124</f>
        <v>4.1666666666666685E-2</v>
      </c>
      <c r="H124" s="97" t="s">
        <v>594</v>
      </c>
      <c r="I124" s="125">
        <f>SUMIFS(F123:F137, C123:C137,H124)</f>
        <v>1.3229166666666665</v>
      </c>
    </row>
    <row r="125" spans="1:9">
      <c r="A125" s="446"/>
      <c r="B125" s="122" t="s">
        <v>1821</v>
      </c>
      <c r="C125" s="122" t="s">
        <v>594</v>
      </c>
      <c r="D125" s="123">
        <v>0.42708333333333331</v>
      </c>
      <c r="E125" s="123">
        <v>0.47916666666666669</v>
      </c>
      <c r="F125" s="141">
        <f>E125-D125</f>
        <v>5.208333333333337E-2</v>
      </c>
      <c r="H125" s="97" t="s">
        <v>598</v>
      </c>
      <c r="I125" s="125">
        <f>SUMIFS(F123:F137, C123:C137,H125)</f>
        <v>1.041666666666663E-2</v>
      </c>
    </row>
    <row r="126" spans="1:9">
      <c r="A126" s="446"/>
      <c r="B126" s="122" t="s">
        <v>1876</v>
      </c>
      <c r="C126" s="122" t="s">
        <v>594</v>
      </c>
      <c r="D126" s="123">
        <v>0.47916666666666669</v>
      </c>
      <c r="E126" s="123">
        <v>0.54166666666666663</v>
      </c>
      <c r="F126" s="141">
        <f>E126-D126</f>
        <v>6.2499999999999944E-2</v>
      </c>
      <c r="H126" s="97" t="s">
        <v>600</v>
      </c>
      <c r="I126" s="125">
        <f>SUMIFS(F123:F137, C123:C137,H126)</f>
        <v>0</v>
      </c>
    </row>
    <row r="127" spans="1:9">
      <c r="A127" s="446"/>
      <c r="B127" s="122" t="s">
        <v>1022</v>
      </c>
      <c r="C127" s="122" t="s">
        <v>602</v>
      </c>
      <c r="D127" s="123">
        <v>0.54166666666666663</v>
      </c>
      <c r="E127" s="123">
        <v>0.5625</v>
      </c>
      <c r="F127" s="141">
        <f>E127-D127</f>
        <v>2.083333333333337E-2</v>
      </c>
      <c r="H127" s="97" t="s">
        <v>597</v>
      </c>
      <c r="I127" s="125">
        <f>SUMIFS(F123:F137, C123:C137,H127)</f>
        <v>1.041666666666663E-2</v>
      </c>
    </row>
    <row r="128" spans="1:9">
      <c r="A128" s="446"/>
      <c r="B128" s="122" t="s">
        <v>1823</v>
      </c>
      <c r="C128" s="122" t="s">
        <v>598</v>
      </c>
      <c r="D128" s="123">
        <v>0.5625</v>
      </c>
      <c r="E128" s="123">
        <v>0.57291666666666663</v>
      </c>
      <c r="F128" s="141">
        <f>E128-D128</f>
        <v>1.041666666666663E-2</v>
      </c>
      <c r="H128" s="97" t="s">
        <v>604</v>
      </c>
      <c r="I128" s="125">
        <f>SUMIFS(F123:F137, C123:C137,H128)</f>
        <v>6.597222222222221E-2</v>
      </c>
    </row>
    <row r="129" spans="1:9">
      <c r="A129" s="446"/>
      <c r="B129" s="122" t="s">
        <v>1824</v>
      </c>
      <c r="C129" s="122" t="s">
        <v>594</v>
      </c>
      <c r="D129" s="123">
        <v>0.57291666666666663</v>
      </c>
      <c r="E129" s="123">
        <v>0.58333333333333337</v>
      </c>
      <c r="F129" s="141">
        <f>E129-D129</f>
        <v>1.0416666666666741E-2</v>
      </c>
      <c r="H129" s="97" t="s">
        <v>602</v>
      </c>
      <c r="I129" s="125">
        <f>SUMIFS(F123:F137, C123:C137,H129)</f>
        <v>2.083333333333337E-2</v>
      </c>
    </row>
    <row r="130" spans="1:9">
      <c r="A130" s="446"/>
      <c r="B130" s="122" t="s">
        <v>1877</v>
      </c>
      <c r="C130" s="122" t="s">
        <v>594</v>
      </c>
      <c r="D130" s="137">
        <v>0.58333333333333337</v>
      </c>
      <c r="E130" s="137">
        <v>0.625</v>
      </c>
      <c r="F130" s="141">
        <f>E130-D130</f>
        <v>4.166666666666663E-2</v>
      </c>
      <c r="H130" s="132" t="s">
        <v>608</v>
      </c>
      <c r="I130" s="131">
        <f>SUM(I124:I129)</f>
        <v>1.4305555555555554</v>
      </c>
    </row>
    <row r="131" spans="1:9">
      <c r="A131" s="446"/>
      <c r="B131" s="122" t="s">
        <v>1908</v>
      </c>
      <c r="C131" s="122" t="s">
        <v>594</v>
      </c>
      <c r="D131" s="235">
        <v>0.625</v>
      </c>
      <c r="E131" s="235">
        <v>0.66666666666666663</v>
      </c>
      <c r="F131" s="141">
        <f>E131-D131</f>
        <v>4.166666666666663E-2</v>
      </c>
      <c r="I131" s="125"/>
    </row>
    <row r="132" spans="1:9">
      <c r="A132" s="446"/>
      <c r="B132" s="122" t="s">
        <v>1867</v>
      </c>
      <c r="C132" s="178" t="s">
        <v>604</v>
      </c>
      <c r="D132" s="222">
        <v>0.66666666666666663</v>
      </c>
      <c r="E132" s="222">
        <v>0.73263888888888884</v>
      </c>
      <c r="F132" s="150">
        <f>E132-D132</f>
        <v>6.597222222222221E-2</v>
      </c>
      <c r="I132" s="125"/>
    </row>
    <row r="133" spans="1:9">
      <c r="A133" s="446"/>
      <c r="B133" s="174" t="s">
        <v>1921</v>
      </c>
      <c r="C133" s="174" t="s">
        <v>594</v>
      </c>
      <c r="D133" s="277">
        <v>0.83333333333333337</v>
      </c>
      <c r="E133" s="235">
        <v>1.90625</v>
      </c>
      <c r="F133" s="150">
        <f>E133-D133</f>
        <v>1.0729166666666665</v>
      </c>
    </row>
    <row r="134" spans="1:9">
      <c r="A134" s="446"/>
      <c r="B134" s="174"/>
      <c r="C134" s="174"/>
      <c r="D134" s="277">
        <v>0</v>
      </c>
      <c r="E134" s="235">
        <v>0</v>
      </c>
      <c r="F134" s="150">
        <f>E134-D134</f>
        <v>0</v>
      </c>
    </row>
    <row r="135" spans="1:9">
      <c r="A135" s="446"/>
      <c r="B135" s="174"/>
      <c r="C135" s="174"/>
      <c r="D135" s="277">
        <v>0</v>
      </c>
      <c r="E135" s="235">
        <v>0</v>
      </c>
      <c r="F135" s="150"/>
    </row>
    <row r="136" spans="1:9">
      <c r="A136" s="446"/>
      <c r="B136" s="174"/>
      <c r="C136" s="174"/>
      <c r="D136" s="277">
        <v>0</v>
      </c>
      <c r="E136" s="235">
        <v>0</v>
      </c>
      <c r="F136" s="141">
        <f>E136-D136</f>
        <v>0</v>
      </c>
    </row>
    <row r="137" spans="1:9">
      <c r="A137" s="446"/>
      <c r="B137" s="174"/>
      <c r="C137" s="174"/>
      <c r="D137" s="277">
        <v>0</v>
      </c>
      <c r="E137" s="235">
        <v>0</v>
      </c>
      <c r="F137" s="278">
        <f>E137-D137</f>
        <v>0</v>
      </c>
    </row>
    <row r="138" spans="1:9">
      <c r="A138" s="443" t="s">
        <v>686</v>
      </c>
      <c r="B138" s="166" t="s">
        <v>1922</v>
      </c>
      <c r="C138" s="166" t="s">
        <v>597</v>
      </c>
      <c r="D138" s="167">
        <v>0.45833333333333331</v>
      </c>
      <c r="E138" s="167">
        <v>0.47916666666666669</v>
      </c>
      <c r="F138" s="168">
        <f>E138-D138</f>
        <v>2.083333333333337E-2</v>
      </c>
    </row>
    <row r="139" spans="1:9">
      <c r="A139" s="444"/>
      <c r="B139" t="s">
        <v>1923</v>
      </c>
      <c r="C139" s="122" t="s">
        <v>594</v>
      </c>
      <c r="D139" s="127">
        <v>0.47916666666666669</v>
      </c>
      <c r="E139" s="123">
        <v>0.54166666666666663</v>
      </c>
      <c r="F139" s="272">
        <f>E139-D139</f>
        <v>6.2499999999999944E-2</v>
      </c>
      <c r="H139" s="121" t="s">
        <v>595</v>
      </c>
      <c r="I139" s="121" t="s">
        <v>596</v>
      </c>
    </row>
    <row r="140" spans="1:9">
      <c r="A140" s="447"/>
      <c r="B140" s="136" t="s">
        <v>638</v>
      </c>
      <c r="C140" s="290" t="s">
        <v>602</v>
      </c>
      <c r="D140" s="137">
        <v>0.54166666666666663</v>
      </c>
      <c r="E140" s="291">
        <v>0.5625</v>
      </c>
      <c r="F140" s="272">
        <f>E140-D140</f>
        <v>2.083333333333337E-2</v>
      </c>
      <c r="H140" s="124" t="s">
        <v>594</v>
      </c>
      <c r="I140" s="123">
        <f>SUMIFS(F139:F153, C139:C153,H140)</f>
        <v>0.21527777777777785</v>
      </c>
    </row>
    <row r="141" spans="1:9">
      <c r="A141" s="444"/>
      <c r="B141" t="s">
        <v>1924</v>
      </c>
      <c r="C141" s="122" t="s">
        <v>594</v>
      </c>
      <c r="D141" s="129">
        <v>0.5625</v>
      </c>
      <c r="E141" s="123">
        <v>0.625</v>
      </c>
      <c r="F141" s="272">
        <f>E141-D141</f>
        <v>6.25E-2</v>
      </c>
      <c r="H141" s="124" t="s">
        <v>598</v>
      </c>
      <c r="I141" s="123">
        <f>SUMIFS(F139:F153, C139:C153,H141)</f>
        <v>0</v>
      </c>
    </row>
    <row r="142" spans="1:9">
      <c r="A142" s="444"/>
      <c r="B142" s="122" t="s">
        <v>1925</v>
      </c>
      <c r="C142" s="128" t="s">
        <v>594</v>
      </c>
      <c r="D142" s="123">
        <v>0.74305555555555547</v>
      </c>
      <c r="E142" s="123">
        <v>0.83333333333333337</v>
      </c>
      <c r="F142" s="272">
        <f>E142-D142</f>
        <v>9.0277777777777901E-2</v>
      </c>
      <c r="H142" s="124" t="s">
        <v>600</v>
      </c>
      <c r="I142" s="123">
        <f>SUMIFS(F139:F153, C139:C153,H142)</f>
        <v>0</v>
      </c>
    </row>
    <row r="143" spans="1:9">
      <c r="A143" s="444"/>
      <c r="C143" s="122"/>
      <c r="D143" s="123"/>
      <c r="E143" s="123"/>
      <c r="F143" s="272">
        <f>E143-D143</f>
        <v>0</v>
      </c>
      <c r="H143" s="124" t="s">
        <v>597</v>
      </c>
      <c r="I143" s="123">
        <f>SUMIFS(F139:F153, C139:C153,H143)</f>
        <v>0</v>
      </c>
    </row>
    <row r="144" spans="1:9">
      <c r="A144" s="444"/>
      <c r="B144" s="122"/>
      <c r="C144" s="128"/>
      <c r="D144" s="123"/>
      <c r="E144" s="123"/>
      <c r="F144" s="273">
        <f>E144-D144</f>
        <v>0</v>
      </c>
      <c r="H144" s="124" t="s">
        <v>604</v>
      </c>
      <c r="I144" s="123">
        <f>SUMIFS(F139:F153, C139:C153,H144)</f>
        <v>0</v>
      </c>
    </row>
    <row r="145" spans="1:9">
      <c r="A145" s="444"/>
      <c r="B145" s="147"/>
      <c r="C145" s="128"/>
      <c r="D145" s="127"/>
      <c r="E145" s="127"/>
      <c r="F145" s="284">
        <f>E145-D145</f>
        <v>0</v>
      </c>
      <c r="H145" s="124" t="s">
        <v>602</v>
      </c>
      <c r="I145" s="123">
        <f>SUMIFS(F139:F153, C139:C153,H145)</f>
        <v>2.083333333333337E-2</v>
      </c>
    </row>
    <row r="146" spans="1:9">
      <c r="A146" s="444"/>
      <c r="B146" s="147"/>
      <c r="C146" s="175"/>
      <c r="D146" s="285"/>
      <c r="E146" s="285"/>
      <c r="F146" s="137">
        <f>E146-D146</f>
        <v>0</v>
      </c>
      <c r="H146" s="120" t="s">
        <v>608</v>
      </c>
      <c r="I146" s="121">
        <f>SUM(I140:I145)</f>
        <v>0.23611111111111122</v>
      </c>
    </row>
    <row r="147" spans="1:9">
      <c r="A147" s="444"/>
      <c r="B147" s="147"/>
      <c r="C147" s="128"/>
      <c r="D147" s="129"/>
      <c r="E147" s="129"/>
      <c r="F147" s="283">
        <f>E147-D147</f>
        <v>0</v>
      </c>
    </row>
    <row r="148" spans="1:9">
      <c r="A148" s="444"/>
      <c r="B148" s="147"/>
      <c r="C148" s="122"/>
      <c r="D148" s="123"/>
      <c r="E148" s="123"/>
      <c r="F148" s="272"/>
    </row>
    <row r="149" spans="1:9">
      <c r="A149" s="444"/>
      <c r="B149" s="122"/>
      <c r="C149" s="122"/>
      <c r="D149" s="123"/>
      <c r="E149" s="123"/>
      <c r="F149" s="272"/>
    </row>
    <row r="150" spans="1:9">
      <c r="A150" s="445"/>
      <c r="B150" s="49"/>
      <c r="C150" s="170"/>
      <c r="D150" s="171"/>
      <c r="E150" s="171"/>
      <c r="F150" s="276"/>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40">
    <cfRule type="cellIs" dxfId="441" priority="12" operator="greaterThan">
      <formula>0.25</formula>
    </cfRule>
    <cfRule type="cellIs" dxfId="440" priority="13" operator="lessThan">
      <formula>0.25</formula>
    </cfRule>
  </conditionalFormatting>
  <conditionalFormatting sqref="I141">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2">
    <cfRule type="cellIs" dxfId="436" priority="7" operator="lessThan">
      <formula>0.0833333333333333</formula>
    </cfRule>
    <cfRule type="cellIs" dxfId="435" priority="8" operator="greaterThan">
      <formula>0.0833333333333333</formula>
    </cfRule>
  </conditionalFormatting>
  <conditionalFormatting sqref="I143">
    <cfRule type="cellIs" dxfId="434" priority="5" operator="lessThan">
      <formula>0.0416666666666667</formula>
    </cfRule>
    <cfRule type="cellIs" dxfId="433" priority="6" operator="greaterThan">
      <formula>0.0416666666666667</formula>
    </cfRule>
  </conditionalFormatting>
  <conditionalFormatting sqref="I144">
    <cfRule type="cellIs" dxfId="432" priority="3" operator="lessThan">
      <formula>0.0416666666666667</formula>
    </cfRule>
    <cfRule type="cellIs" dxfId="431" priority="4" operator="greaterThan">
      <formula>0.0416666666666667</formula>
    </cfRule>
  </conditionalFormatting>
  <conditionalFormatting sqref="I145">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9">
      <c r="A17" s="443" t="s">
        <v>704</v>
      </c>
      <c r="B17" s="46" t="s">
        <v>1926</v>
      </c>
      <c r="C17" s="166" t="s">
        <v>594</v>
      </c>
      <c r="D17" s="301">
        <v>0.29166666666666669</v>
      </c>
      <c r="E17" s="167">
        <v>0.3298611111111111</v>
      </c>
      <c r="F17" s="168">
        <f>E17-D17</f>
        <v>3.819444444444442E-2</v>
      </c>
      <c r="H17" s="121" t="s">
        <v>595</v>
      </c>
      <c r="I17" s="121" t="s">
        <v>596</v>
      </c>
    </row>
    <row r="18" spans="1:9">
      <c r="A18" s="443"/>
      <c r="B18" s="122" t="s">
        <v>947</v>
      </c>
      <c r="C18" s="122" t="s">
        <v>597</v>
      </c>
      <c r="D18" s="129">
        <v>0.35416666666666669</v>
      </c>
      <c r="E18" s="123">
        <v>0.36458333333333331</v>
      </c>
      <c r="F18" s="169">
        <f>E18-D18</f>
        <v>1.041666666666663E-2</v>
      </c>
      <c r="H18" s="124" t="s">
        <v>594</v>
      </c>
      <c r="I18" s="123">
        <f>SUMIFS(F17:F31, C17:C31,H18)</f>
        <v>0.34375000000000006</v>
      </c>
    </row>
    <row r="19" spans="1:9">
      <c r="A19" s="443"/>
      <c r="B19" s="45" t="s">
        <v>1927</v>
      </c>
      <c r="C19" s="122" t="s">
        <v>594</v>
      </c>
      <c r="D19" s="123">
        <v>0.36458333333333331</v>
      </c>
      <c r="E19" s="123">
        <v>0.4201388888888889</v>
      </c>
      <c r="F19" s="169">
        <f>E19-D19</f>
        <v>5.555555555555558E-2</v>
      </c>
      <c r="H19" s="124" t="s">
        <v>598</v>
      </c>
      <c r="I19" s="123">
        <f>SUMIFS(F17:F31, C17:C31,H19)</f>
        <v>0</v>
      </c>
    </row>
    <row r="20" spans="1:9">
      <c r="A20" s="460"/>
      <c r="B20" s="136" t="s">
        <v>812</v>
      </c>
      <c r="C20" s="145" t="s">
        <v>602</v>
      </c>
      <c r="D20" s="123">
        <v>0.4201388888888889</v>
      </c>
      <c r="E20" s="123">
        <v>0.42708333333333331</v>
      </c>
      <c r="F20" s="169">
        <f>E20-D20</f>
        <v>6.9444444444444198E-3</v>
      </c>
      <c r="H20" s="124" t="s">
        <v>600</v>
      </c>
      <c r="I20" s="123">
        <f>SUMIFS(F17:F31, C17:C31,H20)</f>
        <v>0</v>
      </c>
    </row>
    <row r="21" spans="1:9">
      <c r="A21" s="460"/>
      <c r="B21" s="144" t="s">
        <v>1927</v>
      </c>
      <c r="C21" s="145" t="s">
        <v>594</v>
      </c>
      <c r="D21" s="123">
        <v>0.42708333333333331</v>
      </c>
      <c r="E21" s="123">
        <v>0.55555555555555558</v>
      </c>
      <c r="F21" s="169">
        <f>E21-D21</f>
        <v>0.12847222222222227</v>
      </c>
      <c r="H21" s="124" t="s">
        <v>597</v>
      </c>
      <c r="I21" s="123">
        <f>SUMIFS(F17:F31, C17:C31,H21)</f>
        <v>1.041666666666663E-2</v>
      </c>
    </row>
    <row r="22" spans="1:9">
      <c r="A22" s="460"/>
      <c r="B22" s="136" t="s">
        <v>1072</v>
      </c>
      <c r="C22" s="145" t="s">
        <v>602</v>
      </c>
      <c r="D22" s="123">
        <v>0.55555555555555558</v>
      </c>
      <c r="E22" s="123">
        <v>0.57986111111111105</v>
      </c>
      <c r="F22" s="169">
        <f>E22-D22</f>
        <v>2.4305555555555469E-2</v>
      </c>
      <c r="H22" s="124" t="s">
        <v>604</v>
      </c>
      <c r="I22" s="123">
        <f>SUMIFS(F17:F31, C17:C31,H22)</f>
        <v>1.388888888888884E-2</v>
      </c>
    </row>
    <row r="23" spans="1:9">
      <c r="A23" s="443"/>
      <c r="B23" s="144" t="s">
        <v>1927</v>
      </c>
      <c r="C23" s="145" t="s">
        <v>594</v>
      </c>
      <c r="D23" s="123">
        <v>0.57986111111111105</v>
      </c>
      <c r="E23" s="123">
        <v>0.70138888888888884</v>
      </c>
      <c r="F23" s="169">
        <f>E23-D23</f>
        <v>0.12152777777777779</v>
      </c>
      <c r="H23" s="124" t="s">
        <v>602</v>
      </c>
      <c r="I23" s="123">
        <f>SUMIFS(F17:F31, C17:C31,H23)</f>
        <v>3.1249999999999889E-2</v>
      </c>
    </row>
    <row r="24" spans="1:9">
      <c r="A24" s="443"/>
      <c r="B24" s="122" t="s">
        <v>502</v>
      </c>
      <c r="C24" s="145" t="s">
        <v>604</v>
      </c>
      <c r="D24" s="123">
        <v>0.70833333333333337</v>
      </c>
      <c r="E24" s="123">
        <v>0.72222222222222221</v>
      </c>
      <c r="F24" s="169">
        <f>E24-D24</f>
        <v>1.388888888888884E-2</v>
      </c>
      <c r="H24" s="120" t="s">
        <v>608</v>
      </c>
      <c r="I24" s="121">
        <f>SUM(I18:I23)</f>
        <v>0.39930555555555541</v>
      </c>
    </row>
    <row r="25" spans="1:9">
      <c r="A25" s="443"/>
      <c r="B25" s="122"/>
      <c r="C25" s="145"/>
      <c r="D25" s="123"/>
      <c r="E25" s="123"/>
      <c r="F25" s="169">
        <f>E25-D25</f>
        <v>0</v>
      </c>
      <c r="I25" s="125"/>
    </row>
    <row r="26" spans="1:9">
      <c r="A26" s="443"/>
      <c r="B26" s="122"/>
      <c r="C26" s="145"/>
      <c r="D26" s="123"/>
      <c r="E26" s="123"/>
      <c r="F26" s="169">
        <f>E26-D26</f>
        <v>0</v>
      </c>
      <c r="I26" s="125"/>
    </row>
    <row r="27" spans="1:9">
      <c r="A27" s="443"/>
      <c r="B27" s="122"/>
      <c r="C27" s="145"/>
      <c r="D27" s="123"/>
      <c r="E27" s="123"/>
      <c r="F27" s="169">
        <f>E27-D27</f>
        <v>0</v>
      </c>
    </row>
    <row r="28" spans="1:9">
      <c r="A28" s="443"/>
      <c r="B28" s="122"/>
      <c r="C28" s="122"/>
      <c r="D28" s="123"/>
      <c r="E28" s="123"/>
      <c r="F28" s="169">
        <f>E28-D28</f>
        <v>0</v>
      </c>
    </row>
    <row r="29" spans="1:9">
      <c r="A29" s="443"/>
      <c r="B29" s="122"/>
      <c r="C29" s="122"/>
      <c r="D29" s="123"/>
      <c r="E29" s="123"/>
      <c r="F29" s="169">
        <f>E29-D29</f>
        <v>0</v>
      </c>
    </row>
    <row r="30" spans="1:9">
      <c r="A30" s="443"/>
      <c r="B30" s="122"/>
      <c r="C30" s="122"/>
      <c r="D30" s="123"/>
      <c r="E30" s="123"/>
      <c r="F30" s="169">
        <f>E30-D30</f>
        <v>0</v>
      </c>
    </row>
    <row r="31" spans="1:9">
      <c r="A31" s="443"/>
      <c r="B31" s="170"/>
      <c r="C31" s="170"/>
      <c r="D31" s="171"/>
      <c r="E31" s="171"/>
      <c r="F31" s="172">
        <f>E31-D31</f>
        <v>0</v>
      </c>
    </row>
    <row r="32" spans="1:9">
      <c r="A32" s="449" t="s">
        <v>622</v>
      </c>
      <c r="B32" s="128" t="s">
        <v>615</v>
      </c>
      <c r="C32" s="128" t="s">
        <v>597</v>
      </c>
      <c r="D32" s="236">
        <v>0.35416666666666669</v>
      </c>
      <c r="E32" s="236">
        <v>0.36458333333333331</v>
      </c>
      <c r="F32" s="272">
        <f>E32-D32</f>
        <v>1.041666666666663E-2</v>
      </c>
      <c r="H32" s="121" t="s">
        <v>595</v>
      </c>
      <c r="I32" s="121" t="s">
        <v>596</v>
      </c>
    </row>
    <row r="33" spans="1:9">
      <c r="A33" s="449"/>
      <c r="B33" s="122" t="s">
        <v>1928</v>
      </c>
      <c r="C33" s="122" t="s">
        <v>594</v>
      </c>
      <c r="D33" s="236">
        <v>0.36458333333333331</v>
      </c>
      <c r="E33" s="236">
        <v>0.46875</v>
      </c>
      <c r="F33" s="169">
        <f>E33-D33</f>
        <v>0.10416666666666669</v>
      </c>
      <c r="H33" s="124" t="s">
        <v>594</v>
      </c>
      <c r="I33" s="123">
        <f>SUMIFS(F32:F47, C32:C47,H33)</f>
        <v>0.37013888888888874</v>
      </c>
    </row>
    <row r="34" spans="1:9">
      <c r="A34" s="449"/>
      <c r="B34" s="122" t="s">
        <v>638</v>
      </c>
      <c r="C34" s="122" t="s">
        <v>602</v>
      </c>
      <c r="D34" s="236">
        <v>0.46875</v>
      </c>
      <c r="E34" s="236">
        <v>0.47569444444444442</v>
      </c>
      <c r="F34" s="169">
        <f>E34-D34</f>
        <v>6.9444444444444198E-3</v>
      </c>
      <c r="H34" s="124" t="s">
        <v>598</v>
      </c>
      <c r="I34" s="123">
        <f>SUMIFS(F32:F47, C32:C47,H34)</f>
        <v>1.041666666666663E-2</v>
      </c>
    </row>
    <row r="35" spans="1:9">
      <c r="A35" s="444"/>
      <c r="B35" s="122" t="s">
        <v>1929</v>
      </c>
      <c r="C35" s="122" t="s">
        <v>594</v>
      </c>
      <c r="D35" s="236">
        <v>0.47569444444444442</v>
      </c>
      <c r="E35" s="236">
        <v>0.54861111111111105</v>
      </c>
      <c r="F35" s="169">
        <f>E35-D35</f>
        <v>7.291666666666663E-2</v>
      </c>
      <c r="H35" s="124" t="s">
        <v>600</v>
      </c>
      <c r="I35" s="123">
        <f>SUMIFS(F32:F47, C32:C47,H35)</f>
        <v>0</v>
      </c>
    </row>
    <row r="36" spans="1:9">
      <c r="A36" s="449"/>
      <c r="B36" s="122" t="s">
        <v>1072</v>
      </c>
      <c r="C36" s="122" t="s">
        <v>602</v>
      </c>
      <c r="D36" s="236">
        <v>0.54861111111111105</v>
      </c>
      <c r="E36" s="236">
        <v>0.57638888888888895</v>
      </c>
      <c r="F36" s="169">
        <f>E36-D36</f>
        <v>2.7777777777777901E-2</v>
      </c>
      <c r="H36" s="124" t="s">
        <v>597</v>
      </c>
      <c r="I36" s="123">
        <f>SUMIFS(F32:F47, C32:C47,H36)</f>
        <v>1.041666666666663E-2</v>
      </c>
    </row>
    <row r="37" spans="1:9">
      <c r="A37" s="449"/>
      <c r="B37" s="122" t="s">
        <v>1930</v>
      </c>
      <c r="C37" s="122" t="s">
        <v>594</v>
      </c>
      <c r="D37" s="123">
        <v>0.57638888888888895</v>
      </c>
      <c r="E37" s="123">
        <v>0.59722222222222221</v>
      </c>
      <c r="F37" s="169">
        <f>E37-D37</f>
        <v>2.0833333333333259E-2</v>
      </c>
      <c r="H37" s="124" t="s">
        <v>604</v>
      </c>
      <c r="I37" s="123">
        <f>SUMIFS(F32:F47, C32:C47,H37)</f>
        <v>2.0833333333333259E-2</v>
      </c>
    </row>
    <row r="38" spans="1:9">
      <c r="A38" s="449"/>
      <c r="B38" s="122" t="s">
        <v>1931</v>
      </c>
      <c r="C38" s="122" t="s">
        <v>594</v>
      </c>
      <c r="D38" s="123">
        <v>0.59861111111111109</v>
      </c>
      <c r="E38" s="123">
        <v>0.625</v>
      </c>
      <c r="F38" s="169">
        <f>E38-D38</f>
        <v>2.6388888888888906E-2</v>
      </c>
      <c r="H38" s="124" t="s">
        <v>602</v>
      </c>
      <c r="I38" s="123">
        <f>SUMIFS(F32:F47, C32:C47,H38)</f>
        <v>4.5138888888889062E-2</v>
      </c>
    </row>
    <row r="39" spans="1:9">
      <c r="A39" s="449"/>
      <c r="B39" s="122" t="s">
        <v>1932</v>
      </c>
      <c r="C39" s="122" t="s">
        <v>594</v>
      </c>
      <c r="D39" s="123">
        <v>0.62847222222222221</v>
      </c>
      <c r="E39" s="123">
        <v>0.65277777777777779</v>
      </c>
      <c r="F39" s="169">
        <f>E39-D39</f>
        <v>2.430555555555558E-2</v>
      </c>
      <c r="H39" s="120" t="s">
        <v>608</v>
      </c>
      <c r="I39" s="121">
        <f>SUM(I33:I38)</f>
        <v>0.45694444444444432</v>
      </c>
    </row>
    <row r="40" spans="1:9">
      <c r="A40" s="449"/>
      <c r="B40" s="122" t="s">
        <v>605</v>
      </c>
      <c r="C40" s="122" t="s">
        <v>598</v>
      </c>
      <c r="D40" s="123">
        <v>0.65277777777777779</v>
      </c>
      <c r="E40" s="123">
        <v>0.66319444444444442</v>
      </c>
      <c r="F40" s="169">
        <f>E40-D40</f>
        <v>1.041666666666663E-2</v>
      </c>
    </row>
    <row r="41" spans="1:9">
      <c r="A41" s="449"/>
      <c r="B41" s="122" t="s">
        <v>812</v>
      </c>
      <c r="C41" s="122" t="s">
        <v>602</v>
      </c>
      <c r="D41" s="123">
        <v>0.66319444444444442</v>
      </c>
      <c r="E41" s="123">
        <v>0.67361111111111116</v>
      </c>
      <c r="F41" s="169">
        <f>E41-D41</f>
        <v>1.0416666666666741E-2</v>
      </c>
    </row>
    <row r="42" spans="1:9">
      <c r="A42" s="449"/>
      <c r="B42" s="122" t="s">
        <v>1933</v>
      </c>
      <c r="C42" s="122" t="s">
        <v>594</v>
      </c>
      <c r="D42" s="123">
        <v>0.67361111111111116</v>
      </c>
      <c r="E42" s="123">
        <v>0.70138888888888884</v>
      </c>
      <c r="F42" s="169">
        <f>E42-D42</f>
        <v>2.7777777777777679E-2</v>
      </c>
    </row>
    <row r="43" spans="1:9">
      <c r="A43" s="449"/>
      <c r="B43" s="122" t="s">
        <v>502</v>
      </c>
      <c r="C43" s="122" t="s">
        <v>604</v>
      </c>
      <c r="D43" s="123">
        <v>0.70833333333333337</v>
      </c>
      <c r="E43" s="123">
        <v>0.72916666666666663</v>
      </c>
      <c r="F43" s="169">
        <f>E43-D43</f>
        <v>2.0833333333333259E-2</v>
      </c>
    </row>
    <row r="44" spans="1:9">
      <c r="A44" s="449"/>
      <c r="B44" s="122" t="s">
        <v>1934</v>
      </c>
      <c r="C44" s="122" t="s">
        <v>594</v>
      </c>
      <c r="D44" s="123">
        <v>0.79166666666666663</v>
      </c>
      <c r="E44" s="123">
        <v>0.88541666666666663</v>
      </c>
      <c r="F44" s="169">
        <f>E44-D44</f>
        <v>9.375E-2</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271"/>
    </row>
    <row r="48" spans="1:9">
      <c r="A48" s="443" t="s">
        <v>636</v>
      </c>
      <c r="B48" s="166" t="s">
        <v>1258</v>
      </c>
      <c r="C48" s="166" t="s">
        <v>594</v>
      </c>
      <c r="D48" s="167">
        <v>0.35416666666666669</v>
      </c>
      <c r="E48" s="167">
        <v>0.36458333333333331</v>
      </c>
      <c r="F48" s="168">
        <f>E48-D48</f>
        <v>1.041666666666663E-2</v>
      </c>
      <c r="H48" s="121" t="s">
        <v>595</v>
      </c>
      <c r="I48" s="121" t="s">
        <v>596</v>
      </c>
    </row>
    <row r="49" spans="1:9">
      <c r="A49" s="444"/>
      <c r="B49" s="122" t="s">
        <v>1935</v>
      </c>
      <c r="C49" s="122" t="s">
        <v>594</v>
      </c>
      <c r="D49" s="167">
        <v>0.36458333333333331</v>
      </c>
      <c r="E49" s="123">
        <v>0.45833333333333331</v>
      </c>
      <c r="F49" s="169">
        <f>E49-D49</f>
        <v>9.375E-2</v>
      </c>
      <c r="H49" s="124" t="s">
        <v>594</v>
      </c>
      <c r="I49" s="123">
        <f>SUMIFS(F48:F62, C48:C62,H49)</f>
        <v>0.31944444444444475</v>
      </c>
    </row>
    <row r="50" spans="1:9">
      <c r="A50" s="444"/>
      <c r="B50" s="122" t="s">
        <v>638</v>
      </c>
      <c r="C50" s="122" t="s">
        <v>602</v>
      </c>
      <c r="D50" s="123">
        <v>0.45833333333333331</v>
      </c>
      <c r="E50" s="123">
        <v>0.46527777777777773</v>
      </c>
      <c r="F50" s="169">
        <f>E50-D50</f>
        <v>6.9444444444444198E-3</v>
      </c>
      <c r="H50" s="124" t="s">
        <v>598</v>
      </c>
      <c r="I50" s="123">
        <f>SUMIFS(F48:F62, C48:C62,H50)</f>
        <v>6.9444444444445308E-3</v>
      </c>
    </row>
    <row r="51" spans="1:9">
      <c r="A51" s="444"/>
      <c r="B51" s="122" t="s">
        <v>1936</v>
      </c>
      <c r="C51" s="122" t="s">
        <v>594</v>
      </c>
      <c r="D51" s="123">
        <v>0.46527777777777773</v>
      </c>
      <c r="E51" s="123">
        <v>0.49305555555555558</v>
      </c>
      <c r="F51" s="169">
        <f>E51-D51</f>
        <v>2.7777777777777846E-2</v>
      </c>
      <c r="H51" s="124" t="s">
        <v>600</v>
      </c>
      <c r="I51" s="123">
        <f>SUMIFS(F48:F62, C48:C62,H51)</f>
        <v>0</v>
      </c>
    </row>
    <row r="52" spans="1:9">
      <c r="A52" s="444"/>
      <c r="B52" s="122" t="s">
        <v>1937</v>
      </c>
      <c r="C52" s="122" t="s">
        <v>594</v>
      </c>
      <c r="F52" s="169">
        <f>E67-D67</f>
        <v>4.1666666666667018E-2</v>
      </c>
      <c r="H52" s="124" t="s">
        <v>597</v>
      </c>
      <c r="I52" s="123">
        <f>SUMIFS(F48:F62, C48:C62,H52)</f>
        <v>0</v>
      </c>
    </row>
    <row r="53" spans="1:9">
      <c r="A53" s="444"/>
      <c r="B53" s="180" t="s">
        <v>1072</v>
      </c>
      <c r="C53" s="122" t="s">
        <v>602</v>
      </c>
      <c r="D53" s="123">
        <v>0.54166666666666663</v>
      </c>
      <c r="E53" s="123">
        <v>0.56944444444444442</v>
      </c>
      <c r="F53" s="169">
        <f>E53-D53</f>
        <v>2.777777777777779E-2</v>
      </c>
      <c r="H53" s="124" t="s">
        <v>604</v>
      </c>
      <c r="I53" s="123">
        <f>SUMIFS(F48:F62, C48:C62,H53)</f>
        <v>1.736111111111116E-2</v>
      </c>
    </row>
    <row r="54" spans="1:9">
      <c r="A54" s="444"/>
      <c r="B54" s="147" t="s">
        <v>1938</v>
      </c>
      <c r="C54" s="122" t="s">
        <v>594</v>
      </c>
      <c r="D54" s="123">
        <v>0.57291666666666663</v>
      </c>
      <c r="E54" s="123">
        <v>0.61111111111111105</v>
      </c>
      <c r="F54" s="169">
        <f>E54-D54</f>
        <v>3.819444444444442E-2</v>
      </c>
      <c r="H54" s="124" t="s">
        <v>602</v>
      </c>
      <c r="I54" s="123">
        <f>SUMIFS(F48:F62, C48:C62,H54)</f>
        <v>3.472222222222221E-2</v>
      </c>
    </row>
    <row r="55" spans="1:9">
      <c r="A55" s="444"/>
      <c r="B55" s="122" t="s">
        <v>1823</v>
      </c>
      <c r="C55" s="122" t="s">
        <v>598</v>
      </c>
      <c r="D55" s="123">
        <v>0.61111111111111105</v>
      </c>
      <c r="E55" s="123">
        <v>0.61805555555555558</v>
      </c>
      <c r="F55" s="169">
        <f>E55-D55</f>
        <v>6.9444444444445308E-3</v>
      </c>
      <c r="H55" s="120" t="s">
        <v>608</v>
      </c>
      <c r="I55" s="121">
        <f>SUM(I49:I54)</f>
        <v>0.37847222222222265</v>
      </c>
    </row>
    <row r="56" spans="1:9">
      <c r="A56" s="444"/>
      <c r="B56" s="122" t="s">
        <v>1939</v>
      </c>
      <c r="C56" s="122" t="s">
        <v>594</v>
      </c>
      <c r="D56" s="123">
        <v>0.625</v>
      </c>
      <c r="E56" s="123">
        <v>0.66666666666666663</v>
      </c>
      <c r="F56" s="169">
        <f>E56-D56</f>
        <v>4.166666666666663E-2</v>
      </c>
      <c r="I56" s="125"/>
    </row>
    <row r="57" spans="1:9">
      <c r="A57" s="444"/>
      <c r="B57" t="s">
        <v>1940</v>
      </c>
      <c r="C57" s="122" t="s">
        <v>594</v>
      </c>
      <c r="D57" s="123">
        <v>0.66666666666666663</v>
      </c>
      <c r="E57" s="123">
        <v>0.70833333333333337</v>
      </c>
      <c r="F57" s="169">
        <f>E57-D57</f>
        <v>4.1666666666666741E-2</v>
      </c>
      <c r="I57" s="125"/>
    </row>
    <row r="58" spans="1:9">
      <c r="A58" s="444"/>
      <c r="B58" s="122" t="s">
        <v>502</v>
      </c>
      <c r="C58" s="122" t="s">
        <v>604</v>
      </c>
      <c r="D58" s="123">
        <v>0.70833333333333337</v>
      </c>
      <c r="E58" s="123">
        <v>0.72569444444444453</v>
      </c>
      <c r="F58" s="169">
        <f>E58-D58</f>
        <v>1.736111111111116E-2</v>
      </c>
    </row>
    <row r="59" spans="1:9">
      <c r="A59" s="444"/>
      <c r="B59" s="122" t="s">
        <v>1941</v>
      </c>
      <c r="C59" s="122" t="s">
        <v>594</v>
      </c>
      <c r="D59" s="123">
        <v>0.72569444444444453</v>
      </c>
      <c r="E59" s="123">
        <v>0.75</v>
      </c>
      <c r="F59" s="169">
        <f>E59-D59</f>
        <v>2.4305555555555469E-2</v>
      </c>
    </row>
    <row r="60" spans="1:9">
      <c r="A60" s="444"/>
      <c r="B60" s="122"/>
      <c r="C60" s="122"/>
      <c r="D60" s="123"/>
      <c r="E60" s="123"/>
      <c r="F60" s="169">
        <f>E60-D60</f>
        <v>0</v>
      </c>
    </row>
    <row r="61" spans="1:9">
      <c r="A61" s="444"/>
      <c r="B61" s="122"/>
      <c r="C61" s="122"/>
      <c r="D61" s="123"/>
      <c r="E61" s="123"/>
      <c r="F61" s="169">
        <v>2.4305555555555556E-2</v>
      </c>
    </row>
    <row r="62" spans="1:9">
      <c r="A62" s="448"/>
      <c r="B62" s="45"/>
      <c r="C62" s="126"/>
      <c r="D62" s="127"/>
      <c r="E62" s="127"/>
      <c r="F62" s="271">
        <v>1.7361111111111112E-2</v>
      </c>
    </row>
    <row r="63" spans="1:9">
      <c r="A63" s="450" t="s">
        <v>12</v>
      </c>
      <c r="B63" s="246" t="s">
        <v>1902</v>
      </c>
      <c r="C63" s="166" t="s">
        <v>597</v>
      </c>
      <c r="D63" s="247">
        <v>0.35416666666666669</v>
      </c>
      <c r="E63" s="247">
        <v>0.36458333333333331</v>
      </c>
      <c r="F63" s="168">
        <f>E63-D63</f>
        <v>1.041666666666663E-2</v>
      </c>
      <c r="H63" s="121" t="s">
        <v>595</v>
      </c>
      <c r="I63" s="121" t="s">
        <v>596</v>
      </c>
    </row>
    <row r="64" spans="1:9">
      <c r="A64" s="451"/>
      <c r="B64" s="248" t="s">
        <v>1423</v>
      </c>
      <c r="C64" s="166" t="s">
        <v>602</v>
      </c>
      <c r="D64" s="299">
        <v>0.36527777777777781</v>
      </c>
      <c r="E64" s="299">
        <v>0.375</v>
      </c>
      <c r="F64" s="169">
        <f>E64-D64</f>
        <v>9.7222222222221877E-3</v>
      </c>
      <c r="H64" s="124" t="s">
        <v>594</v>
      </c>
      <c r="I64" s="123">
        <f>SUMIFS(F63:F77, C63:C77,H64)</f>
        <v>0.27777777777777807</v>
      </c>
    </row>
    <row r="65" spans="1:9">
      <c r="A65" s="451"/>
      <c r="B65" s="248" t="s">
        <v>1942</v>
      </c>
      <c r="C65" s="166" t="s">
        <v>594</v>
      </c>
      <c r="D65" s="299">
        <v>0.375</v>
      </c>
      <c r="E65" s="299">
        <v>0.39583333333333331</v>
      </c>
      <c r="F65" s="169">
        <f>E65-D65</f>
        <v>2.0833333333333315E-2</v>
      </c>
      <c r="H65" s="124" t="s">
        <v>598</v>
      </c>
      <c r="I65" s="123">
        <f>SUMIFS(F63:F77, C63:C77,H65)</f>
        <v>6.9444444444444198E-3</v>
      </c>
    </row>
    <row r="66" spans="1:9">
      <c r="A66" s="451"/>
      <c r="B66" s="248" t="s">
        <v>1943</v>
      </c>
      <c r="C66" s="166" t="s">
        <v>594</v>
      </c>
      <c r="D66" s="299">
        <v>0.39583333333333331</v>
      </c>
      <c r="E66" s="299">
        <v>0.4375</v>
      </c>
      <c r="F66" s="169">
        <f>E66-D66</f>
        <v>4.1666666666666685E-2</v>
      </c>
      <c r="H66" s="124" t="s">
        <v>600</v>
      </c>
      <c r="I66" s="123">
        <f>SUMIFS(F63:F77, C63:C77,H66)</f>
        <v>0</v>
      </c>
    </row>
    <row r="67" spans="1:9">
      <c r="A67" s="451"/>
      <c r="B67" s="248" t="s">
        <v>1905</v>
      </c>
      <c r="C67" s="166" t="s">
        <v>594</v>
      </c>
      <c r="D67" s="299">
        <v>0.4375</v>
      </c>
      <c r="E67" s="299">
        <v>0.47916666666666702</v>
      </c>
      <c r="F67" s="169">
        <f>E67-D67</f>
        <v>4.1666666666667018E-2</v>
      </c>
      <c r="H67" s="124" t="s">
        <v>597</v>
      </c>
      <c r="I67" s="123">
        <f>SUMIFS(F63:F77, C63:C77,H67)</f>
        <v>1.041666666666663E-2</v>
      </c>
    </row>
    <row r="68" spans="1:9">
      <c r="A68" s="451"/>
      <c r="B68" s="248" t="s">
        <v>1072</v>
      </c>
      <c r="C68" s="166" t="s">
        <v>602</v>
      </c>
      <c r="D68" s="299">
        <v>0.53472222222222221</v>
      </c>
      <c r="E68" s="299">
        <v>0.55555555555555558</v>
      </c>
      <c r="F68" s="169">
        <f>E68-D68</f>
        <v>2.083333333333337E-2</v>
      </c>
      <c r="H68" s="124" t="s">
        <v>604</v>
      </c>
      <c r="I68" s="123">
        <f>SUMIFS(F63:F77, C63:C77,H68)</f>
        <v>7.986111111111116E-2</v>
      </c>
    </row>
    <row r="69" spans="1:9">
      <c r="A69" s="451"/>
      <c r="B69" s="248" t="s">
        <v>605</v>
      </c>
      <c r="C69" s="166" t="s">
        <v>598</v>
      </c>
      <c r="D69" s="299">
        <v>0.55555555555555558</v>
      </c>
      <c r="E69" s="299">
        <v>0.5625</v>
      </c>
      <c r="F69" s="169">
        <f>E69-D69</f>
        <v>6.9444444444444198E-3</v>
      </c>
      <c r="H69" s="124" t="s">
        <v>602</v>
      </c>
      <c r="I69" s="123">
        <f>SUMIFS(F63:F77, C63:C77,H69)</f>
        <v>3.0555555555555558E-2</v>
      </c>
    </row>
    <row r="70" spans="1:9">
      <c r="A70" s="451"/>
      <c r="B70" s="248" t="s">
        <v>1944</v>
      </c>
      <c r="C70" s="166" t="s">
        <v>594</v>
      </c>
      <c r="D70" s="299">
        <v>0.5625</v>
      </c>
      <c r="E70" s="299">
        <v>0.65277777777777779</v>
      </c>
      <c r="F70" s="169">
        <f>E70-D70</f>
        <v>9.027777777777779E-2</v>
      </c>
      <c r="H70" s="120" t="s">
        <v>608</v>
      </c>
      <c r="I70" s="121">
        <f>SUM(I64:I69)</f>
        <v>0.40555555555555584</v>
      </c>
    </row>
    <row r="71" spans="1:9">
      <c r="A71" s="451"/>
      <c r="B71" s="248" t="s">
        <v>1246</v>
      </c>
      <c r="C71" s="166" t="s">
        <v>604</v>
      </c>
      <c r="D71" s="299">
        <v>0.65625</v>
      </c>
      <c r="E71" s="299">
        <v>0.73611111111111116</v>
      </c>
      <c r="F71" s="169">
        <f>E71-D71</f>
        <v>7.986111111111116E-2</v>
      </c>
      <c r="I71" s="125"/>
    </row>
    <row r="72" spans="1:9">
      <c r="A72" s="451"/>
      <c r="B72" s="248" t="s">
        <v>1945</v>
      </c>
      <c r="C72" s="166" t="s">
        <v>594</v>
      </c>
      <c r="D72" s="299">
        <v>0.77083333333333337</v>
      </c>
      <c r="E72" s="299">
        <v>0.85416666666666663</v>
      </c>
      <c r="F72" s="169">
        <f>E72-D72</f>
        <v>8.3333333333333259E-2</v>
      </c>
      <c r="I72" s="125"/>
    </row>
    <row r="73" spans="1:9">
      <c r="A73" s="451"/>
      <c r="B73" s="248"/>
      <c r="C73" s="166"/>
      <c r="D73" s="248"/>
      <c r="E73" s="248"/>
      <c r="F73" s="169"/>
    </row>
    <row r="74" spans="1:9">
      <c r="A74" s="451"/>
      <c r="B74" s="248"/>
      <c r="C74" s="248"/>
      <c r="D74" s="248"/>
      <c r="E74" s="248"/>
      <c r="F74" s="169"/>
    </row>
    <row r="75" spans="1:9">
      <c r="A75" s="451"/>
      <c r="B75" s="248"/>
      <c r="C75" s="248"/>
      <c r="D75" s="248"/>
      <c r="E75" s="248"/>
      <c r="F75" s="169"/>
    </row>
    <row r="76" spans="1:9">
      <c r="A76" s="451"/>
      <c r="B76" s="248"/>
      <c r="C76" s="248"/>
      <c r="D76" s="248"/>
      <c r="E76" s="248"/>
      <c r="F76" s="169"/>
    </row>
    <row r="77" spans="1:9">
      <c r="A77" s="451"/>
      <c r="B77" s="248"/>
      <c r="C77" s="248"/>
      <c r="D77" s="248"/>
      <c r="E77" s="248"/>
      <c r="F77" s="271"/>
    </row>
    <row r="78" spans="1:9">
      <c r="A78" s="457" t="s">
        <v>28</v>
      </c>
      <c r="B78" s="166" t="s">
        <v>615</v>
      </c>
      <c r="C78" s="166" t="s">
        <v>597</v>
      </c>
      <c r="D78" s="167">
        <v>0.35416666666666669</v>
      </c>
      <c r="E78" s="167">
        <v>0.36458333333333331</v>
      </c>
      <c r="F78" s="168">
        <f>E78-D78</f>
        <v>1.041666666666663E-2</v>
      </c>
      <c r="H78" s="121" t="s">
        <v>595</v>
      </c>
      <c r="I78" s="121" t="s">
        <v>596</v>
      </c>
    </row>
    <row r="79" spans="1:9">
      <c r="A79" s="458"/>
      <c r="B79" s="122" t="s">
        <v>1908</v>
      </c>
      <c r="C79" s="166" t="s">
        <v>594</v>
      </c>
      <c r="D79" s="123">
        <v>0.36527777777777781</v>
      </c>
      <c r="E79" s="123">
        <v>0.4375</v>
      </c>
      <c r="F79" s="169">
        <f>E79-D79</f>
        <v>7.2222222222222188E-2</v>
      </c>
      <c r="H79" s="124" t="s">
        <v>594</v>
      </c>
      <c r="I79" s="123">
        <f>SUMIFS(F78:F92, C78:C92,H79)</f>
        <v>0.28888888888888881</v>
      </c>
    </row>
    <row r="80" spans="1:9">
      <c r="A80" s="453"/>
      <c r="B80" s="122" t="s">
        <v>1946</v>
      </c>
      <c r="C80" s="166" t="s">
        <v>594</v>
      </c>
      <c r="D80" s="123">
        <v>0.4381944444444445</v>
      </c>
      <c r="E80" s="123">
        <v>0.4861111111111111</v>
      </c>
      <c r="F80" s="169">
        <f>E80-D80</f>
        <v>4.7916666666666607E-2</v>
      </c>
      <c r="H80" s="124" t="s">
        <v>598</v>
      </c>
      <c r="I80" s="123">
        <f>SUMIFS(F78:F92, C78:C92,H80)</f>
        <v>0</v>
      </c>
    </row>
    <row r="81" spans="1:9">
      <c r="A81" s="458"/>
      <c r="B81" t="s">
        <v>1947</v>
      </c>
      <c r="C81" s="166" t="s">
        <v>594</v>
      </c>
      <c r="D81" s="123">
        <v>0.48680555555555555</v>
      </c>
      <c r="E81" s="123">
        <v>0.54166666666666663</v>
      </c>
      <c r="F81" s="169">
        <f>E81-D81</f>
        <v>5.4861111111111083E-2</v>
      </c>
      <c r="H81" s="124" t="s">
        <v>600</v>
      </c>
      <c r="I81" s="123">
        <f>SUMIFS(F78:F92, C78:C92,H81)</f>
        <v>0</v>
      </c>
    </row>
    <row r="82" spans="1:9">
      <c r="A82" s="458"/>
      <c r="B82" s="136" t="s">
        <v>1072</v>
      </c>
      <c r="C82" s="166" t="s">
        <v>602</v>
      </c>
      <c r="D82" s="123">
        <v>0.54236111111111118</v>
      </c>
      <c r="E82" s="123">
        <v>0.58333333333333337</v>
      </c>
      <c r="F82" s="169">
        <f>E82-D82</f>
        <v>4.0972222222222188E-2</v>
      </c>
      <c r="H82" s="124" t="s">
        <v>597</v>
      </c>
      <c r="I82" s="123">
        <f>SUMIFS(F78:F92, C78:C92,H82)</f>
        <v>1.041666666666663E-2</v>
      </c>
    </row>
    <row r="83" spans="1:9">
      <c r="A83" s="458"/>
      <c r="B83" t="s">
        <v>1948</v>
      </c>
      <c r="C83" s="166" t="s">
        <v>594</v>
      </c>
      <c r="D83" s="123">
        <v>0.58402777777777781</v>
      </c>
      <c r="E83" s="123">
        <v>0.61458333333333337</v>
      </c>
      <c r="F83" s="169">
        <f>E83-D83</f>
        <v>3.0555555555555558E-2</v>
      </c>
      <c r="H83" s="124" t="s">
        <v>604</v>
      </c>
      <c r="I83" s="123">
        <f>SUMIFS(F78:F92, C78:C92,H83)</f>
        <v>1.388888888888884E-2</v>
      </c>
    </row>
    <row r="84" spans="1:9">
      <c r="A84" s="458"/>
      <c r="B84" s="180" t="s">
        <v>1949</v>
      </c>
      <c r="C84" s="166" t="s">
        <v>594</v>
      </c>
      <c r="D84" s="123">
        <v>0.625</v>
      </c>
      <c r="E84" s="123">
        <v>0.70833333333333337</v>
      </c>
      <c r="F84" s="169">
        <f>E84-D84</f>
        <v>8.333333333333337E-2</v>
      </c>
      <c r="H84" s="124" t="s">
        <v>602</v>
      </c>
      <c r="I84" s="123">
        <f>SUMIFS(F78:F92, C78:C92,H84)</f>
        <v>4.0972222222222188E-2</v>
      </c>
    </row>
    <row r="85" spans="1:9">
      <c r="A85" s="458"/>
      <c r="B85" s="122" t="s">
        <v>380</v>
      </c>
      <c r="C85" s="166" t="s">
        <v>604</v>
      </c>
      <c r="D85" s="123">
        <v>0.70833333333333337</v>
      </c>
      <c r="E85" s="123">
        <v>0.72222222222222221</v>
      </c>
      <c r="F85" s="169">
        <f>E85-D85</f>
        <v>1.388888888888884E-2</v>
      </c>
      <c r="H85" s="120" t="s">
        <v>608</v>
      </c>
      <c r="I85" s="121">
        <f>SUM(I79:I84)</f>
        <v>0.35416666666666646</v>
      </c>
    </row>
    <row r="86" spans="1:9">
      <c r="A86" s="458"/>
      <c r="B86" s="122"/>
      <c r="C86" s="166" t="s">
        <v>598</v>
      </c>
      <c r="D86" s="123"/>
      <c r="E86" s="123"/>
      <c r="F86" s="169">
        <f>E86-D86</f>
        <v>0</v>
      </c>
      <c r="I86" s="125"/>
    </row>
    <row r="87" spans="1:9">
      <c r="A87" s="458"/>
      <c r="B87" s="136"/>
      <c r="C87" s="166" t="s">
        <v>598</v>
      </c>
      <c r="D87" s="123"/>
      <c r="E87" s="123"/>
      <c r="F87" s="169">
        <f>E87-D87</f>
        <v>0</v>
      </c>
      <c r="I87" s="125"/>
    </row>
    <row r="88" spans="1:9">
      <c r="A88" s="458"/>
      <c r="B88" s="136"/>
      <c r="C88" s="166" t="s">
        <v>604</v>
      </c>
      <c r="D88" s="123"/>
      <c r="E88" s="123"/>
      <c r="F88" s="169">
        <f>E88-D88</f>
        <v>0</v>
      </c>
    </row>
    <row r="89" spans="1:9">
      <c r="A89" s="458"/>
      <c r="B89" s="122"/>
      <c r="C89" s="170" t="s">
        <v>594</v>
      </c>
      <c r="D89" s="123"/>
      <c r="E89" s="123"/>
      <c r="F89" s="169">
        <f>E89-D89</f>
        <v>0</v>
      </c>
    </row>
    <row r="90" spans="1:9">
      <c r="A90" s="458"/>
      <c r="B90" s="122"/>
      <c r="C90" s="170" t="s">
        <v>594</v>
      </c>
      <c r="D90" s="123"/>
      <c r="E90" s="123"/>
      <c r="F90" s="169">
        <f>E90-D90</f>
        <v>0</v>
      </c>
    </row>
    <row r="91" spans="1:9">
      <c r="A91" s="458"/>
      <c r="B91" s="122"/>
      <c r="C91" s="170" t="s">
        <v>594</v>
      </c>
      <c r="D91" s="123"/>
      <c r="E91" s="123"/>
      <c r="F91" s="169">
        <f>E91-D91</f>
        <v>0</v>
      </c>
    </row>
    <row r="92" spans="1:9">
      <c r="A92" s="459"/>
      <c r="B92" s="126"/>
      <c r="C92" s="126" t="s">
        <v>594</v>
      </c>
      <c r="D92" s="127"/>
      <c r="E92" s="127"/>
      <c r="F92" s="271">
        <f>E92-D92</f>
        <v>0</v>
      </c>
    </row>
    <row r="93" spans="1:9">
      <c r="A93" s="456" t="s">
        <v>661</v>
      </c>
      <c r="B93" s="295" t="s">
        <v>615</v>
      </c>
      <c r="C93" s="166" t="s">
        <v>597</v>
      </c>
      <c r="D93" s="167">
        <v>0.35416666666666669</v>
      </c>
      <c r="E93" s="167">
        <v>0.36458333333333331</v>
      </c>
      <c r="F93" s="168">
        <f>E93-D93</f>
        <v>1.041666666666663E-2</v>
      </c>
      <c r="H93" s="121" t="s">
        <v>595</v>
      </c>
      <c r="I93" s="121" t="s">
        <v>596</v>
      </c>
    </row>
    <row r="94" spans="1:9">
      <c r="A94" s="441"/>
      <c r="B94" s="128" t="s">
        <v>1950</v>
      </c>
      <c r="C94" s="122" t="s">
        <v>594</v>
      </c>
      <c r="D94" s="123">
        <v>0.36458333333333331</v>
      </c>
      <c r="E94" s="123">
        <v>0.3923611111111111</v>
      </c>
      <c r="F94" s="169">
        <f>E94-D94</f>
        <v>2.777777777777779E-2</v>
      </c>
      <c r="H94" s="124" t="s">
        <v>594</v>
      </c>
      <c r="I94" s="123">
        <f>SUMIFS(F93:F107, C93:C107,H94)</f>
        <v>0.30208333333333315</v>
      </c>
    </row>
    <row r="95" spans="1:9">
      <c r="A95" s="441"/>
      <c r="B95" s="122" t="s">
        <v>1951</v>
      </c>
      <c r="C95" s="122" t="s">
        <v>594</v>
      </c>
      <c r="D95" s="123">
        <v>0.3923611111111111</v>
      </c>
      <c r="E95" s="123">
        <v>0.45833333333333331</v>
      </c>
      <c r="F95" s="169">
        <f>E95-D95</f>
        <v>6.597222222222221E-2</v>
      </c>
      <c r="H95" s="124" t="s">
        <v>598</v>
      </c>
      <c r="I95" s="123">
        <f>SUMIFS(F93:F107, C93:C107,H95)</f>
        <v>1.3888888888888951E-2</v>
      </c>
    </row>
    <row r="96" spans="1:9">
      <c r="A96" s="441"/>
      <c r="B96" s="122" t="s">
        <v>1011</v>
      </c>
      <c r="C96" s="122" t="s">
        <v>602</v>
      </c>
      <c r="D96" s="123">
        <v>0.45833333333333331</v>
      </c>
      <c r="E96" s="123">
        <v>0.46875</v>
      </c>
      <c r="F96" s="169">
        <f>E96-D96</f>
        <v>1.0416666666666685E-2</v>
      </c>
      <c r="H96" s="124" t="s">
        <v>600</v>
      </c>
      <c r="I96" s="123">
        <f>SUMIFS(F93:F107, C93:C107,H96)</f>
        <v>0</v>
      </c>
    </row>
    <row r="97" spans="1:9">
      <c r="A97" s="441"/>
      <c r="B97" s="122" t="s">
        <v>1952</v>
      </c>
      <c r="C97" s="122" t="s">
        <v>594</v>
      </c>
      <c r="D97" s="123">
        <v>0.46875</v>
      </c>
      <c r="E97" s="123">
        <v>0.54166666666666663</v>
      </c>
      <c r="F97" s="169">
        <f>E97-D97</f>
        <v>7.291666666666663E-2</v>
      </c>
      <c r="H97" s="124" t="s">
        <v>597</v>
      </c>
      <c r="I97" s="123">
        <f>SUMIFS(F93:F107, C93:C107,H97)</f>
        <v>1.041666666666663E-2</v>
      </c>
    </row>
    <row r="98" spans="1:9">
      <c r="A98" s="441"/>
      <c r="B98" s="122" t="s">
        <v>1072</v>
      </c>
      <c r="C98" s="122" t="s">
        <v>602</v>
      </c>
      <c r="D98" s="123">
        <v>0.54166666666666663</v>
      </c>
      <c r="E98" s="123">
        <v>0.58333333333333337</v>
      </c>
      <c r="F98" s="169">
        <f>E98-D98</f>
        <v>4.1666666666666741E-2</v>
      </c>
      <c r="H98" s="124" t="s">
        <v>604</v>
      </c>
      <c r="I98" s="123">
        <f>SUMIFS(F93:F107, C93:C107,H98)</f>
        <v>1.736111111111116E-2</v>
      </c>
    </row>
    <row r="99" spans="1:9">
      <c r="A99" s="441"/>
      <c r="B99" s="298" t="s">
        <v>1953</v>
      </c>
      <c r="C99" s="122" t="s">
        <v>594</v>
      </c>
      <c r="D99" s="123">
        <v>0.58333333333333337</v>
      </c>
      <c r="E99" s="123">
        <v>0.61111111111111105</v>
      </c>
      <c r="F99" s="169">
        <f>E99-D99</f>
        <v>2.7777777777777679E-2</v>
      </c>
      <c r="H99" s="124" t="s">
        <v>602</v>
      </c>
      <c r="I99" s="123">
        <f>SUMIFS(F93:F107, C93:C107,H99)</f>
        <v>5.9027777777777957E-2</v>
      </c>
    </row>
    <row r="100" spans="1:9">
      <c r="A100" s="441"/>
      <c r="B100" t="s">
        <v>1823</v>
      </c>
      <c r="C100" s="122" t="s">
        <v>598</v>
      </c>
      <c r="D100" s="123">
        <v>0.61111111111111105</v>
      </c>
      <c r="E100" s="123">
        <v>0.625</v>
      </c>
      <c r="F100" s="169">
        <f>E100-D100</f>
        <v>1.3888888888888951E-2</v>
      </c>
      <c r="H100" s="120" t="s">
        <v>608</v>
      </c>
      <c r="I100" s="121">
        <f>SUM(I94:I99)</f>
        <v>0.40277777777777785</v>
      </c>
    </row>
    <row r="101" spans="1:9">
      <c r="A101" s="441"/>
      <c r="B101" s="122" t="s">
        <v>1954</v>
      </c>
      <c r="C101" s="122" t="s">
        <v>594</v>
      </c>
      <c r="D101" s="123">
        <v>0.625</v>
      </c>
      <c r="E101" s="123">
        <v>0.65972222222222221</v>
      </c>
      <c r="F101" s="169">
        <f>E101-D101</f>
        <v>3.472222222222221E-2</v>
      </c>
      <c r="I101" s="125"/>
    </row>
    <row r="102" spans="1:9">
      <c r="A102" s="441"/>
      <c r="B102" t="s">
        <v>1955</v>
      </c>
      <c r="C102" s="122" t="s">
        <v>594</v>
      </c>
      <c r="D102" s="123">
        <v>0.65972222222222221</v>
      </c>
      <c r="E102" s="123">
        <v>0.70138888888888884</v>
      </c>
      <c r="F102" s="169">
        <f>E102-D102</f>
        <v>4.166666666666663E-2</v>
      </c>
      <c r="I102" s="125"/>
    </row>
    <row r="103" spans="1:9">
      <c r="A103" s="441"/>
      <c r="B103" t="s">
        <v>1011</v>
      </c>
      <c r="C103" s="122" t="s">
        <v>602</v>
      </c>
      <c r="D103" s="123">
        <v>0.70138888888888884</v>
      </c>
      <c r="E103" s="123">
        <v>0.70833333333333337</v>
      </c>
      <c r="F103" s="169">
        <f>E103-D103</f>
        <v>6.9444444444445308E-3</v>
      </c>
    </row>
    <row r="104" spans="1:9">
      <c r="A104" s="441"/>
      <c r="B104" s="122" t="s">
        <v>502</v>
      </c>
      <c r="C104" s="122" t="s">
        <v>604</v>
      </c>
      <c r="D104" s="123">
        <v>0.70833333333333337</v>
      </c>
      <c r="E104" s="123">
        <v>0.72569444444444453</v>
      </c>
      <c r="F104" s="169">
        <f>E104-D104</f>
        <v>1.736111111111116E-2</v>
      </c>
    </row>
    <row r="105" spans="1:9">
      <c r="A105" s="441"/>
      <c r="B105" s="122" t="s">
        <v>1956</v>
      </c>
      <c r="C105" s="122" t="s">
        <v>594</v>
      </c>
      <c r="D105" s="123">
        <v>0.83333333333333337</v>
      </c>
      <c r="E105" s="123">
        <v>0.86458333333333337</v>
      </c>
      <c r="F105" s="169">
        <f>E105-D105</f>
        <v>3.125E-2</v>
      </c>
    </row>
    <row r="106" spans="1:9">
      <c r="A106" s="441"/>
      <c r="B106" s="122"/>
      <c r="C106" s="122" t="s">
        <v>594</v>
      </c>
      <c r="D106" s="123"/>
      <c r="E106" s="123"/>
      <c r="F106" s="169">
        <f>E106-D106</f>
        <v>0</v>
      </c>
    </row>
    <row r="107" spans="1:9">
      <c r="A107" s="442"/>
      <c r="B107" s="143"/>
      <c r="C107" s="126" t="s">
        <v>598</v>
      </c>
      <c r="D107" s="127"/>
      <c r="E107" s="127"/>
      <c r="F107" s="271">
        <f>E107-D107</f>
        <v>0</v>
      </c>
    </row>
    <row r="108" spans="1:9">
      <c r="A108" s="460" t="s">
        <v>671</v>
      </c>
      <c r="B108" s="136" t="s">
        <v>947</v>
      </c>
      <c r="C108" s="286" t="s">
        <v>597</v>
      </c>
      <c r="D108" s="167">
        <v>0.35416666666666669</v>
      </c>
      <c r="E108" s="167">
        <v>0.36458333333333331</v>
      </c>
      <c r="F108" s="168">
        <f>E108-D108</f>
        <v>1.041666666666663E-2</v>
      </c>
      <c r="H108" s="121" t="s">
        <v>595</v>
      </c>
      <c r="I108" s="121" t="s">
        <v>596</v>
      </c>
    </row>
    <row r="109" spans="1:9">
      <c r="A109" s="444"/>
      <c r="B109" s="128" t="s">
        <v>1957</v>
      </c>
      <c r="C109" s="122" t="s">
        <v>594</v>
      </c>
      <c r="D109" s="123">
        <v>0.36458333333333331</v>
      </c>
      <c r="E109" s="123">
        <v>0.44791666666666669</v>
      </c>
      <c r="F109" s="169">
        <f>E109-D109</f>
        <v>8.333333333333337E-2</v>
      </c>
      <c r="H109" s="124" t="s">
        <v>594</v>
      </c>
      <c r="I109" s="123">
        <f>SUMIFS(F108:F122, C108:C122,H109)</f>
        <v>0.3854166666666668</v>
      </c>
    </row>
    <row r="110" spans="1:9">
      <c r="A110" s="444"/>
      <c r="B110" s="122" t="s">
        <v>601</v>
      </c>
      <c r="C110" s="122" t="s">
        <v>602</v>
      </c>
      <c r="D110" s="123">
        <v>0.44791666666666669</v>
      </c>
      <c r="E110" s="123">
        <v>0.45833333333333331</v>
      </c>
      <c r="F110" s="169">
        <f>E110-D110</f>
        <v>1.041666666666663E-2</v>
      </c>
      <c r="H110" s="124" t="s">
        <v>598</v>
      </c>
      <c r="I110" s="123">
        <f>SUMIFS(F108:F122, C108:C122,H110)</f>
        <v>1.0416666666666741E-2</v>
      </c>
    </row>
    <row r="111" spans="1:9">
      <c r="A111" s="444"/>
      <c r="B111" s="122" t="s">
        <v>1958</v>
      </c>
      <c r="C111" s="122" t="s">
        <v>594</v>
      </c>
      <c r="D111" s="123">
        <v>0.45833333333333331</v>
      </c>
      <c r="E111" s="123">
        <v>0.55208333333333337</v>
      </c>
      <c r="F111" s="169">
        <f>E111-D111</f>
        <v>9.3750000000000056E-2</v>
      </c>
      <c r="H111" s="124" t="s">
        <v>600</v>
      </c>
      <c r="I111" s="123">
        <f>SUMIFS(F108:F122, C108:C122,H111)</f>
        <v>0</v>
      </c>
    </row>
    <row r="112" spans="1:9">
      <c r="A112" s="444"/>
      <c r="B112" s="122" t="s">
        <v>1072</v>
      </c>
      <c r="C112" s="122" t="s">
        <v>602</v>
      </c>
      <c r="D112" s="123">
        <v>0.55208333333333337</v>
      </c>
      <c r="E112" s="123">
        <v>0.57291666666666663</v>
      </c>
      <c r="F112" s="169">
        <f>E112-D112</f>
        <v>2.0833333333333259E-2</v>
      </c>
      <c r="H112" s="124" t="s">
        <v>597</v>
      </c>
      <c r="I112" s="123">
        <f>SUMIFS(F108:F122, C108:C122,H112)</f>
        <v>1.041666666666663E-2</v>
      </c>
    </row>
    <row r="113" spans="1:9">
      <c r="A113" s="444"/>
      <c r="B113" s="147" t="s">
        <v>1823</v>
      </c>
      <c r="C113" s="122" t="s">
        <v>598</v>
      </c>
      <c r="D113" s="123">
        <v>0.57291666666666663</v>
      </c>
      <c r="E113" s="123">
        <v>0.58333333333333337</v>
      </c>
      <c r="F113" s="169">
        <f>E113-D113</f>
        <v>1.0416666666666741E-2</v>
      </c>
      <c r="H113" s="124" t="s">
        <v>604</v>
      </c>
      <c r="I113" s="123">
        <f>SUMIFS(F108:F122, C108:C122,H113)</f>
        <v>1.736111111111116E-2</v>
      </c>
    </row>
    <row r="114" spans="1:9">
      <c r="A114" s="444"/>
      <c r="B114" t="s">
        <v>1959</v>
      </c>
      <c r="C114" s="122" t="s">
        <v>594</v>
      </c>
      <c r="D114" s="123">
        <v>0.58333333333333337</v>
      </c>
      <c r="E114" s="123">
        <v>0.65625</v>
      </c>
      <c r="F114" s="169">
        <f>E114-D114</f>
        <v>7.291666666666663E-2</v>
      </c>
      <c r="H114" s="124" t="s">
        <v>602</v>
      </c>
      <c r="I114" s="123">
        <f>SUMIFS(F108:F122, C108:C122,H114)</f>
        <v>3.1249999999999889E-2</v>
      </c>
    </row>
    <row r="115" spans="1:9">
      <c r="A115" s="444"/>
      <c r="B115" t="s">
        <v>1960</v>
      </c>
      <c r="C115" s="166" t="s">
        <v>594</v>
      </c>
      <c r="D115" s="167">
        <v>0.65625</v>
      </c>
      <c r="E115" s="167">
        <v>0.70833333333333337</v>
      </c>
      <c r="F115" s="168">
        <f>E115-D115</f>
        <v>5.208333333333337E-2</v>
      </c>
      <c r="H115" s="120" t="s">
        <v>608</v>
      </c>
      <c r="I115" s="121">
        <f>SUM(I109:I114)</f>
        <v>0.45486111111111122</v>
      </c>
    </row>
    <row r="116" spans="1:9">
      <c r="A116" s="444"/>
      <c r="B116" t="s">
        <v>502</v>
      </c>
      <c r="C116" s="122" t="s">
        <v>604</v>
      </c>
      <c r="D116" s="123">
        <v>0.70833333333333337</v>
      </c>
      <c r="E116" s="123">
        <v>0.72569444444444453</v>
      </c>
      <c r="F116" s="169">
        <f>E116-D116</f>
        <v>1.736111111111116E-2</v>
      </c>
      <c r="I116" s="125"/>
    </row>
    <row r="117" spans="1:9">
      <c r="A117" s="444"/>
      <c r="B117" s="122" t="s">
        <v>1961</v>
      </c>
      <c r="C117" s="122" t="s">
        <v>594</v>
      </c>
      <c r="D117" s="123">
        <v>0.875</v>
      </c>
      <c r="E117" s="123">
        <v>0.95833333333333337</v>
      </c>
      <c r="F117" s="169">
        <f>E117-D117</f>
        <v>8.333333333333337E-2</v>
      </c>
      <c r="I117" s="125"/>
    </row>
    <row r="118" spans="1:9">
      <c r="A118" s="444"/>
      <c r="B118" s="122"/>
      <c r="C118" s="122"/>
      <c r="D118" s="123"/>
      <c r="E118" s="123"/>
      <c r="F118" s="169">
        <f>E118-D118</f>
        <v>0</v>
      </c>
    </row>
    <row r="119" spans="1:9">
      <c r="A119" s="444"/>
      <c r="B119" s="122"/>
      <c r="C119" s="122"/>
      <c r="D119" s="123"/>
      <c r="E119" s="123"/>
      <c r="F119" s="169">
        <f>E119-D119</f>
        <v>0</v>
      </c>
    </row>
    <row r="120" spans="1:9">
      <c r="A120" s="444"/>
      <c r="B120" s="122"/>
      <c r="C120" s="122"/>
      <c r="D120" s="123"/>
      <c r="E120" s="123"/>
      <c r="F120" s="169">
        <f>E120-D120</f>
        <v>0</v>
      </c>
    </row>
    <row r="121" spans="1:9">
      <c r="A121" s="444"/>
      <c r="B121" s="122"/>
      <c r="C121" s="122"/>
      <c r="D121" s="123"/>
      <c r="E121" s="123"/>
      <c r="F121" s="169">
        <f>E121-D121</f>
        <v>0</v>
      </c>
    </row>
    <row r="122" spans="1:9">
      <c r="A122" s="445"/>
      <c r="B122" s="170"/>
      <c r="C122" s="170"/>
      <c r="D122" s="171"/>
      <c r="E122" s="274"/>
      <c r="F122" s="142"/>
    </row>
    <row r="123" spans="1:9">
      <c r="A123" s="446" t="s">
        <v>16</v>
      </c>
      <c r="B123" s="128" t="s">
        <v>947</v>
      </c>
      <c r="C123" s="128" t="s">
        <v>597</v>
      </c>
      <c r="D123" s="129">
        <v>0.35416666666666669</v>
      </c>
      <c r="E123" s="129">
        <v>0.36458333333333331</v>
      </c>
      <c r="F123" s="163">
        <f>E123-D123</f>
        <v>1.041666666666663E-2</v>
      </c>
      <c r="H123" s="131" t="s">
        <v>595</v>
      </c>
      <c r="I123" s="131" t="s">
        <v>596</v>
      </c>
    </row>
    <row r="124" spans="1:9">
      <c r="A124" s="446"/>
      <c r="B124" s="122" t="s">
        <v>1920</v>
      </c>
      <c r="C124" s="122" t="s">
        <v>594</v>
      </c>
      <c r="D124" s="123">
        <v>0.375</v>
      </c>
      <c r="E124" s="123">
        <v>0.41666666666666669</v>
      </c>
      <c r="F124" s="141">
        <f>E124-D124</f>
        <v>4.1666666666666685E-2</v>
      </c>
      <c r="H124" s="97" t="s">
        <v>594</v>
      </c>
      <c r="I124" s="125">
        <f>SUMIFS(F123:F139, C123:C139,H124)</f>
        <v>1.4166666666666665</v>
      </c>
    </row>
    <row r="125" spans="1:9">
      <c r="A125" s="446"/>
      <c r="B125" s="122" t="s">
        <v>1962</v>
      </c>
      <c r="C125" s="122" t="s">
        <v>594</v>
      </c>
      <c r="D125" s="123">
        <v>0.42708333333333331</v>
      </c>
      <c r="E125" s="123">
        <v>0.47916666666666669</v>
      </c>
      <c r="F125" s="141">
        <f>E125-D125</f>
        <v>5.208333333333337E-2</v>
      </c>
      <c r="H125" s="97" t="s">
        <v>598</v>
      </c>
      <c r="I125" s="125">
        <f>SUMIFS(F123:F139, C123:C139,H125)</f>
        <v>1.041666666666663E-2</v>
      </c>
    </row>
    <row r="126" spans="1:9">
      <c r="A126" s="446"/>
      <c r="B126" s="122" t="s">
        <v>1963</v>
      </c>
      <c r="C126" s="122" t="s">
        <v>594</v>
      </c>
      <c r="D126" s="123">
        <v>0.47916666666666669</v>
      </c>
      <c r="E126" s="123">
        <v>0.54166666666666663</v>
      </c>
      <c r="F126" s="141">
        <f>E126-D126</f>
        <v>6.2499999999999944E-2</v>
      </c>
      <c r="H126" s="97" t="s">
        <v>600</v>
      </c>
      <c r="I126" s="125">
        <f>SUMIFS(F123:F139, C123:C139,H126)</f>
        <v>0</v>
      </c>
    </row>
    <row r="127" spans="1:9">
      <c r="A127" s="446"/>
      <c r="B127" s="122" t="s">
        <v>1022</v>
      </c>
      <c r="C127" s="122" t="s">
        <v>602</v>
      </c>
      <c r="D127" s="123">
        <v>0.54166666666666663</v>
      </c>
      <c r="E127" s="123">
        <v>0.5625</v>
      </c>
      <c r="F127" s="141">
        <f>E127-D127</f>
        <v>2.083333333333337E-2</v>
      </c>
      <c r="H127" s="97" t="s">
        <v>597</v>
      </c>
      <c r="I127" s="125">
        <f>SUMIFS(F123:F139, C123:C139,H127)</f>
        <v>2.083333333333337E-2</v>
      </c>
    </row>
    <row r="128" spans="1:9">
      <c r="A128" s="446"/>
      <c r="B128" s="122" t="s">
        <v>1823</v>
      </c>
      <c r="C128" s="122" t="s">
        <v>598</v>
      </c>
      <c r="D128" s="123">
        <v>0.5625</v>
      </c>
      <c r="E128" s="123">
        <v>0.57291666666666663</v>
      </c>
      <c r="F128" s="141">
        <f>E128-D128</f>
        <v>1.041666666666663E-2</v>
      </c>
      <c r="H128" s="97" t="s">
        <v>604</v>
      </c>
      <c r="I128" s="125">
        <f>SUMIFS(F123:F139, C123:C139,H128)</f>
        <v>1.736111111111116E-2</v>
      </c>
    </row>
    <row r="129" spans="1:9">
      <c r="A129" s="446"/>
      <c r="B129" s="122" t="s">
        <v>1964</v>
      </c>
      <c r="C129" s="122" t="s">
        <v>594</v>
      </c>
      <c r="D129" s="123">
        <v>0.57291666666666663</v>
      </c>
      <c r="E129" s="123">
        <v>0.625</v>
      </c>
      <c r="F129" s="141">
        <f>E129-D129</f>
        <v>5.208333333333337E-2</v>
      </c>
      <c r="H129" s="97" t="s">
        <v>602</v>
      </c>
      <c r="I129" s="125">
        <f>SUMIFS(F123:F139, C123:C139,H129)</f>
        <v>3.472222222222221E-2</v>
      </c>
    </row>
    <row r="130" spans="1:9">
      <c r="A130" s="446"/>
      <c r="B130" s="122" t="s">
        <v>1877</v>
      </c>
      <c r="C130" s="122" t="s">
        <v>594</v>
      </c>
      <c r="D130" s="137">
        <v>0.58333333333333337</v>
      </c>
      <c r="E130" s="137">
        <v>0.625</v>
      </c>
      <c r="F130" s="141">
        <f>E130-D130</f>
        <v>4.166666666666663E-2</v>
      </c>
      <c r="H130" s="132" t="s">
        <v>608</v>
      </c>
      <c r="I130" s="131">
        <f>SUM(I124:I129)</f>
        <v>1.5</v>
      </c>
    </row>
    <row r="131" spans="1:9">
      <c r="A131" s="446"/>
      <c r="B131" s="122" t="s">
        <v>1965</v>
      </c>
      <c r="C131" s="122" t="s">
        <v>594</v>
      </c>
      <c r="D131" s="235">
        <v>0.64583333333333337</v>
      </c>
      <c r="E131" s="235">
        <v>0.66666666666666663</v>
      </c>
      <c r="F131" s="141">
        <f>E131-D131</f>
        <v>2.0833333333333259E-2</v>
      </c>
      <c r="I131" s="125"/>
    </row>
    <row r="132" spans="1:9">
      <c r="A132" s="446"/>
      <c r="B132" s="122" t="s">
        <v>1102</v>
      </c>
      <c r="C132" s="178" t="s">
        <v>602</v>
      </c>
      <c r="D132" s="222">
        <v>0.67361111111111116</v>
      </c>
      <c r="E132" s="222">
        <v>0.6875</v>
      </c>
      <c r="F132" s="150">
        <f>E132-D132</f>
        <v>1.388888888888884E-2</v>
      </c>
      <c r="I132" s="125"/>
    </row>
    <row r="133" spans="1:9">
      <c r="A133" s="446"/>
      <c r="B133" s="122" t="s">
        <v>1867</v>
      </c>
      <c r="C133" s="178" t="s">
        <v>604</v>
      </c>
      <c r="D133" s="222">
        <v>0.70833333333333337</v>
      </c>
      <c r="E133" s="222">
        <v>0.72569444444444453</v>
      </c>
      <c r="F133" s="150">
        <f>E133-D133</f>
        <v>1.736111111111116E-2</v>
      </c>
      <c r="I133" s="125"/>
    </row>
    <row r="134" spans="1:9">
      <c r="A134" s="446"/>
      <c r="B134" t="s">
        <v>1966</v>
      </c>
      <c r="C134" t="s">
        <v>597</v>
      </c>
      <c r="D134" s="125">
        <v>0.72916666666666663</v>
      </c>
      <c r="E134" s="125">
        <v>0.73958333333333337</v>
      </c>
      <c r="F134" s="150">
        <f>E134-D134</f>
        <v>1.0416666666666741E-2</v>
      </c>
      <c r="I134" s="125"/>
    </row>
    <row r="135" spans="1:9">
      <c r="A135" s="446"/>
      <c r="B135" s="174" t="s">
        <v>1967</v>
      </c>
      <c r="C135" s="174" t="s">
        <v>594</v>
      </c>
      <c r="D135" s="277">
        <v>0.75</v>
      </c>
      <c r="E135" s="235">
        <v>1.7916666666666665</v>
      </c>
      <c r="F135" s="150">
        <f>E135-D135</f>
        <v>1.0416666666666665</v>
      </c>
    </row>
    <row r="136" spans="1:9">
      <c r="A136" s="446"/>
      <c r="B136" s="174" t="s">
        <v>1968</v>
      </c>
      <c r="C136" s="174" t="s">
        <v>594</v>
      </c>
      <c r="D136" s="277">
        <v>0.875</v>
      </c>
      <c r="E136" s="235">
        <v>0.97916666666666663</v>
      </c>
      <c r="F136" s="150">
        <f>E136-D136</f>
        <v>0.10416666666666663</v>
      </c>
    </row>
    <row r="137" spans="1:9">
      <c r="A137" s="446"/>
      <c r="B137" s="174"/>
      <c r="C137" s="174"/>
      <c r="D137" s="277">
        <v>0</v>
      </c>
      <c r="E137" s="235">
        <v>0</v>
      </c>
      <c r="F137" s="150"/>
    </row>
    <row r="138" spans="1:9">
      <c r="A138" s="446"/>
      <c r="B138" s="174"/>
      <c r="C138" s="174"/>
      <c r="D138" s="277">
        <v>0</v>
      </c>
      <c r="E138" s="235">
        <v>0</v>
      </c>
      <c r="F138" s="141">
        <f>E138-D138</f>
        <v>0</v>
      </c>
    </row>
    <row r="139" spans="1:9">
      <c r="A139" s="446"/>
      <c r="B139" s="174"/>
      <c r="C139" s="174"/>
      <c r="D139" s="277">
        <v>0</v>
      </c>
      <c r="E139" s="235">
        <v>0</v>
      </c>
      <c r="F139" s="278">
        <f>E139-D139</f>
        <v>0</v>
      </c>
    </row>
    <row r="140" spans="1:9">
      <c r="A140" s="443" t="s">
        <v>686</v>
      </c>
      <c r="B140" s="166" t="s">
        <v>947</v>
      </c>
      <c r="C140" s="166" t="s">
        <v>597</v>
      </c>
      <c r="D140" s="167">
        <v>0.35416666666666669</v>
      </c>
      <c r="E140" s="167">
        <v>0.36458333333333331</v>
      </c>
      <c r="F140" s="168">
        <f>E140-D140</f>
        <v>1.041666666666663E-2</v>
      </c>
    </row>
    <row r="141" spans="1:9">
      <c r="A141" s="444"/>
      <c r="B141" t="s">
        <v>1969</v>
      </c>
      <c r="C141" s="122" t="s">
        <v>594</v>
      </c>
      <c r="D141" s="127">
        <v>0.36458333333333331</v>
      </c>
      <c r="E141" s="123">
        <v>0.375</v>
      </c>
      <c r="F141" s="272">
        <f>E141-D141</f>
        <v>1.0416666666666685E-2</v>
      </c>
      <c r="H141" s="121" t="s">
        <v>595</v>
      </c>
      <c r="I141" s="121" t="s">
        <v>596</v>
      </c>
    </row>
    <row r="142" spans="1:9">
      <c r="A142" s="447"/>
      <c r="B142" s="136" t="s">
        <v>1970</v>
      </c>
      <c r="C142" s="290" t="s">
        <v>594</v>
      </c>
      <c r="D142" s="137">
        <v>0.375</v>
      </c>
      <c r="E142" s="291">
        <v>0.45833333333333331</v>
      </c>
      <c r="F142" s="272">
        <f>E142-D142</f>
        <v>8.3333333333333315E-2</v>
      </c>
      <c r="H142" s="124" t="s">
        <v>594</v>
      </c>
      <c r="I142" s="123">
        <f>SUMIFS(F141:F155, C141:C155,H142)</f>
        <v>0.43819444444444439</v>
      </c>
    </row>
    <row r="143" spans="1:9">
      <c r="A143" s="444"/>
      <c r="B143" t="s">
        <v>1971</v>
      </c>
      <c r="C143" s="122" t="s">
        <v>594</v>
      </c>
      <c r="D143" s="129">
        <v>0.45833333333333331</v>
      </c>
      <c r="E143" s="123">
        <v>0.54166666666666663</v>
      </c>
      <c r="F143" s="272">
        <f>E143-D143</f>
        <v>8.3333333333333315E-2</v>
      </c>
      <c r="H143" s="124" t="s">
        <v>598</v>
      </c>
      <c r="I143" s="123">
        <f>SUMIFS(F141:F155, C141:C155,H143)</f>
        <v>0</v>
      </c>
    </row>
    <row r="144" spans="1:9">
      <c r="A144" s="444"/>
      <c r="B144" s="122" t="s">
        <v>638</v>
      </c>
      <c r="C144" s="128" t="s">
        <v>602</v>
      </c>
      <c r="D144" s="123">
        <v>0.54166666666666663</v>
      </c>
      <c r="E144" s="123">
        <v>0.5625</v>
      </c>
      <c r="F144" s="272">
        <f>E144-D144</f>
        <v>2.083333333333337E-2</v>
      </c>
      <c r="H144" s="124" t="s">
        <v>600</v>
      </c>
      <c r="I144" s="123">
        <f>SUMIFS(F141:F155, C141:C155,H144)</f>
        <v>0</v>
      </c>
    </row>
    <row r="145" spans="1:9">
      <c r="A145" s="444"/>
      <c r="B145" t="s">
        <v>1972</v>
      </c>
      <c r="C145" s="122" t="s">
        <v>594</v>
      </c>
      <c r="D145" s="123">
        <v>0.5625</v>
      </c>
      <c r="E145" s="123">
        <v>0.66666666666666663</v>
      </c>
      <c r="F145" s="272">
        <f>E145-D145</f>
        <v>0.10416666666666663</v>
      </c>
      <c r="H145" s="124" t="s">
        <v>597</v>
      </c>
      <c r="I145" s="123">
        <f>SUMIFS(F141:F155, C141:C155,H145)</f>
        <v>0</v>
      </c>
    </row>
    <row r="146" spans="1:9">
      <c r="A146" s="444"/>
      <c r="B146" s="122" t="s">
        <v>638</v>
      </c>
      <c r="C146" s="128" t="s">
        <v>602</v>
      </c>
      <c r="D146" s="123">
        <v>0.66666666666666663</v>
      </c>
      <c r="E146" s="123">
        <v>0.67361111111111116</v>
      </c>
      <c r="F146" s="273">
        <f>E146-D146</f>
        <v>6.9444444444445308E-3</v>
      </c>
      <c r="H146" s="124" t="s">
        <v>604</v>
      </c>
      <c r="I146" s="123">
        <f>SUMIFS(F141:F155, C141:C155,H146)</f>
        <v>1.388888888888884E-2</v>
      </c>
    </row>
    <row r="147" spans="1:9">
      <c r="A147" s="444"/>
      <c r="B147" s="147" t="s">
        <v>1973</v>
      </c>
      <c r="C147" s="128" t="s">
        <v>594</v>
      </c>
      <c r="D147" s="127">
        <v>0.67361111111111116</v>
      </c>
      <c r="E147" s="127">
        <v>0.70833333333333337</v>
      </c>
      <c r="F147" s="284">
        <f>E147-D147</f>
        <v>3.472222222222221E-2</v>
      </c>
      <c r="H147" s="124" t="s">
        <v>602</v>
      </c>
      <c r="I147" s="123">
        <f>SUMIFS(F141:F155, C141:C155,H147)</f>
        <v>2.7777777777777901E-2</v>
      </c>
    </row>
    <row r="148" spans="1:9">
      <c r="A148" s="444"/>
      <c r="B148" s="147" t="s">
        <v>502</v>
      </c>
      <c r="C148" s="175" t="s">
        <v>604</v>
      </c>
      <c r="D148" s="285">
        <v>0.70833333333333337</v>
      </c>
      <c r="E148" s="285">
        <v>0.72222222222222221</v>
      </c>
      <c r="F148" s="137">
        <f>E148-D148</f>
        <v>1.388888888888884E-2</v>
      </c>
      <c r="H148" s="120" t="s">
        <v>608</v>
      </c>
      <c r="I148" s="121">
        <f>SUM(I142:I147)</f>
        <v>0.47986111111111113</v>
      </c>
    </row>
    <row r="149" spans="1:9">
      <c r="A149" s="444"/>
      <c r="B149" s="147" t="s">
        <v>1974</v>
      </c>
      <c r="C149" s="128" t="s">
        <v>594</v>
      </c>
      <c r="D149" s="129">
        <v>0.72222222222222221</v>
      </c>
      <c r="E149" s="129">
        <v>0.75</v>
      </c>
      <c r="F149" s="283">
        <f>E149-D149</f>
        <v>2.777777777777779E-2</v>
      </c>
    </row>
    <row r="150" spans="1:9">
      <c r="A150" s="444"/>
      <c r="B150" s="147" t="s">
        <v>1975</v>
      </c>
      <c r="C150" s="122" t="s">
        <v>594</v>
      </c>
      <c r="D150" s="123">
        <v>0.85416666666666663</v>
      </c>
      <c r="E150" s="123">
        <v>0.94861111111111107</v>
      </c>
      <c r="F150" s="283">
        <f>E150-D150</f>
        <v>9.4444444444444442E-2</v>
      </c>
    </row>
    <row r="151" spans="1:9">
      <c r="A151" s="444"/>
      <c r="B151" s="122"/>
      <c r="C151" s="122"/>
      <c r="D151" s="123"/>
      <c r="E151" s="123"/>
      <c r="F151" s="272"/>
    </row>
    <row r="152" spans="1:9">
      <c r="A152" s="445"/>
      <c r="B152" s="49"/>
      <c r="C152" s="170"/>
      <c r="D152" s="171"/>
      <c r="E152" s="171"/>
      <c r="F152" s="276"/>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42">
    <cfRule type="cellIs" dxfId="402" priority="12" operator="greaterThan">
      <formula>0.25</formula>
    </cfRule>
    <cfRule type="cellIs" dxfId="401" priority="13" operator="lessThan">
      <formula>0.25</formula>
    </cfRule>
  </conditionalFormatting>
  <conditionalFormatting sqref="I143">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4">
    <cfRule type="cellIs" dxfId="397" priority="7" operator="lessThan">
      <formula>0.0833333333333333</formula>
    </cfRule>
    <cfRule type="cellIs" dxfId="396" priority="8" operator="greaterThan">
      <formula>0.0833333333333333</formula>
    </cfRule>
  </conditionalFormatting>
  <conditionalFormatting sqref="I145">
    <cfRule type="cellIs" dxfId="395" priority="5" operator="lessThan">
      <formula>0.0416666666666667</formula>
    </cfRule>
    <cfRule type="cellIs" dxfId="394" priority="6" operator="greaterThan">
      <formula>0.0416666666666667</formula>
    </cfRule>
  </conditionalFormatting>
  <conditionalFormatting sqref="I146">
    <cfRule type="cellIs" dxfId="393" priority="3" operator="lessThan">
      <formula>0.0416666666666667</formula>
    </cfRule>
    <cfRule type="cellIs" dxfId="392" priority="4" operator="greaterThan">
      <formula>0.0416666666666667</formula>
    </cfRule>
  </conditionalFormatting>
  <conditionalFormatting sqref="I147">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6" t="s">
        <v>1976</v>
      </c>
      <c r="C17" s="166" t="s">
        <v>594</v>
      </c>
      <c r="D17" s="301">
        <v>0.29166666666666669</v>
      </c>
      <c r="E17" s="167">
        <v>0.33680555555555558</v>
      </c>
      <c r="F17" s="168">
        <f>E17-D17</f>
        <v>4.5138888888888895E-2</v>
      </c>
      <c r="H17" s="121" t="s">
        <v>595</v>
      </c>
      <c r="I17" s="121" t="s">
        <v>596</v>
      </c>
    </row>
    <row r="18" spans="1:19">
      <c r="A18" s="443"/>
      <c r="B18" s="122" t="s">
        <v>947</v>
      </c>
      <c r="C18" s="122" t="s">
        <v>597</v>
      </c>
      <c r="D18" s="129">
        <v>0.35416666666666669</v>
      </c>
      <c r="E18" s="123">
        <v>0.36458333333333331</v>
      </c>
      <c r="F18" s="169">
        <f>E18-D18</f>
        <v>1.041666666666663E-2</v>
      </c>
      <c r="H18" s="124" t="s">
        <v>594</v>
      </c>
      <c r="I18" s="123">
        <f>SUMIFS(F17:F31, C17:C31,H18)</f>
        <v>0.40972222222222232</v>
      </c>
    </row>
    <row r="19" spans="1:19">
      <c r="A19" s="443"/>
      <c r="B19" s="45" t="s">
        <v>1977</v>
      </c>
      <c r="C19" s="122" t="s">
        <v>594</v>
      </c>
      <c r="D19" s="123">
        <v>0.36458333333333331</v>
      </c>
      <c r="E19" s="123">
        <v>0.4201388888888889</v>
      </c>
      <c r="F19" s="169">
        <f>E19-D19</f>
        <v>5.555555555555558E-2</v>
      </c>
      <c r="H19" s="124" t="s">
        <v>598</v>
      </c>
      <c r="I19" s="123">
        <f>SUMIFS(F17:F31, C17:C31,H19)</f>
        <v>0</v>
      </c>
      <c r="R19" s="125"/>
      <c r="S19" s="125"/>
    </row>
    <row r="20" spans="1:19">
      <c r="A20" s="460"/>
      <c r="B20" s="136" t="s">
        <v>812</v>
      </c>
      <c r="C20" s="145" t="s">
        <v>602</v>
      </c>
      <c r="D20" s="123">
        <v>0.4201388888888889</v>
      </c>
      <c r="E20" s="123">
        <v>0.42708333333333331</v>
      </c>
      <c r="F20" s="169">
        <f>E20-D20</f>
        <v>6.9444444444444198E-3</v>
      </c>
      <c r="H20" s="124" t="s">
        <v>600</v>
      </c>
      <c r="I20" s="123">
        <f>SUMIFS(F17:F31, C17:C31,H20)</f>
        <v>0</v>
      </c>
      <c r="R20" s="125"/>
      <c r="S20" s="125"/>
    </row>
    <row r="21" spans="1:19">
      <c r="A21" s="460"/>
      <c r="B21" s="144" t="s">
        <v>1978</v>
      </c>
      <c r="C21" s="145" t="s">
        <v>594</v>
      </c>
      <c r="D21" s="123">
        <v>0.42708333333333331</v>
      </c>
      <c r="E21" s="123">
        <v>0.55555555555555558</v>
      </c>
      <c r="F21" s="169">
        <f>E21-D21</f>
        <v>0.12847222222222227</v>
      </c>
      <c r="H21" s="124" t="s">
        <v>597</v>
      </c>
      <c r="I21" s="123">
        <f>SUMIFS(F17:F31, C17:C31,H21)</f>
        <v>1.041666666666663E-2</v>
      </c>
      <c r="P21" s="45"/>
      <c r="R21" s="125"/>
      <c r="S21" s="125"/>
    </row>
    <row r="22" spans="1:19">
      <c r="A22" s="460"/>
      <c r="B22" s="136" t="s">
        <v>1072</v>
      </c>
      <c r="C22" s="145" t="s">
        <v>602</v>
      </c>
      <c r="D22" s="123">
        <v>0.55555555555555558</v>
      </c>
      <c r="E22" s="123">
        <v>0.57986111111111105</v>
      </c>
      <c r="F22" s="169">
        <f>E22-D22</f>
        <v>2.4305555555555469E-2</v>
      </c>
      <c r="H22" s="124" t="s">
        <v>604</v>
      </c>
      <c r="I22" s="123">
        <f>SUMIFS(F17:F31, C17:C31,H22)</f>
        <v>7.638888888888884E-2</v>
      </c>
      <c r="R22" s="125"/>
      <c r="S22" s="125"/>
    </row>
    <row r="23" spans="1:19">
      <c r="A23" s="443"/>
      <c r="B23" s="144" t="s">
        <v>1979</v>
      </c>
      <c r="C23" s="145" t="s">
        <v>594</v>
      </c>
      <c r="D23" s="123">
        <v>0.57986111111111105</v>
      </c>
      <c r="E23" s="123">
        <v>0.66666666666666663</v>
      </c>
      <c r="F23" s="169">
        <f>E23-D23</f>
        <v>8.680555555555558E-2</v>
      </c>
      <c r="H23" s="124" t="s">
        <v>602</v>
      </c>
      <c r="I23" s="123">
        <f>SUMIFS(F17:F31, C17:C31,H23)</f>
        <v>3.1249999999999889E-2</v>
      </c>
      <c r="P23" s="45"/>
      <c r="R23" s="125"/>
      <c r="S23" s="125"/>
    </row>
    <row r="24" spans="1:19">
      <c r="A24" s="443"/>
      <c r="B24" s="144" t="s">
        <v>1980</v>
      </c>
      <c r="C24" s="145" t="s">
        <v>594</v>
      </c>
      <c r="D24" s="123">
        <v>0.66666666666666663</v>
      </c>
      <c r="E24" s="123">
        <v>0.76041666666666663</v>
      </c>
      <c r="F24" s="169">
        <f>E24-D24</f>
        <v>9.375E-2</v>
      </c>
      <c r="H24" s="120" t="s">
        <v>608</v>
      </c>
      <c r="I24" s="121">
        <f>SUM(I18:I23)</f>
        <v>0.52777777777777768</v>
      </c>
      <c r="R24" s="125"/>
      <c r="S24" s="125"/>
    </row>
    <row r="25" spans="1:19">
      <c r="A25" s="443"/>
      <c r="B25" s="122" t="s">
        <v>502</v>
      </c>
      <c r="C25" s="145" t="s">
        <v>604</v>
      </c>
      <c r="D25" s="123">
        <v>0.77083333333333337</v>
      </c>
      <c r="E25" s="123">
        <v>0.84722222222222221</v>
      </c>
      <c r="F25" s="169">
        <f>E25-D25</f>
        <v>7.638888888888884E-2</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1981</v>
      </c>
      <c r="C32" s="128" t="s">
        <v>594</v>
      </c>
      <c r="D32" s="236">
        <v>0.34375</v>
      </c>
      <c r="E32" s="236">
        <v>0.36458333333333331</v>
      </c>
      <c r="F32" s="272">
        <f>E32-D32</f>
        <v>2.0833333333333315E-2</v>
      </c>
      <c r="H32" s="121" t="s">
        <v>595</v>
      </c>
      <c r="I32" s="121" t="s">
        <v>596</v>
      </c>
    </row>
    <row r="33" spans="1:9">
      <c r="A33" s="449"/>
      <c r="B33" s="122" t="s">
        <v>1982</v>
      </c>
      <c r="C33" s="122" t="s">
        <v>594</v>
      </c>
      <c r="D33" s="236">
        <v>0.36458333333333331</v>
      </c>
      <c r="E33" s="236">
        <v>0.39583333333333331</v>
      </c>
      <c r="F33" s="169">
        <f>E33-D33</f>
        <v>3.125E-2</v>
      </c>
      <c r="H33" s="124" t="s">
        <v>594</v>
      </c>
      <c r="I33" s="123">
        <f>SUMIFS(F32:F49, C32:C49,H33)</f>
        <v>0.31597222222222215</v>
      </c>
    </row>
    <row r="34" spans="1:9">
      <c r="A34" s="449"/>
      <c r="B34" s="122" t="s">
        <v>1983</v>
      </c>
      <c r="C34" s="122" t="s">
        <v>594</v>
      </c>
      <c r="D34" s="236">
        <v>0.39583333333333331</v>
      </c>
      <c r="E34" s="236">
        <v>0.4375</v>
      </c>
      <c r="F34" s="169">
        <f>E34-D34</f>
        <v>4.1666666666666685E-2</v>
      </c>
      <c r="H34" s="124" t="s">
        <v>598</v>
      </c>
      <c r="I34" s="123">
        <f>SUMIFS(F32:F49, C32:C49,H34)</f>
        <v>3.8194444444444531E-2</v>
      </c>
    </row>
    <row r="35" spans="1:9">
      <c r="A35" s="444"/>
      <c r="B35" s="122" t="s">
        <v>947</v>
      </c>
      <c r="C35" s="122" t="s">
        <v>597</v>
      </c>
      <c r="D35" s="236">
        <v>0.4375</v>
      </c>
      <c r="E35" s="236">
        <v>0.45833333333333331</v>
      </c>
      <c r="F35" s="169">
        <f>E35-D35</f>
        <v>2.0833333333333315E-2</v>
      </c>
      <c r="H35" s="124" t="s">
        <v>600</v>
      </c>
      <c r="I35" s="123">
        <f>SUMIFS(F32:F49, C32:C49,H35)</f>
        <v>0</v>
      </c>
    </row>
    <row r="36" spans="1:9">
      <c r="A36" s="449"/>
      <c r="B36" s="122" t="s">
        <v>1984</v>
      </c>
      <c r="C36" s="122" t="s">
        <v>598</v>
      </c>
      <c r="D36" s="236">
        <v>0.45833333333333331</v>
      </c>
      <c r="E36" s="236">
        <v>0.48958333333333331</v>
      </c>
      <c r="F36" s="169">
        <f>E36-D36</f>
        <v>3.125E-2</v>
      </c>
      <c r="H36" s="124" t="s">
        <v>597</v>
      </c>
      <c r="I36" s="123">
        <f>SUMIFS(F32:F49, C32:C49,H36)</f>
        <v>2.0833333333333315E-2</v>
      </c>
    </row>
    <row r="37" spans="1:9">
      <c r="A37" s="449"/>
      <c r="B37" s="122" t="s">
        <v>1985</v>
      </c>
      <c r="C37" s="122" t="s">
        <v>594</v>
      </c>
      <c r="D37" s="123">
        <v>0.48958333333333331</v>
      </c>
      <c r="E37" s="123">
        <v>0.54166666666666663</v>
      </c>
      <c r="F37" s="169">
        <f>E37-D37</f>
        <v>5.2083333333333315E-2</v>
      </c>
      <c r="H37" s="124" t="s">
        <v>604</v>
      </c>
      <c r="I37" s="123">
        <f>SUMIFS(F32:F49, C32:C49,H37)</f>
        <v>7.3611111111111072E-2</v>
      </c>
    </row>
    <row r="38" spans="1:9">
      <c r="A38" s="449"/>
      <c r="B38" s="122" t="s">
        <v>1022</v>
      </c>
      <c r="C38" s="122" t="s">
        <v>602</v>
      </c>
      <c r="D38" s="123">
        <v>0.54166666666666663</v>
      </c>
      <c r="E38" s="123">
        <v>0.56944444444444442</v>
      </c>
      <c r="F38" s="169">
        <f>E38-D38</f>
        <v>2.777777777777779E-2</v>
      </c>
      <c r="H38" s="124" t="s">
        <v>602</v>
      </c>
      <c r="I38" s="123">
        <f>SUMIFS(F32:F49, C32:C49,H38)</f>
        <v>3.8194444444444531E-2</v>
      </c>
    </row>
    <row r="39" spans="1:9">
      <c r="A39" s="449"/>
      <c r="B39" s="122" t="s">
        <v>1986</v>
      </c>
      <c r="C39" s="122" t="s">
        <v>594</v>
      </c>
      <c r="D39" s="123">
        <v>0.56944444444444442</v>
      </c>
      <c r="E39" s="123">
        <v>0.59027777777777779</v>
      </c>
      <c r="F39" s="169">
        <f>E39-D39</f>
        <v>2.083333333333337E-2</v>
      </c>
      <c r="H39" s="120" t="s">
        <v>608</v>
      </c>
      <c r="I39" s="121">
        <f>SUM(I33:I38)</f>
        <v>0.4868055555555556</v>
      </c>
    </row>
    <row r="40" spans="1:9">
      <c r="A40" s="449"/>
      <c r="B40" s="122" t="s">
        <v>1987</v>
      </c>
      <c r="C40" s="122" t="s">
        <v>594</v>
      </c>
      <c r="D40" s="123">
        <v>0.59027777777777779</v>
      </c>
      <c r="E40" s="123">
        <v>0.61111111111111105</v>
      </c>
      <c r="F40" s="169">
        <f>E40-D40</f>
        <v>2.0833333333333259E-2</v>
      </c>
    </row>
    <row r="41" spans="1:9">
      <c r="A41" s="449"/>
      <c r="B41" s="122" t="s">
        <v>1988</v>
      </c>
      <c r="C41" s="122" t="s">
        <v>594</v>
      </c>
      <c r="D41" s="123">
        <v>0.61111111111111105</v>
      </c>
      <c r="E41" s="123">
        <v>0.66666666666666663</v>
      </c>
      <c r="F41" s="169">
        <f>E41-D41</f>
        <v>5.555555555555558E-2</v>
      </c>
    </row>
    <row r="42" spans="1:9">
      <c r="A42" s="449"/>
      <c r="B42" s="122" t="s">
        <v>638</v>
      </c>
      <c r="C42" s="122" t="s">
        <v>602</v>
      </c>
      <c r="D42" s="123">
        <v>0.66666666666666663</v>
      </c>
      <c r="E42" s="123">
        <v>0.67708333333333337</v>
      </c>
      <c r="F42" s="169">
        <f>E42-D42</f>
        <v>1.0416666666666741E-2</v>
      </c>
    </row>
    <row r="43" spans="1:9">
      <c r="A43" s="449"/>
      <c r="B43" s="122" t="s">
        <v>1989</v>
      </c>
      <c r="C43" s="122" t="s">
        <v>594</v>
      </c>
      <c r="D43" s="123">
        <v>0.67708333333333337</v>
      </c>
      <c r="E43" s="123">
        <v>0.6875</v>
      </c>
      <c r="F43" s="169">
        <f>E43-D43</f>
        <v>1.041666666666663E-2</v>
      </c>
    </row>
    <row r="44" spans="1:9">
      <c r="A44" s="449"/>
      <c r="B44" s="122" t="s">
        <v>605</v>
      </c>
      <c r="C44" s="122" t="s">
        <v>598</v>
      </c>
      <c r="D44" s="123">
        <v>0.70138888888888884</v>
      </c>
      <c r="E44" s="123">
        <v>0.70833333333333337</v>
      </c>
      <c r="F44" s="169">
        <f>E44-D44</f>
        <v>6.9444444444445308E-3</v>
      </c>
    </row>
    <row r="45" spans="1:9">
      <c r="A45" s="449"/>
      <c r="B45" s="122" t="s">
        <v>1990</v>
      </c>
      <c r="C45" s="122" t="s">
        <v>594</v>
      </c>
      <c r="D45" s="123">
        <v>0.70833333333333337</v>
      </c>
      <c r="E45" s="123">
        <v>0.71527777777777779</v>
      </c>
      <c r="F45" s="169">
        <f>E45-D45</f>
        <v>6.9444444444444198E-3</v>
      </c>
    </row>
    <row r="46" spans="1:9">
      <c r="A46" s="449"/>
      <c r="B46" s="122" t="s">
        <v>1991</v>
      </c>
      <c r="C46" s="122" t="s">
        <v>594</v>
      </c>
      <c r="D46" s="123">
        <v>0.71527777777777779</v>
      </c>
      <c r="E46" s="123">
        <v>0.77083333333333337</v>
      </c>
      <c r="F46" s="169">
        <f>E46-D46</f>
        <v>5.555555555555558E-2</v>
      </c>
    </row>
    <row r="47" spans="1:9">
      <c r="A47" s="449"/>
      <c r="B47" s="126" t="s">
        <v>502</v>
      </c>
      <c r="C47" s="126" t="s">
        <v>604</v>
      </c>
      <c r="D47" s="127">
        <v>0.77083333333333337</v>
      </c>
      <c r="E47" s="127">
        <v>0.84444444444444444</v>
      </c>
      <c r="F47" s="169">
        <f>E47-D47</f>
        <v>7.3611111111111072E-2</v>
      </c>
    </row>
    <row r="48" spans="1:9">
      <c r="A48" s="449"/>
      <c r="B48" s="126"/>
      <c r="C48" s="126"/>
      <c r="D48" s="127"/>
      <c r="E48" s="127"/>
      <c r="F48" s="271"/>
    </row>
    <row r="49" spans="1:9">
      <c r="A49" s="449"/>
      <c r="B49" s="126"/>
      <c r="C49" s="126"/>
      <c r="D49" s="127"/>
      <c r="E49" s="127"/>
      <c r="F49" s="271"/>
    </row>
    <row r="50" spans="1:9">
      <c r="A50" s="443" t="s">
        <v>636</v>
      </c>
      <c r="B50" s="166" t="s">
        <v>1992</v>
      </c>
      <c r="C50" s="166" t="s">
        <v>594</v>
      </c>
      <c r="D50" s="167">
        <v>0.35416666666666669</v>
      </c>
      <c r="E50" s="167">
        <v>0.36458333333333331</v>
      </c>
      <c r="F50" s="168">
        <f>E50-D50</f>
        <v>1.041666666666663E-2</v>
      </c>
      <c r="H50" s="121" t="s">
        <v>595</v>
      </c>
      <c r="I50" s="121" t="s">
        <v>596</v>
      </c>
    </row>
    <row r="51" spans="1:9">
      <c r="A51" s="444"/>
      <c r="B51" s="122" t="s">
        <v>1993</v>
      </c>
      <c r="C51" s="122" t="s">
        <v>594</v>
      </c>
      <c r="D51" s="167">
        <v>0.36458333333333331</v>
      </c>
      <c r="E51" s="123">
        <v>0.4375</v>
      </c>
      <c r="F51" s="169">
        <f>E51-D51</f>
        <v>7.2916666666666685E-2</v>
      </c>
      <c r="H51" s="124" t="s">
        <v>594</v>
      </c>
      <c r="I51" s="123">
        <f>SUMIFS(F50:F64, C50:C64,H51)</f>
        <v>0.32291666666666669</v>
      </c>
    </row>
    <row r="52" spans="1:9">
      <c r="A52" s="444"/>
      <c r="B52" s="122" t="s">
        <v>947</v>
      </c>
      <c r="C52" s="122" t="s">
        <v>597</v>
      </c>
      <c r="D52" s="123">
        <v>0.4375</v>
      </c>
      <c r="E52" s="123">
        <v>0.45833333333333331</v>
      </c>
      <c r="F52" s="169">
        <f>E52-D52</f>
        <v>2.0833333333333315E-2</v>
      </c>
      <c r="H52" s="124" t="s">
        <v>598</v>
      </c>
      <c r="I52" s="123">
        <f>SUMIFS(F50:F64, C50:C64,H52)</f>
        <v>0</v>
      </c>
    </row>
    <row r="53" spans="1:9">
      <c r="A53" s="444"/>
      <c r="B53" s="122" t="s">
        <v>1423</v>
      </c>
      <c r="C53" s="122" t="s">
        <v>602</v>
      </c>
      <c r="D53" s="123">
        <v>0.45833333333333331</v>
      </c>
      <c r="E53" s="123">
        <v>0.46875</v>
      </c>
      <c r="F53" s="169">
        <f>E53-D53</f>
        <v>1.0416666666666685E-2</v>
      </c>
      <c r="H53" s="124" t="s">
        <v>600</v>
      </c>
      <c r="I53" s="123">
        <f>SUMIFS(F50:F64, C50:C64,H53)</f>
        <v>2.083333333333337E-2</v>
      </c>
    </row>
    <row r="54" spans="1:9">
      <c r="A54" s="444"/>
      <c r="B54" s="122" t="s">
        <v>1994</v>
      </c>
      <c r="C54" s="122" t="s">
        <v>594</v>
      </c>
      <c r="D54" s="123">
        <v>0.46875</v>
      </c>
      <c r="E54" s="154">
        <v>0.48958333333333331</v>
      </c>
      <c r="F54" s="169">
        <v>2.0833333333333332E-2</v>
      </c>
      <c r="H54" s="124" t="s">
        <v>597</v>
      </c>
      <c r="I54" s="123">
        <f>SUMIFS(F50:F64, C50:C64,H54)</f>
        <v>2.0833333333333315E-2</v>
      </c>
    </row>
    <row r="55" spans="1:9">
      <c r="A55" s="444"/>
      <c r="B55" s="122" t="s">
        <v>1995</v>
      </c>
      <c r="C55" s="122" t="s">
        <v>594</v>
      </c>
      <c r="D55" s="154">
        <v>0.48958333333333331</v>
      </c>
      <c r="E55" s="123">
        <v>0.54166666666666663</v>
      </c>
      <c r="F55" s="169">
        <f>E55-D55</f>
        <v>5.2083333333333315E-2</v>
      </c>
      <c r="H55" s="124" t="s">
        <v>604</v>
      </c>
      <c r="I55" s="123">
        <f>SUMIFS(F50:F64, C50:C64,H55)</f>
        <v>0</v>
      </c>
    </row>
    <row r="56" spans="1:9">
      <c r="A56" s="444"/>
      <c r="B56" s="147" t="s">
        <v>1072</v>
      </c>
      <c r="C56" s="122" t="s">
        <v>602</v>
      </c>
      <c r="D56" s="123">
        <v>0.54166666666666663</v>
      </c>
      <c r="E56" s="123">
        <v>0.57291666666666663</v>
      </c>
      <c r="F56" s="169">
        <f>E56-D56</f>
        <v>3.125E-2</v>
      </c>
      <c r="H56" s="124" t="s">
        <v>602</v>
      </c>
      <c r="I56" s="123">
        <f>SUMIFS(F50:F64, C50:C64,H56)</f>
        <v>4.1666666666666685E-2</v>
      </c>
    </row>
    <row r="57" spans="1:9">
      <c r="A57" s="444"/>
      <c r="B57" s="122" t="s">
        <v>1996</v>
      </c>
      <c r="C57" s="122" t="s">
        <v>594</v>
      </c>
      <c r="D57" s="123">
        <v>0.57291666666666663</v>
      </c>
      <c r="E57" s="123">
        <v>0.58333333333333337</v>
      </c>
      <c r="F57" s="169">
        <f>E57-D57</f>
        <v>1.0416666666666741E-2</v>
      </c>
      <c r="H57" s="120" t="s">
        <v>608</v>
      </c>
      <c r="I57" s="121">
        <f>SUM(I51:I56)</f>
        <v>0.40625000000000006</v>
      </c>
    </row>
    <row r="58" spans="1:9">
      <c r="A58" s="444"/>
      <c r="B58" s="122" t="s">
        <v>1997</v>
      </c>
      <c r="C58" s="122" t="s">
        <v>594</v>
      </c>
      <c r="D58" s="123">
        <v>0.58333333333333337</v>
      </c>
      <c r="E58" s="123">
        <v>0.66666666666666663</v>
      </c>
      <c r="F58" s="169">
        <f>E58-D58</f>
        <v>8.3333333333333259E-2</v>
      </c>
      <c r="I58" s="125"/>
    </row>
    <row r="59" spans="1:9">
      <c r="A59" s="444"/>
      <c r="B59" s="306" t="s">
        <v>1998</v>
      </c>
      <c r="C59" s="122" t="s">
        <v>594</v>
      </c>
      <c r="D59" s="123">
        <v>0.66666666666666663</v>
      </c>
      <c r="E59" s="123">
        <v>0.70833333333333337</v>
      </c>
      <c r="F59" s="169">
        <f>E59-D59</f>
        <v>4.1666666666666741E-2</v>
      </c>
      <c r="I59" s="125"/>
    </row>
    <row r="60" spans="1:9">
      <c r="A60" s="444"/>
      <c r="B60" s="122" t="s">
        <v>1999</v>
      </c>
      <c r="C60" s="122" t="s">
        <v>594</v>
      </c>
      <c r="D60" s="123">
        <v>0.70833333333333337</v>
      </c>
      <c r="E60" s="123">
        <v>0.73958333333333337</v>
      </c>
      <c r="F60" s="169">
        <f>E60-D60</f>
        <v>3.125E-2</v>
      </c>
    </row>
    <row r="61" spans="1:9">
      <c r="A61" s="444"/>
      <c r="B61" s="122" t="s">
        <v>2000</v>
      </c>
      <c r="C61" s="122" t="s">
        <v>600</v>
      </c>
      <c r="D61" s="123">
        <v>0.875</v>
      </c>
      <c r="E61" s="123">
        <v>0.89583333333333337</v>
      </c>
      <c r="F61" s="169">
        <f>E61-D61</f>
        <v>2.083333333333337E-2</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1"/>
      <c r="B66" s="248" t="s">
        <v>1423</v>
      </c>
      <c r="C66" s="166" t="s">
        <v>602</v>
      </c>
      <c r="D66" s="299">
        <v>0.36527777777777781</v>
      </c>
      <c r="E66" s="299">
        <v>0.375</v>
      </c>
      <c r="F66" s="169">
        <f>E66-D66</f>
        <v>9.7222222222221877E-3</v>
      </c>
      <c r="H66" s="124" t="s">
        <v>594</v>
      </c>
      <c r="I66" s="123">
        <f>SUMIFS(F65:F79, C65:C79,H66)</f>
        <v>0.35069444444444448</v>
      </c>
    </row>
    <row r="67" spans="1:9">
      <c r="A67" s="451"/>
      <c r="B67" s="248" t="s">
        <v>2001</v>
      </c>
      <c r="C67" s="166" t="s">
        <v>594</v>
      </c>
      <c r="D67" s="299">
        <v>0.375</v>
      </c>
      <c r="E67" s="299">
        <v>0.40625</v>
      </c>
      <c r="F67" s="169">
        <f>E67-D67</f>
        <v>3.125E-2</v>
      </c>
      <c r="H67" s="124" t="s">
        <v>598</v>
      </c>
      <c r="I67" s="123">
        <f>SUMIFS(F65:F79, C65:C79,H67)</f>
        <v>0</v>
      </c>
    </row>
    <row r="68" spans="1:9">
      <c r="A68" s="451"/>
      <c r="B68" s="248" t="s">
        <v>2002</v>
      </c>
      <c r="C68" s="166" t="s">
        <v>594</v>
      </c>
      <c r="D68" s="299">
        <v>0.40625</v>
      </c>
      <c r="E68" s="299">
        <v>0.44791666666666669</v>
      </c>
      <c r="F68" s="169">
        <f>E68-D68</f>
        <v>4.1666666666666685E-2</v>
      </c>
      <c r="H68" s="124" t="s">
        <v>600</v>
      </c>
      <c r="I68" s="123">
        <f>SUMIFS(F65:F79, C65:C79,H68)</f>
        <v>0</v>
      </c>
    </row>
    <row r="69" spans="1:9">
      <c r="A69" s="451"/>
      <c r="B69" s="248" t="s">
        <v>2003</v>
      </c>
      <c r="C69" s="166" t="s">
        <v>594</v>
      </c>
      <c r="D69" s="299">
        <v>0.44791666666666669</v>
      </c>
      <c r="E69" s="299">
        <v>0.53472222222222221</v>
      </c>
      <c r="F69" s="169">
        <f>E69-D69</f>
        <v>8.6805555555555525E-2</v>
      </c>
      <c r="H69" s="124" t="s">
        <v>597</v>
      </c>
      <c r="I69" s="123">
        <f>SUMIFS(F65:F79, C65:C79,H69)</f>
        <v>1.041666666666663E-2</v>
      </c>
    </row>
    <row r="70" spans="1:9">
      <c r="A70" s="451"/>
      <c r="B70" s="248" t="s">
        <v>1072</v>
      </c>
      <c r="C70" s="166" t="s">
        <v>602</v>
      </c>
      <c r="D70" s="299">
        <v>0.53472222222222221</v>
      </c>
      <c r="E70" s="299">
        <v>0.55555555555555558</v>
      </c>
      <c r="F70" s="169">
        <f>E70-D70</f>
        <v>2.083333333333337E-2</v>
      </c>
      <c r="H70" s="124" t="s">
        <v>604</v>
      </c>
      <c r="I70" s="123">
        <f>SUMIFS(F65:F79, C65:C79,H70)</f>
        <v>7.291666666666663E-2</v>
      </c>
    </row>
    <row r="71" spans="1:9">
      <c r="A71" s="451"/>
      <c r="B71" s="248" t="s">
        <v>2004</v>
      </c>
      <c r="C71" s="166" t="s">
        <v>594</v>
      </c>
      <c r="D71" s="299">
        <v>0.55555555555555558</v>
      </c>
      <c r="E71" s="299">
        <v>0.6875</v>
      </c>
      <c r="F71" s="271">
        <f>E71-D71</f>
        <v>0.13194444444444442</v>
      </c>
      <c r="H71" s="124" t="s">
        <v>602</v>
      </c>
      <c r="I71" s="123">
        <f>SUMIFS(F65:F79, C65:C79,H71)</f>
        <v>3.0555555555555558E-2</v>
      </c>
    </row>
    <row r="72" spans="1:9">
      <c r="A72" s="451"/>
      <c r="B72" s="248" t="s">
        <v>605</v>
      </c>
      <c r="C72" s="304" t="s">
        <v>594</v>
      </c>
      <c r="D72" s="299">
        <v>0.6875</v>
      </c>
      <c r="E72" s="305">
        <v>0.69444444444444453</v>
      </c>
      <c r="F72" s="235">
        <f>E72-D72</f>
        <v>6.9444444444445308E-3</v>
      </c>
      <c r="H72" s="120" t="s">
        <v>608</v>
      </c>
      <c r="I72" s="121">
        <f>SUM(I66:I71)</f>
        <v>0.46458333333333329</v>
      </c>
    </row>
    <row r="73" spans="1:9">
      <c r="A73" s="461"/>
      <c r="B73" s="136" t="s">
        <v>2005</v>
      </c>
      <c r="C73" s="298" t="s">
        <v>594</v>
      </c>
      <c r="D73" s="179">
        <v>0.70833333333333337</v>
      </c>
      <c r="E73" s="179">
        <v>0.76041666666666663</v>
      </c>
      <c r="F73" s="177">
        <v>5.2083333333333336E-2</v>
      </c>
      <c r="I73" s="125"/>
    </row>
    <row r="74" spans="1:9">
      <c r="A74" s="451"/>
      <c r="B74" s="302" t="s">
        <v>502</v>
      </c>
      <c r="C74" s="128" t="s">
        <v>604</v>
      </c>
      <c r="D74" s="303">
        <v>0.77083333333333337</v>
      </c>
      <c r="E74" s="303">
        <v>0.84375</v>
      </c>
      <c r="F74" s="272">
        <f>E74-D74</f>
        <v>7.291666666666663E-2</v>
      </c>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2006</v>
      </c>
      <c r="C80" s="166" t="s">
        <v>594</v>
      </c>
      <c r="D80" s="167">
        <v>0.35416666666666669</v>
      </c>
      <c r="E80" s="167">
        <v>0.38541666666666669</v>
      </c>
      <c r="F80" s="168">
        <f>E80-D80</f>
        <v>3.125E-2</v>
      </c>
      <c r="H80" s="121" t="s">
        <v>595</v>
      </c>
      <c r="I80" s="121" t="s">
        <v>596</v>
      </c>
    </row>
    <row r="81" spans="1:9">
      <c r="A81" s="458"/>
      <c r="B81" s="122" t="s">
        <v>2007</v>
      </c>
      <c r="C81" s="166" t="s">
        <v>594</v>
      </c>
      <c r="D81" s="123">
        <v>0.38611111111111113</v>
      </c>
      <c r="E81" s="123">
        <v>0.41666666666666669</v>
      </c>
      <c r="F81" s="169">
        <f>E81-D81</f>
        <v>3.0555555555555558E-2</v>
      </c>
      <c r="H81" s="124" t="s">
        <v>594</v>
      </c>
      <c r="I81" s="123">
        <f>SUMIFS(F80:F94, C80:C94,H81)</f>
        <v>0.34791666666666654</v>
      </c>
    </row>
    <row r="82" spans="1:9">
      <c r="A82" s="453"/>
      <c r="B82" s="122" t="s">
        <v>2008</v>
      </c>
      <c r="C82" s="166" t="s">
        <v>594</v>
      </c>
      <c r="D82" s="123">
        <v>0.41736111111111113</v>
      </c>
      <c r="E82" s="123">
        <v>0.44791666666666669</v>
      </c>
      <c r="F82" s="169">
        <f>E82-D82</f>
        <v>3.0555555555555558E-2</v>
      </c>
      <c r="H82" s="124" t="s">
        <v>598</v>
      </c>
      <c r="I82" s="123">
        <f>SUMIFS(F80:F94, C80:C94,H82)</f>
        <v>0</v>
      </c>
    </row>
    <row r="83" spans="1:9">
      <c r="A83" s="458"/>
      <c r="B83" t="s">
        <v>638</v>
      </c>
      <c r="C83" s="166" t="s">
        <v>602</v>
      </c>
      <c r="D83" s="123">
        <v>0.44861111111111113</v>
      </c>
      <c r="E83" s="123">
        <v>0.45833333333333331</v>
      </c>
      <c r="F83" s="169">
        <f>E83-D83</f>
        <v>9.7222222222221877E-3</v>
      </c>
      <c r="H83" s="124" t="s">
        <v>600</v>
      </c>
      <c r="I83" s="123">
        <f>SUMIFS(F80:F94, C80:C94,H83)</f>
        <v>0</v>
      </c>
    </row>
    <row r="84" spans="1:9">
      <c r="A84" s="458"/>
      <c r="B84" s="136" t="s">
        <v>2009</v>
      </c>
      <c r="C84" s="166" t="s">
        <v>594</v>
      </c>
      <c r="D84" s="123">
        <v>0.45902777777777781</v>
      </c>
      <c r="E84" s="123">
        <v>0.5</v>
      </c>
      <c r="F84" s="169">
        <f>E84-D84</f>
        <v>4.0972222222222188E-2</v>
      </c>
      <c r="H84" s="124" t="s">
        <v>597</v>
      </c>
      <c r="I84" s="123">
        <f>SUMIFS(F80:F94, C80:C94,H84)</f>
        <v>0</v>
      </c>
    </row>
    <row r="85" spans="1:9">
      <c r="A85" s="458"/>
      <c r="B85" t="s">
        <v>2010</v>
      </c>
      <c r="C85" s="166" t="s">
        <v>594</v>
      </c>
      <c r="D85" s="123">
        <v>0.50069444444444444</v>
      </c>
      <c r="E85" s="123">
        <v>0.53472222222222221</v>
      </c>
      <c r="F85" s="169">
        <f>E85-D85</f>
        <v>3.4027777777777768E-2</v>
      </c>
      <c r="H85" s="124" t="s">
        <v>604</v>
      </c>
      <c r="I85" s="123">
        <f>SUMIFS(F80:F94, C80:C94,H85)</f>
        <v>7.638888888888884E-2</v>
      </c>
    </row>
    <row r="86" spans="1:9">
      <c r="A86" s="458"/>
      <c r="B86" s="180" t="s">
        <v>1072</v>
      </c>
      <c r="C86" s="166" t="s">
        <v>602</v>
      </c>
      <c r="D86" s="123">
        <v>0.54166666666666663</v>
      </c>
      <c r="E86" s="123">
        <v>0.58333333333333337</v>
      </c>
      <c r="F86" s="169">
        <f>E86-D86</f>
        <v>4.1666666666666741E-2</v>
      </c>
      <c r="H86" s="124" t="s">
        <v>602</v>
      </c>
      <c r="I86" s="123">
        <f>SUMIFS(F80:F94, C80:C94,H86)</f>
        <v>5.1388888888888928E-2</v>
      </c>
    </row>
    <row r="87" spans="1:9">
      <c r="A87" s="458"/>
      <c r="B87" s="122" t="s">
        <v>2011</v>
      </c>
      <c r="C87" s="166" t="s">
        <v>594</v>
      </c>
      <c r="D87" s="123">
        <v>0.58333333333333337</v>
      </c>
      <c r="E87" s="123">
        <v>0.76388888888888884</v>
      </c>
      <c r="F87" s="169">
        <f>E87-D87</f>
        <v>0.18055555555555547</v>
      </c>
      <c r="H87" s="120" t="s">
        <v>608</v>
      </c>
      <c r="I87" s="121">
        <f>SUM(I81:I86)</f>
        <v>0.47569444444444431</v>
      </c>
    </row>
    <row r="88" spans="1:9">
      <c r="A88" s="458"/>
      <c r="B88" s="122" t="s">
        <v>354</v>
      </c>
      <c r="C88" s="166" t="s">
        <v>604</v>
      </c>
      <c r="D88" s="123">
        <v>0.77083333333333337</v>
      </c>
      <c r="E88" s="123">
        <v>0.84722222222222221</v>
      </c>
      <c r="F88" s="169">
        <f>E88-D88</f>
        <v>7.638888888888884E-2</v>
      </c>
      <c r="I88" s="125"/>
    </row>
    <row r="89" spans="1:9">
      <c r="A89" s="458"/>
      <c r="B89" s="136"/>
      <c r="C89" s="166" t="s">
        <v>598</v>
      </c>
      <c r="D89" s="123"/>
      <c r="E89" s="123"/>
      <c r="F89" s="169">
        <f>E89-D89</f>
        <v>0</v>
      </c>
      <c r="I89" s="125"/>
    </row>
    <row r="90" spans="1:9">
      <c r="A90" s="458"/>
      <c r="B90" s="136"/>
      <c r="C90" s="166" t="s">
        <v>604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2012</v>
      </c>
      <c r="C95" s="166" t="s">
        <v>594</v>
      </c>
      <c r="D95" s="167">
        <v>0.35416666666666669</v>
      </c>
      <c r="E95" s="167">
        <v>0.41666666666666669</v>
      </c>
      <c r="F95" s="168">
        <f>E95-D95</f>
        <v>6.25E-2</v>
      </c>
      <c r="H95" s="121" t="s">
        <v>595</v>
      </c>
      <c r="I95" s="121" t="s">
        <v>596</v>
      </c>
    </row>
    <row r="96" spans="1:9">
      <c r="A96" s="441"/>
      <c r="B96" s="128" t="s">
        <v>719</v>
      </c>
      <c r="C96" s="122" t="s">
        <v>597</v>
      </c>
      <c r="D96" s="123">
        <v>0.41666666666666669</v>
      </c>
      <c r="E96" s="123">
        <v>0.44791666666666669</v>
      </c>
      <c r="F96" s="169">
        <f>E96-D96</f>
        <v>3.125E-2</v>
      </c>
      <c r="H96" s="124" t="s">
        <v>594</v>
      </c>
      <c r="I96" s="123">
        <f>SUMIFS(F95:F109, C95:C109,H96)</f>
        <v>0.30902777777777773</v>
      </c>
    </row>
    <row r="97" spans="1:9">
      <c r="A97" s="441"/>
      <c r="B97" s="122" t="s">
        <v>1011</v>
      </c>
      <c r="C97" s="122" t="s">
        <v>602</v>
      </c>
      <c r="D97" s="123">
        <v>0.44791666666666669</v>
      </c>
      <c r="E97" s="123">
        <v>0.45833333333333331</v>
      </c>
      <c r="F97" s="169">
        <f>E97-D97</f>
        <v>1.041666666666663E-2</v>
      </c>
      <c r="H97" s="124" t="s">
        <v>598</v>
      </c>
      <c r="I97" s="123">
        <f>SUMIFS(F95:F109, C95:C109,H97)</f>
        <v>1.388888888888884E-2</v>
      </c>
    </row>
    <row r="98" spans="1:9">
      <c r="A98" s="441"/>
      <c r="B98" s="122" t="s">
        <v>2013</v>
      </c>
      <c r="C98" s="122" t="s">
        <v>594</v>
      </c>
      <c r="D98" s="123">
        <v>0.45833333333333331</v>
      </c>
      <c r="E98" s="123">
        <v>0.5</v>
      </c>
      <c r="F98" s="169">
        <f>E98-D98</f>
        <v>4.1666666666666685E-2</v>
      </c>
      <c r="H98" s="124" t="s">
        <v>600</v>
      </c>
      <c r="I98" s="123">
        <f>SUMIFS(F95:F109, C95:C109,H98)</f>
        <v>0</v>
      </c>
    </row>
    <row r="99" spans="1:9">
      <c r="A99" s="441"/>
      <c r="B99" s="122" t="s">
        <v>2014</v>
      </c>
      <c r="C99" s="122" t="s">
        <v>594</v>
      </c>
      <c r="D99" s="123">
        <v>0.5</v>
      </c>
      <c r="E99" s="123">
        <v>0.51041666666666663</v>
      </c>
      <c r="F99" s="169">
        <f>E99-D99</f>
        <v>1.041666666666663E-2</v>
      </c>
      <c r="H99" s="124" t="s">
        <v>597</v>
      </c>
      <c r="I99" s="123">
        <f>SUMIFS(F95:F109, C95:C109,H99)</f>
        <v>3.125E-2</v>
      </c>
    </row>
    <row r="100" spans="1:9">
      <c r="A100" s="441"/>
      <c r="B100" s="122" t="s">
        <v>2015</v>
      </c>
      <c r="C100" s="122" t="s">
        <v>594</v>
      </c>
      <c r="D100" s="123">
        <v>0.5</v>
      </c>
      <c r="E100" s="123">
        <v>0.54166666666666663</v>
      </c>
      <c r="F100" s="169">
        <f>E100-D100</f>
        <v>4.166666666666663E-2</v>
      </c>
      <c r="H100" s="124" t="s">
        <v>604</v>
      </c>
      <c r="I100" s="123">
        <f>SUMIFS(F95:F109, C95:C109,H100)</f>
        <v>7.291666666666663E-2</v>
      </c>
    </row>
    <row r="101" spans="1:9">
      <c r="A101" s="441"/>
      <c r="B101" s="298" t="s">
        <v>1072</v>
      </c>
      <c r="C101" s="122" t="s">
        <v>602</v>
      </c>
      <c r="D101" s="123">
        <v>0.54166666666666663</v>
      </c>
      <c r="E101" s="123">
        <v>0.58333333333333337</v>
      </c>
      <c r="F101" s="169">
        <f>E101-D101</f>
        <v>4.1666666666666741E-2</v>
      </c>
      <c r="H101" s="124" t="s">
        <v>602</v>
      </c>
      <c r="I101" s="123">
        <f>SUMIFS(F95:F109, C95:C109,H101)</f>
        <v>6.597222222222221E-2</v>
      </c>
    </row>
    <row r="102" spans="1:9">
      <c r="A102" s="441"/>
      <c r="B102" t="s">
        <v>1823</v>
      </c>
      <c r="C102" s="122" t="s">
        <v>598</v>
      </c>
      <c r="D102" s="123">
        <v>0.58333333333333337</v>
      </c>
      <c r="E102" s="123">
        <v>0.59722222222222221</v>
      </c>
      <c r="F102" s="169">
        <f>E102-D102</f>
        <v>1.388888888888884E-2</v>
      </c>
      <c r="H102" s="120" t="s">
        <v>608</v>
      </c>
      <c r="I102" s="121">
        <f>SUM(I96:I101)</f>
        <v>0.49305555555555541</v>
      </c>
    </row>
    <row r="103" spans="1:9">
      <c r="A103" s="441"/>
      <c r="B103" s="122" t="s">
        <v>2016</v>
      </c>
      <c r="C103" s="122" t="s">
        <v>594</v>
      </c>
      <c r="D103" s="123">
        <v>0.59722222222222221</v>
      </c>
      <c r="E103" s="123">
        <v>0.63888888888888895</v>
      </c>
      <c r="F103" s="169">
        <f>E103-D103</f>
        <v>4.1666666666666741E-2</v>
      </c>
      <c r="I103" s="125"/>
    </row>
    <row r="104" spans="1:9">
      <c r="A104" s="441"/>
      <c r="B104" t="s">
        <v>2017</v>
      </c>
      <c r="C104" s="122" t="s">
        <v>594</v>
      </c>
      <c r="D104" s="123">
        <v>0.63888888888888895</v>
      </c>
      <c r="E104" s="123">
        <v>0.66666666666666663</v>
      </c>
      <c r="F104" s="169">
        <f>E104-D104</f>
        <v>2.7777777777777679E-2</v>
      </c>
      <c r="I104" s="125"/>
    </row>
    <row r="105" spans="1:9">
      <c r="A105" s="441"/>
      <c r="B105" t="s">
        <v>2018</v>
      </c>
      <c r="C105" s="122" t="s">
        <v>594</v>
      </c>
      <c r="D105" s="123">
        <v>0.66666666666666663</v>
      </c>
      <c r="E105" s="123">
        <v>0.75</v>
      </c>
      <c r="F105" s="169">
        <f>E105-D105</f>
        <v>8.333333333333337E-2</v>
      </c>
    </row>
    <row r="106" spans="1:9">
      <c r="A106" s="441"/>
      <c r="B106" s="122" t="s">
        <v>1011</v>
      </c>
      <c r="C106" s="122" t="s">
        <v>602</v>
      </c>
      <c r="D106" s="123">
        <v>0.75</v>
      </c>
      <c r="E106" s="123">
        <v>0.76388888888888884</v>
      </c>
      <c r="F106" s="169">
        <f>E106-D106</f>
        <v>1.388888888888884E-2</v>
      </c>
    </row>
    <row r="107" spans="1:9">
      <c r="A107" s="441"/>
      <c r="B107" s="122" t="s">
        <v>502</v>
      </c>
      <c r="C107" s="122" t="s">
        <v>604</v>
      </c>
      <c r="D107" s="123">
        <v>0.77083333333333337</v>
      </c>
      <c r="E107" s="123">
        <v>0.84375</v>
      </c>
      <c r="F107" s="169">
        <f>E107-D107</f>
        <v>7.291666666666663E-2</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2019</v>
      </c>
      <c r="C110" s="286" t="s">
        <v>594</v>
      </c>
      <c r="D110" s="167">
        <v>0.35416666666666669</v>
      </c>
      <c r="E110" s="167">
        <v>0.41666666666666669</v>
      </c>
      <c r="F110" s="168">
        <f>E110-D110</f>
        <v>6.25E-2</v>
      </c>
      <c r="H110" s="121" t="s">
        <v>595</v>
      </c>
      <c r="I110" s="121" t="s">
        <v>596</v>
      </c>
    </row>
    <row r="111" spans="1:9">
      <c r="A111" s="444"/>
      <c r="B111" s="128" t="s">
        <v>719</v>
      </c>
      <c r="C111" s="122" t="s">
        <v>597</v>
      </c>
      <c r="D111" s="123">
        <v>0.41666666666666669</v>
      </c>
      <c r="E111" s="123">
        <v>0.44791666666666669</v>
      </c>
      <c r="F111" s="169">
        <f>E111-D111</f>
        <v>3.125E-2</v>
      </c>
      <c r="H111" s="124" t="s">
        <v>594</v>
      </c>
      <c r="I111" s="123">
        <f>SUMIFS(F110:F124, C110:C124,H111)</f>
        <v>0.35763888888888878</v>
      </c>
    </row>
    <row r="112" spans="1:9">
      <c r="A112" s="444"/>
      <c r="B112" s="122" t="s">
        <v>2020</v>
      </c>
      <c r="C112" s="122" t="s">
        <v>602</v>
      </c>
      <c r="D112" s="123">
        <v>0.44791666666666669</v>
      </c>
      <c r="E112" s="123">
        <v>0.45833333333333331</v>
      </c>
      <c r="F112" s="169">
        <f>E112-D112</f>
        <v>1.041666666666663E-2</v>
      </c>
      <c r="H112" s="124" t="s">
        <v>598</v>
      </c>
      <c r="I112" s="123">
        <f>SUMIFS(F110:F124, C110:C124,H112)</f>
        <v>0</v>
      </c>
    </row>
    <row r="113" spans="1:9">
      <c r="A113" s="444"/>
      <c r="B113" t="s">
        <v>2021</v>
      </c>
      <c r="C113" s="122" t="s">
        <v>594</v>
      </c>
      <c r="D113" s="123">
        <v>0.45833333333333331</v>
      </c>
      <c r="E113" s="123">
        <v>0.54166666666666663</v>
      </c>
      <c r="F113" s="169">
        <f>E113-D113</f>
        <v>8.3333333333333315E-2</v>
      </c>
      <c r="H113" s="124" t="s">
        <v>600</v>
      </c>
      <c r="I113" s="123">
        <f>SUMIFS(F110:F124, C110:C124,H113)</f>
        <v>0</v>
      </c>
    </row>
    <row r="114" spans="1:9">
      <c r="A114" s="444"/>
      <c r="B114" s="122" t="s">
        <v>1072</v>
      </c>
      <c r="C114" s="122" t="s">
        <v>602</v>
      </c>
      <c r="D114" s="123">
        <v>0.54166666666666663</v>
      </c>
      <c r="E114" s="123">
        <v>0.5625</v>
      </c>
      <c r="F114" s="169">
        <f>E114-D114</f>
        <v>2.083333333333337E-2</v>
      </c>
      <c r="H114" s="124" t="s">
        <v>597</v>
      </c>
      <c r="I114" s="123">
        <f>SUMIFS(F110:F124, C110:C124,H114)</f>
        <v>3.125E-2</v>
      </c>
    </row>
    <row r="115" spans="1:9">
      <c r="A115" s="444"/>
      <c r="B115" t="s">
        <v>2022</v>
      </c>
      <c r="C115" s="122" t="s">
        <v>594</v>
      </c>
      <c r="D115" s="123">
        <v>0.5625</v>
      </c>
      <c r="E115" s="123">
        <v>0.65972222222222221</v>
      </c>
      <c r="F115" s="169">
        <f>E115-D115</f>
        <v>9.722222222222221E-2</v>
      </c>
      <c r="H115" s="124" t="s">
        <v>604</v>
      </c>
      <c r="I115" s="123">
        <f>SUMIFS(F110:F124, C110:C124,H115)</f>
        <v>7.291666666666663E-2</v>
      </c>
    </row>
    <row r="116" spans="1:9">
      <c r="A116" s="444"/>
      <c r="B116" t="s">
        <v>2023</v>
      </c>
      <c r="C116" s="122" t="s">
        <v>594</v>
      </c>
      <c r="D116" s="123">
        <v>0.64583333333333337</v>
      </c>
      <c r="E116" s="123">
        <v>0.71527777777777779</v>
      </c>
      <c r="F116" s="169">
        <f>E116-D116</f>
        <v>6.944444444444442E-2</v>
      </c>
      <c r="H116" s="124" t="s">
        <v>602</v>
      </c>
      <c r="I116" s="123">
        <f>SUMIFS(F110:F124, C110:C124,H116)</f>
        <v>4.166666666666663E-2</v>
      </c>
    </row>
    <row r="117" spans="1:9">
      <c r="A117" s="444"/>
      <c r="B117" t="s">
        <v>1102</v>
      </c>
      <c r="C117" s="166" t="s">
        <v>602</v>
      </c>
      <c r="D117" s="167">
        <v>0.70833333333333337</v>
      </c>
      <c r="E117" s="167">
        <v>0.71875</v>
      </c>
      <c r="F117" s="168">
        <f>E117-D117</f>
        <v>1.041666666666663E-2</v>
      </c>
      <c r="H117" s="120" t="s">
        <v>608</v>
      </c>
      <c r="I117" s="121">
        <f>SUM(I111:I116)</f>
        <v>0.5034722222222221</v>
      </c>
    </row>
    <row r="118" spans="1:9">
      <c r="A118" s="444"/>
      <c r="B118" t="s">
        <v>2024</v>
      </c>
      <c r="C118" s="122" t="s">
        <v>594</v>
      </c>
      <c r="D118" s="123">
        <v>0.71875</v>
      </c>
      <c r="E118" s="123">
        <v>0.76388888888888884</v>
      </c>
      <c r="F118" s="169">
        <f>E118-D118</f>
        <v>4.513888888888884E-2</v>
      </c>
      <c r="I118" s="125"/>
    </row>
    <row r="119" spans="1:9">
      <c r="A119" s="444"/>
      <c r="B119" s="122" t="s">
        <v>354</v>
      </c>
      <c r="C119" s="122" t="s">
        <v>604</v>
      </c>
      <c r="D119" s="123">
        <v>0.77083333333333337</v>
      </c>
      <c r="E119" s="123">
        <v>0.84375</v>
      </c>
      <c r="F119" s="169">
        <f>E119-D119</f>
        <v>7.291666666666663E-2</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2025</v>
      </c>
      <c r="C125" s="128" t="s">
        <v>594</v>
      </c>
      <c r="D125" s="129">
        <v>0.35416666666666669</v>
      </c>
      <c r="E125" s="129">
        <v>0.36458333333333331</v>
      </c>
      <c r="F125" s="163">
        <f>E125-D125</f>
        <v>1.041666666666663E-2</v>
      </c>
      <c r="H125" s="131" t="s">
        <v>595</v>
      </c>
      <c r="I125" s="131" t="s">
        <v>596</v>
      </c>
    </row>
    <row r="126" spans="1:9">
      <c r="A126" s="446"/>
      <c r="B126" s="122" t="s">
        <v>2026</v>
      </c>
      <c r="C126" s="122" t="s">
        <v>594</v>
      </c>
      <c r="D126" s="123">
        <v>0.375</v>
      </c>
      <c r="E126" s="123">
        <v>0.41666666666666669</v>
      </c>
      <c r="F126" s="141">
        <f>E126-D126</f>
        <v>4.1666666666666685E-2</v>
      </c>
      <c r="H126" s="97" t="s">
        <v>594</v>
      </c>
      <c r="I126" s="125">
        <f>SUMIFS(F125:F141, C125:C141,H126)</f>
        <v>0.29166666666666652</v>
      </c>
    </row>
    <row r="127" spans="1:9">
      <c r="A127" s="446"/>
      <c r="B127" s="122" t="s">
        <v>2027</v>
      </c>
      <c r="C127" s="122" t="s">
        <v>597</v>
      </c>
      <c r="D127" s="123">
        <v>0.41666666666666669</v>
      </c>
      <c r="E127" s="123">
        <v>0.44791666666666669</v>
      </c>
      <c r="F127" s="141">
        <f>E127-D127</f>
        <v>3.125E-2</v>
      </c>
      <c r="H127" s="97" t="s">
        <v>598</v>
      </c>
      <c r="I127" s="125">
        <f>SUMIFS(F125:F141, C125:C141,H127)</f>
        <v>1.041666666666663E-2</v>
      </c>
    </row>
    <row r="128" spans="1:9">
      <c r="A128" s="446"/>
      <c r="B128" s="122" t="s">
        <v>2028</v>
      </c>
      <c r="C128" s="122" t="s">
        <v>594</v>
      </c>
      <c r="D128" s="123">
        <v>0.47916666666666669</v>
      </c>
      <c r="E128" s="123">
        <v>0.54166666666666663</v>
      </c>
      <c r="F128" s="141">
        <f>E128-D128</f>
        <v>6.2499999999999944E-2</v>
      </c>
      <c r="H128" s="97" t="s">
        <v>600</v>
      </c>
      <c r="I128" s="125">
        <f>SUMIFS(F125:F141, C125:C141,H128)</f>
        <v>0</v>
      </c>
    </row>
    <row r="129" spans="1:9">
      <c r="A129" s="446"/>
      <c r="B129" s="122" t="s">
        <v>1022</v>
      </c>
      <c r="C129" s="122" t="s">
        <v>602</v>
      </c>
      <c r="D129" s="123">
        <v>0.54166666666666663</v>
      </c>
      <c r="E129" s="123">
        <v>0.5625</v>
      </c>
      <c r="F129" s="141">
        <f>E129-D129</f>
        <v>2.083333333333337E-2</v>
      </c>
      <c r="H129" s="97" t="s">
        <v>597</v>
      </c>
      <c r="I129" s="125">
        <f>SUMIFS(F125:F141, C125:C141,H129)</f>
        <v>3.125E-2</v>
      </c>
    </row>
    <row r="130" spans="1:9">
      <c r="A130" s="446"/>
      <c r="B130" s="122" t="s">
        <v>1823</v>
      </c>
      <c r="C130" s="122" t="s">
        <v>598</v>
      </c>
      <c r="D130" s="123">
        <v>0.5625</v>
      </c>
      <c r="E130" s="123">
        <v>0.57291666666666663</v>
      </c>
      <c r="F130" s="141">
        <f>E130-D130</f>
        <v>1.041666666666663E-2</v>
      </c>
      <c r="H130" s="97" t="s">
        <v>604</v>
      </c>
      <c r="I130" s="125">
        <f>SUMIFS(F125:F141, C125:C141,H130)</f>
        <v>7.638888888888884E-2</v>
      </c>
    </row>
    <row r="131" spans="1:9">
      <c r="A131" s="446"/>
      <c r="B131" s="122" t="s">
        <v>2029</v>
      </c>
      <c r="C131" s="122" t="s">
        <v>594</v>
      </c>
      <c r="D131" s="123">
        <v>0.57291666666666663</v>
      </c>
      <c r="E131" s="123">
        <v>0.625</v>
      </c>
      <c r="F131" s="141">
        <f>E131-D131</f>
        <v>5.208333333333337E-2</v>
      </c>
      <c r="H131" s="97" t="s">
        <v>602</v>
      </c>
      <c r="I131" s="125">
        <f>SUMIFS(F125:F141, C125:C141,H131)</f>
        <v>3.472222222222221E-2</v>
      </c>
    </row>
    <row r="132" spans="1:9">
      <c r="A132" s="446"/>
      <c r="B132" s="122" t="s">
        <v>1877</v>
      </c>
      <c r="C132" s="122" t="s">
        <v>594</v>
      </c>
      <c r="D132" s="137">
        <v>0.58333333333333337</v>
      </c>
      <c r="E132" s="137">
        <v>0.625</v>
      </c>
      <c r="F132" s="141">
        <f>E132-D132</f>
        <v>4.166666666666663E-2</v>
      </c>
      <c r="H132" s="132" t="s">
        <v>608</v>
      </c>
      <c r="I132" s="131">
        <f>SUM(I126:I131)</f>
        <v>0.4444444444444442</v>
      </c>
    </row>
    <row r="133" spans="1:9">
      <c r="A133" s="446"/>
      <c r="B133" s="122" t="s">
        <v>2030</v>
      </c>
      <c r="C133" s="122" t="s">
        <v>594</v>
      </c>
      <c r="D133" s="235">
        <v>0.64583333333333337</v>
      </c>
      <c r="E133" s="235">
        <v>0.66666666666666663</v>
      </c>
      <c r="F133" s="141">
        <f>E133-D133</f>
        <v>2.0833333333333259E-2</v>
      </c>
      <c r="I133" s="125"/>
    </row>
    <row r="134" spans="1:9">
      <c r="A134" s="446"/>
      <c r="B134" s="122" t="s">
        <v>1102</v>
      </c>
      <c r="C134" s="178" t="s">
        <v>602</v>
      </c>
      <c r="D134" s="222">
        <v>0.67361111111111116</v>
      </c>
      <c r="E134" s="222">
        <v>0.6875</v>
      </c>
      <c r="F134" s="150">
        <f>E134-D134</f>
        <v>1.388888888888884E-2</v>
      </c>
      <c r="I134" s="125"/>
    </row>
    <row r="135" spans="1:9">
      <c r="A135" s="446"/>
      <c r="B135" s="122" t="s">
        <v>2031</v>
      </c>
      <c r="C135" s="178" t="s">
        <v>594</v>
      </c>
      <c r="D135" s="222">
        <v>0.70833333333333337</v>
      </c>
      <c r="E135" s="222">
        <v>0.77083333333333337</v>
      </c>
      <c r="F135" s="150">
        <f>E135-D135</f>
        <v>6.25E-2</v>
      </c>
      <c r="I135" s="125"/>
    </row>
    <row r="136" spans="1:9">
      <c r="A136" s="446"/>
      <c r="B136" s="122" t="s">
        <v>1867</v>
      </c>
      <c r="C136" s="178" t="s">
        <v>604</v>
      </c>
      <c r="D136" s="277">
        <v>0.77083333333333337</v>
      </c>
      <c r="E136" s="235">
        <v>0.84722222222222221</v>
      </c>
      <c r="F136" s="150">
        <f>E136-D136</f>
        <v>7.638888888888884E-2</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2032</v>
      </c>
      <c r="C143" s="122" t="s">
        <v>594</v>
      </c>
      <c r="D143" s="127">
        <v>0.36458333333333331</v>
      </c>
      <c r="E143" s="123">
        <v>0.4375</v>
      </c>
      <c r="F143" s="272">
        <f>E143-D143</f>
        <v>7.2916666666666685E-2</v>
      </c>
      <c r="H143" s="121" t="s">
        <v>595</v>
      </c>
      <c r="I143" s="121" t="s">
        <v>596</v>
      </c>
    </row>
    <row r="144" spans="1:9">
      <c r="A144" s="447"/>
      <c r="B144" s="136" t="s">
        <v>2033</v>
      </c>
      <c r="C144" s="290" t="s">
        <v>594</v>
      </c>
      <c r="D144" s="137">
        <v>0.4375</v>
      </c>
      <c r="E144" s="291">
        <v>0.47916666666666669</v>
      </c>
      <c r="F144" s="272">
        <f>E144-D144</f>
        <v>4.1666666666666685E-2</v>
      </c>
      <c r="H144" s="124" t="s">
        <v>594</v>
      </c>
      <c r="I144" s="123">
        <f>SUMIFS(F143:F157, C143:C157,H144)</f>
        <v>0.42430555555555566</v>
      </c>
    </row>
    <row r="145" spans="1:9">
      <c r="A145" s="444"/>
      <c r="B145" t="s">
        <v>2034</v>
      </c>
      <c r="C145" s="122" t="s">
        <v>594</v>
      </c>
      <c r="D145" s="129">
        <v>0.47916666666666669</v>
      </c>
      <c r="E145" s="123">
        <v>0.54166666666666663</v>
      </c>
      <c r="F145" s="272">
        <f>E145-D145</f>
        <v>6.2499999999999944E-2</v>
      </c>
      <c r="H145" s="124" t="s">
        <v>598</v>
      </c>
      <c r="I145" s="123">
        <f>SUMIFS(F143:F157, C143:C157,H145)</f>
        <v>0</v>
      </c>
    </row>
    <row r="146" spans="1:9">
      <c r="A146" s="444"/>
      <c r="B146" s="122" t="s">
        <v>638</v>
      </c>
      <c r="C146" s="128" t="s">
        <v>602</v>
      </c>
      <c r="D146" s="123">
        <v>0.54166666666666663</v>
      </c>
      <c r="E146" s="123">
        <v>0.5625</v>
      </c>
      <c r="F146" s="272">
        <f>E146-D146</f>
        <v>2.083333333333337E-2</v>
      </c>
      <c r="H146" s="124" t="s">
        <v>600</v>
      </c>
      <c r="I146" s="123">
        <f>SUMIFS(F143:F157, C143:C157,H146)</f>
        <v>0</v>
      </c>
    </row>
    <row r="147" spans="1:9">
      <c r="A147" s="444"/>
      <c r="B147" t="s">
        <v>2035</v>
      </c>
      <c r="C147" s="122" t="s">
        <v>594</v>
      </c>
      <c r="D147" s="123">
        <v>0.5625</v>
      </c>
      <c r="E147" s="123">
        <v>0.64583333333333337</v>
      </c>
      <c r="F147" s="272">
        <f>E147-D147</f>
        <v>8.333333333333337E-2</v>
      </c>
      <c r="H147" s="124" t="s">
        <v>597</v>
      </c>
      <c r="I147" s="123">
        <f>SUMIFS(F143:F157, C143:C157,H147)</f>
        <v>0</v>
      </c>
    </row>
    <row r="148" spans="1:9">
      <c r="A148" s="444"/>
      <c r="B148" s="122" t="s">
        <v>2036</v>
      </c>
      <c r="C148" s="128" t="s">
        <v>594</v>
      </c>
      <c r="D148" s="123">
        <v>0.64583333333333337</v>
      </c>
      <c r="E148" s="123">
        <v>0.69444444444444453</v>
      </c>
      <c r="F148" s="273">
        <f>E148-D148</f>
        <v>4.861111111111116E-2</v>
      </c>
      <c r="H148" s="124" t="s">
        <v>604</v>
      </c>
      <c r="I148" s="123">
        <f>SUMIFS(F143:F157, C143:C157,H148)</f>
        <v>7.638888888888884E-2</v>
      </c>
    </row>
    <row r="149" spans="1:9">
      <c r="A149" s="444"/>
      <c r="B149" s="147" t="s">
        <v>638</v>
      </c>
      <c r="C149" s="128" t="s">
        <v>602</v>
      </c>
      <c r="D149" s="127">
        <v>0.69444444444444453</v>
      </c>
      <c r="E149" s="127">
        <v>0.70138888888888884</v>
      </c>
      <c r="F149" s="284">
        <f>E149-D149</f>
        <v>6.9444444444443088E-3</v>
      </c>
      <c r="H149" s="124" t="s">
        <v>602</v>
      </c>
      <c r="I149" s="123">
        <f>SUMIFS(F143:F157, C143:C157,H149)</f>
        <v>2.7777777777777679E-2</v>
      </c>
    </row>
    <row r="150" spans="1:9">
      <c r="A150" s="444"/>
      <c r="B150" s="147" t="s">
        <v>2037</v>
      </c>
      <c r="C150" s="175" t="s">
        <v>594</v>
      </c>
      <c r="D150" s="285">
        <v>0.70486111111111116</v>
      </c>
      <c r="E150" s="285">
        <v>0.76736111111111116</v>
      </c>
      <c r="F150" s="137">
        <f>E150-D150</f>
        <v>6.25E-2</v>
      </c>
      <c r="H150" s="120" t="s">
        <v>608</v>
      </c>
      <c r="I150" s="121">
        <f>SUM(I144:I149)</f>
        <v>0.52847222222222223</v>
      </c>
    </row>
    <row r="151" spans="1:9">
      <c r="A151" s="444"/>
      <c r="B151" s="147" t="s">
        <v>354</v>
      </c>
      <c r="C151" s="128" t="s">
        <v>604</v>
      </c>
      <c r="D151" s="129">
        <v>0.77083333333333337</v>
      </c>
      <c r="E151" s="129">
        <v>0.84722222222222221</v>
      </c>
      <c r="F151" s="283">
        <f>E151-D151</f>
        <v>7.638888888888884E-2</v>
      </c>
    </row>
    <row r="152" spans="1:9">
      <c r="A152" s="444"/>
      <c r="B152" s="147" t="s">
        <v>2038</v>
      </c>
      <c r="C152" s="122" t="s">
        <v>594</v>
      </c>
      <c r="D152" s="123">
        <v>0.91666666666666663</v>
      </c>
      <c r="E152" s="123">
        <v>0.96944444444444444</v>
      </c>
      <c r="F152" s="283">
        <f>E152-D152</f>
        <v>5.2777777777777812E-2</v>
      </c>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9" priority="38" operator="greaterThan">
      <formula>0.25</formula>
    </cfRule>
    <cfRule type="cellIs" dxfId="388" priority="39" operator="lessThan">
      <formula>0.25</formula>
    </cfRule>
  </conditionalFormatting>
  <conditionalFormatting sqref="I19 I34 I52 I67 I82 I97 I112 I127">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3 I68 I83 I98 I113 I128">
    <cfRule type="cellIs" dxfId="384" priority="33" operator="lessThan">
      <formula>0.0833333333333333</formula>
    </cfRule>
    <cfRule type="cellIs" dxfId="383" priority="34" operator="greaterThan">
      <formula>0.0833333333333333</formula>
    </cfRule>
  </conditionalFormatting>
  <conditionalFormatting sqref="I21 I36 I54 I69 I84 I99 I114 I129">
    <cfRule type="cellIs" dxfId="382" priority="31" operator="lessThan">
      <formula>0.0416666666666667</formula>
    </cfRule>
    <cfRule type="cellIs" dxfId="381" priority="32" operator="greaterThan">
      <formula>0.0416666666666667</formula>
    </cfRule>
  </conditionalFormatting>
  <conditionalFormatting sqref="I22 I37 I55 I70 I85 I100 I115 I130">
    <cfRule type="cellIs" dxfId="380" priority="29" operator="lessThan">
      <formula>0.0416666666666667</formula>
    </cfRule>
    <cfRule type="cellIs" dxfId="379" priority="30" operator="greaterThan">
      <formula>0.0416666666666667</formula>
    </cfRule>
  </conditionalFormatting>
  <conditionalFormatting sqref="I23 I38 I56 I71 I86 I101 I116 I131">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4">
    <cfRule type="cellIs" dxfId="363" priority="12" operator="greaterThan">
      <formula>0.25</formula>
    </cfRule>
    <cfRule type="cellIs" dxfId="362" priority="13" operator="lessThan">
      <formula>0.25</formula>
    </cfRule>
  </conditionalFormatting>
  <conditionalFormatting sqref="I145">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6">
    <cfRule type="cellIs" dxfId="358" priority="7" operator="lessThan">
      <formula>0.0833333333333333</formula>
    </cfRule>
    <cfRule type="cellIs" dxfId="357" priority="8" operator="greaterThan">
      <formula>0.0833333333333333</formula>
    </cfRule>
  </conditionalFormatting>
  <conditionalFormatting sqref="I147">
    <cfRule type="cellIs" dxfId="356" priority="5" operator="lessThan">
      <formula>0.0416666666666667</formula>
    </cfRule>
    <cfRule type="cellIs" dxfId="355" priority="6" operator="greaterThan">
      <formula>0.0416666666666667</formula>
    </cfRule>
  </conditionalFormatting>
  <conditionalFormatting sqref="I148">
    <cfRule type="cellIs" dxfId="354" priority="3" operator="lessThan">
      <formula>0.0416666666666667</formula>
    </cfRule>
    <cfRule type="cellIs" dxfId="353" priority="4" operator="greaterThan">
      <formula>0.0416666666666667</formula>
    </cfRule>
  </conditionalFormatting>
  <conditionalFormatting sqref="I149">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K148" sqref="K148"/>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6"/>
      <c r="C2" s="126"/>
      <c r="D2" s="127"/>
      <c r="E2" s="127"/>
      <c r="F2" s="168">
        <f>E2-D2</f>
        <v>0</v>
      </c>
      <c r="H2" s="121" t="s">
        <v>595</v>
      </c>
      <c r="I2" s="121" t="s">
        <v>596</v>
      </c>
      <c r="Q2" t="s">
        <v>594</v>
      </c>
    </row>
    <row r="3" spans="1:17">
      <c r="A3" s="443"/>
      <c r="B3" s="126"/>
      <c r="C3" s="126"/>
      <c r="D3" s="127"/>
      <c r="E3" s="127"/>
      <c r="F3" s="169">
        <f>E3-D3</f>
        <v>0</v>
      </c>
      <c r="H3" s="124" t="s">
        <v>594</v>
      </c>
      <c r="I3" s="123">
        <f>SUMIFS(F2:F16, C2:C16,H3)</f>
        <v>0</v>
      </c>
      <c r="Q3" t="s">
        <v>598</v>
      </c>
    </row>
    <row r="4" spans="1:17">
      <c r="A4" s="443"/>
      <c r="B4" s="126"/>
      <c r="C4" s="126"/>
      <c r="D4" s="127"/>
      <c r="E4" s="127"/>
      <c r="F4" s="169">
        <f>E4-D4</f>
        <v>0</v>
      </c>
      <c r="H4" s="124" t="s">
        <v>598</v>
      </c>
      <c r="I4" s="123">
        <f>SUMIFS(F2:F16, C2:C16,H4)</f>
        <v>0</v>
      </c>
      <c r="Q4" t="s">
        <v>600</v>
      </c>
    </row>
    <row r="5" spans="1:17">
      <c r="A5" s="443"/>
      <c r="B5" s="126" t="s">
        <v>245</v>
      </c>
      <c r="C5" s="126"/>
      <c r="D5" s="127"/>
      <c r="E5" s="127"/>
      <c r="F5" s="169">
        <f>E5-D5</f>
        <v>0</v>
      </c>
      <c r="H5" s="124" t="s">
        <v>600</v>
      </c>
      <c r="I5" s="123">
        <f>SUMIFS(F2:F16, C2:C16,H5)</f>
        <v>0</v>
      </c>
      <c r="Q5" t="s">
        <v>597</v>
      </c>
    </row>
    <row r="6" spans="1:17">
      <c r="A6" s="443"/>
      <c r="B6" s="126"/>
      <c r="C6" s="126"/>
      <c r="D6" s="127"/>
      <c r="E6" s="127"/>
      <c r="F6" s="169">
        <f>E6-D6</f>
        <v>0</v>
      </c>
      <c r="H6" s="124" t="s">
        <v>597</v>
      </c>
      <c r="I6" s="123">
        <f>SUMIFS(F2:F16, C2:C16,H6)</f>
        <v>0</v>
      </c>
      <c r="Q6" t="s">
        <v>604</v>
      </c>
    </row>
    <row r="7" spans="1:17">
      <c r="A7" s="443"/>
      <c r="B7" s="126"/>
      <c r="C7" s="126"/>
      <c r="D7" s="127"/>
      <c r="E7" s="127"/>
      <c r="F7" s="169">
        <f>E7-D7</f>
        <v>0</v>
      </c>
      <c r="H7" s="124" t="s">
        <v>604</v>
      </c>
      <c r="I7" s="123">
        <f>SUMIFS(F2:F16, C2:C16,H7)</f>
        <v>0</v>
      </c>
      <c r="Q7" t="s">
        <v>602</v>
      </c>
    </row>
    <row r="8" spans="1:17">
      <c r="A8" s="443"/>
      <c r="B8" s="126"/>
      <c r="C8" s="126"/>
      <c r="D8" s="127"/>
      <c r="E8" s="127"/>
      <c r="F8" s="169">
        <f>E8-D8</f>
        <v>0</v>
      </c>
      <c r="H8" s="124" t="s">
        <v>602</v>
      </c>
      <c r="I8" s="123">
        <f>SUMIFS(F2:F16, C2:C16,H8)</f>
        <v>0</v>
      </c>
    </row>
    <row r="9" spans="1:17">
      <c r="A9" s="443"/>
      <c r="B9" s="126"/>
      <c r="C9" s="126"/>
      <c r="D9" s="127"/>
      <c r="E9" s="127"/>
      <c r="F9" s="169">
        <f>E9-D9</f>
        <v>0</v>
      </c>
      <c r="H9" s="120" t="s">
        <v>608</v>
      </c>
      <c r="I9" s="121">
        <f>SUM(I3:I8)</f>
        <v>0</v>
      </c>
    </row>
    <row r="10" spans="1:17">
      <c r="A10" s="443"/>
      <c r="B10" s="126"/>
      <c r="C10" s="126"/>
      <c r="D10" s="127"/>
      <c r="E10" s="127"/>
      <c r="F10" s="169">
        <f>E10-D10</f>
        <v>0</v>
      </c>
      <c r="I10" s="125"/>
    </row>
    <row r="11" spans="1:17">
      <c r="A11" s="443"/>
      <c r="B11" s="126"/>
      <c r="C11" s="126"/>
      <c r="D11" s="127"/>
      <c r="E11" s="127"/>
      <c r="F11" s="169">
        <f>E11-D11</f>
        <v>0</v>
      </c>
      <c r="I11" s="125"/>
    </row>
    <row r="12" spans="1:17">
      <c r="A12" s="443"/>
      <c r="B12" s="126"/>
      <c r="C12" s="126"/>
      <c r="D12" s="127"/>
      <c r="E12" s="127"/>
      <c r="F12" s="169">
        <f>E12-D12</f>
        <v>0</v>
      </c>
    </row>
    <row r="13" spans="1:17">
      <c r="A13" s="443"/>
      <c r="B13" s="126"/>
      <c r="C13" s="126"/>
      <c r="D13" s="127"/>
      <c r="E13" s="127"/>
      <c r="F13" s="169">
        <f>E13-D13</f>
        <v>0</v>
      </c>
    </row>
    <row r="14" spans="1:17">
      <c r="A14" s="443"/>
      <c r="B14" s="126"/>
      <c r="C14" s="126"/>
      <c r="D14" s="127"/>
      <c r="E14" s="127"/>
      <c r="F14" s="169">
        <f>E14-D14</f>
        <v>0</v>
      </c>
    </row>
    <row r="15" spans="1:17">
      <c r="A15" s="443"/>
      <c r="B15" s="126"/>
      <c r="C15" s="126"/>
      <c r="D15" s="127"/>
      <c r="E15" s="127"/>
      <c r="F15" s="169">
        <f>E15-D15</f>
        <v>0</v>
      </c>
    </row>
    <row r="16" spans="1:17">
      <c r="A16" s="443"/>
      <c r="B16" s="126"/>
      <c r="C16" s="126"/>
      <c r="D16" s="127"/>
      <c r="E16" s="127"/>
      <c r="F16" s="271">
        <v>0</v>
      </c>
    </row>
    <row r="17" spans="1:19">
      <c r="A17" s="443" t="s">
        <v>704</v>
      </c>
      <c r="B17" s="307" t="s">
        <v>2039</v>
      </c>
      <c r="C17" s="166" t="s">
        <v>594</v>
      </c>
      <c r="D17" s="308">
        <v>0.35416666666666669</v>
      </c>
      <c r="E17" s="167">
        <v>0.38541666666666669</v>
      </c>
      <c r="F17" s="168">
        <f>E17-D17</f>
        <v>3.125E-2</v>
      </c>
      <c r="H17" s="121" t="s">
        <v>595</v>
      </c>
      <c r="I17" s="121" t="s">
        <v>596</v>
      </c>
    </row>
    <row r="18" spans="1:19">
      <c r="A18" s="443"/>
      <c r="B18" s="144" t="s">
        <v>2040</v>
      </c>
      <c r="C18" s="122" t="s">
        <v>594</v>
      </c>
      <c r="D18" s="167">
        <v>0.38541666666666669</v>
      </c>
      <c r="E18" s="123">
        <v>0.44791666666666669</v>
      </c>
      <c r="F18" s="169">
        <f>E18-D18</f>
        <v>6.25E-2</v>
      </c>
      <c r="H18" s="124" t="s">
        <v>594</v>
      </c>
      <c r="I18" s="123">
        <f>SUMIFS(F17:F31, C17:C31,H18)</f>
        <v>0.30902777777777785</v>
      </c>
    </row>
    <row r="19" spans="1:19">
      <c r="A19" s="443"/>
      <c r="B19" s="136" t="s">
        <v>2041</v>
      </c>
      <c r="C19" s="122" t="s">
        <v>594</v>
      </c>
      <c r="D19" s="123">
        <v>0.44791666666666669</v>
      </c>
      <c r="E19" s="123">
        <v>0.55555555555555558</v>
      </c>
      <c r="F19" s="169">
        <f>E19-D19</f>
        <v>0.1076388888888889</v>
      </c>
      <c r="H19" s="124" t="s">
        <v>598</v>
      </c>
      <c r="I19" s="123">
        <f>SUMIFS(F17:F31, C17:C31,H19)</f>
        <v>0</v>
      </c>
      <c r="R19" s="125"/>
      <c r="S19" s="125"/>
    </row>
    <row r="20" spans="1:19">
      <c r="A20" s="443"/>
      <c r="B20" s="136" t="s">
        <v>1072</v>
      </c>
      <c r="C20" s="145" t="s">
        <v>602</v>
      </c>
      <c r="D20" s="123">
        <v>0.55555555555555558</v>
      </c>
      <c r="E20" s="123">
        <v>0.57986111111111105</v>
      </c>
      <c r="F20" s="169">
        <f>E20-D20</f>
        <v>2.4305555555555469E-2</v>
      </c>
      <c r="H20" s="124" t="s">
        <v>600</v>
      </c>
      <c r="I20" s="123">
        <f>SUMIFS(F17:F31, C17:C31,H20)</f>
        <v>0</v>
      </c>
      <c r="R20" s="125"/>
      <c r="S20" s="125"/>
    </row>
    <row r="21" spans="1:19">
      <c r="A21" s="443"/>
      <c r="B21" s="136" t="s">
        <v>2042</v>
      </c>
      <c r="C21" s="145" t="s">
        <v>594</v>
      </c>
      <c r="D21" s="123">
        <v>0.57986111111111105</v>
      </c>
      <c r="E21" s="123">
        <v>0.6875</v>
      </c>
      <c r="F21" s="169">
        <f>E21-D21</f>
        <v>0.10763888888888895</v>
      </c>
      <c r="H21" s="124" t="s">
        <v>597</v>
      </c>
      <c r="I21" s="123">
        <f>SUMIFS(F17:F31, C17:C31,H21)</f>
        <v>0</v>
      </c>
      <c r="P21" s="45"/>
      <c r="R21" s="125"/>
      <c r="S21" s="125"/>
    </row>
    <row r="22" spans="1:19">
      <c r="A22" s="443"/>
      <c r="B22" s="136" t="s">
        <v>502</v>
      </c>
      <c r="C22" s="145" t="s">
        <v>604</v>
      </c>
      <c r="D22" s="123">
        <v>0.6875</v>
      </c>
      <c r="E22" s="123">
        <v>0.79513888888888884</v>
      </c>
      <c r="F22" s="169">
        <f>E22-D22</f>
        <v>0.10763888888888884</v>
      </c>
      <c r="H22" s="124" t="s">
        <v>604</v>
      </c>
      <c r="I22" s="123">
        <f>SUMIFS(F17:F31, C17:C31,H22)</f>
        <v>0.10763888888888884</v>
      </c>
      <c r="R22" s="125"/>
      <c r="S22" s="125"/>
    </row>
    <row r="23" spans="1:19">
      <c r="A23" s="443"/>
      <c r="B23" s="144"/>
      <c r="C23" s="145"/>
      <c r="D23" s="123"/>
      <c r="E23" s="123"/>
      <c r="F23" s="169">
        <f>E23-D23</f>
        <v>0</v>
      </c>
      <c r="H23" s="124" t="s">
        <v>602</v>
      </c>
      <c r="I23" s="123">
        <f>SUMIFS(F17:F31, C17:C31,H23)</f>
        <v>2.4305555555555469E-2</v>
      </c>
      <c r="P23" s="45"/>
      <c r="R23" s="125"/>
      <c r="S23" s="125"/>
    </row>
    <row r="24" spans="1:19">
      <c r="A24" s="443"/>
      <c r="B24" s="144"/>
      <c r="C24" s="145"/>
      <c r="D24" s="123"/>
      <c r="E24" s="123"/>
      <c r="F24" s="169">
        <f>E24-D24</f>
        <v>0</v>
      </c>
      <c r="H24" s="120" t="s">
        <v>608</v>
      </c>
      <c r="I24" s="121">
        <f>SUM(I18:I23)</f>
        <v>0.44097222222222215</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2043</v>
      </c>
      <c r="C32" s="128" t="s">
        <v>594</v>
      </c>
      <c r="D32" s="236">
        <v>0.34722222222222227</v>
      </c>
      <c r="E32" s="236">
        <v>0.375</v>
      </c>
      <c r="F32" s="272">
        <f>E32-D32</f>
        <v>2.7777777777777735E-2</v>
      </c>
      <c r="H32" s="121" t="s">
        <v>595</v>
      </c>
      <c r="I32" s="121" t="s">
        <v>596</v>
      </c>
    </row>
    <row r="33" spans="1:9">
      <c r="A33" s="449"/>
      <c r="B33" s="122" t="s">
        <v>2044</v>
      </c>
      <c r="C33" s="122" t="s">
        <v>594</v>
      </c>
      <c r="D33" s="236">
        <v>0.375</v>
      </c>
      <c r="E33" s="236">
        <v>0.38541666666666669</v>
      </c>
      <c r="F33" s="169">
        <f>E33-D33</f>
        <v>1.0416666666666685E-2</v>
      </c>
      <c r="H33" s="124" t="s">
        <v>594</v>
      </c>
      <c r="I33" s="123">
        <f>SUMIFS(F32:F49, C32:C49,H33)</f>
        <v>0.41458333333333325</v>
      </c>
    </row>
    <row r="34" spans="1:9">
      <c r="A34" s="449"/>
      <c r="B34" s="122" t="s">
        <v>2045</v>
      </c>
      <c r="C34" s="122" t="s">
        <v>594</v>
      </c>
      <c r="D34" s="236">
        <v>0.38541666666666669</v>
      </c>
      <c r="E34" s="236">
        <v>0.41666666666666669</v>
      </c>
      <c r="F34" s="169">
        <f>E34-D34</f>
        <v>3.125E-2</v>
      </c>
      <c r="H34" s="124" t="s">
        <v>598</v>
      </c>
      <c r="I34" s="123">
        <f>SUMIFS(F32:F49, C32:C49,H34)</f>
        <v>0</v>
      </c>
    </row>
    <row r="35" spans="1:9">
      <c r="A35" s="449"/>
      <c r="B35" s="122" t="s">
        <v>2046</v>
      </c>
      <c r="C35" s="122" t="s">
        <v>594</v>
      </c>
      <c r="D35" s="236">
        <v>0.41666666666666669</v>
      </c>
      <c r="E35" s="236">
        <v>0.4375</v>
      </c>
      <c r="F35" s="169">
        <f>E35-D35</f>
        <v>2.0833333333333315E-2</v>
      </c>
      <c r="H35" s="124" t="s">
        <v>600</v>
      </c>
      <c r="I35" s="123">
        <f>SUMIFS(F32:F49, C32:C49,H35)</f>
        <v>0</v>
      </c>
    </row>
    <row r="36" spans="1:9">
      <c r="A36" s="449"/>
      <c r="B36" s="122" t="s">
        <v>2047</v>
      </c>
      <c r="C36" s="122" t="s">
        <v>594</v>
      </c>
      <c r="D36" s="236">
        <v>0.4375</v>
      </c>
      <c r="E36" s="236">
        <v>0.4861111111111111</v>
      </c>
      <c r="F36" s="169">
        <f>E36-D36</f>
        <v>4.8611111111111105E-2</v>
      </c>
      <c r="H36" s="124" t="s">
        <v>597</v>
      </c>
      <c r="I36" s="123">
        <f>SUMIFS(F32:F49, C32:C49,H36)</f>
        <v>0</v>
      </c>
    </row>
    <row r="37" spans="1:9">
      <c r="A37" s="449"/>
      <c r="B37" s="122" t="s">
        <v>638</v>
      </c>
      <c r="C37" s="122" t="s">
        <v>594</v>
      </c>
      <c r="D37" s="123">
        <v>0.4861111111111111</v>
      </c>
      <c r="E37" s="123">
        <v>0.49652777777777773</v>
      </c>
      <c r="F37" s="169">
        <f>E37-D37</f>
        <v>1.041666666666663E-2</v>
      </c>
      <c r="H37" s="124" t="s">
        <v>604</v>
      </c>
      <c r="I37" s="123">
        <f>SUMIFS(F32:F49, C32:C49,H37)</f>
        <v>0</v>
      </c>
    </row>
    <row r="38" spans="1:9">
      <c r="A38" s="449"/>
      <c r="B38" s="122" t="s">
        <v>2048</v>
      </c>
      <c r="C38" s="122" t="s">
        <v>594</v>
      </c>
      <c r="D38" s="123">
        <v>0.49652777777777773</v>
      </c>
      <c r="E38" s="123">
        <v>0.54166666666666663</v>
      </c>
      <c r="F38" s="169">
        <f>E38-D38</f>
        <v>4.5138888888888895E-2</v>
      </c>
      <c r="H38" s="124" t="s">
        <v>602</v>
      </c>
      <c r="I38" s="123">
        <f>SUMIFS(F32:F49, C32:C49,H38)</f>
        <v>3.4722222222222321E-2</v>
      </c>
    </row>
    <row r="39" spans="1:9">
      <c r="A39" s="449"/>
      <c r="B39" s="122" t="s">
        <v>1022</v>
      </c>
      <c r="C39" s="122" t="s">
        <v>602</v>
      </c>
      <c r="D39" s="123">
        <v>0.54166666666666663</v>
      </c>
      <c r="E39" s="123">
        <v>0.56944444444444442</v>
      </c>
      <c r="F39" s="169">
        <f>E39-D39</f>
        <v>2.777777777777779E-2</v>
      </c>
      <c r="H39" s="120" t="s">
        <v>608</v>
      </c>
      <c r="I39" s="121">
        <f>SUM(I33:I38)</f>
        <v>0.44930555555555557</v>
      </c>
    </row>
    <row r="40" spans="1:9">
      <c r="A40" s="449"/>
      <c r="B40" s="122" t="s">
        <v>2049</v>
      </c>
      <c r="C40" s="122" t="s">
        <v>594</v>
      </c>
      <c r="D40" s="123">
        <v>0.56944444444444442</v>
      </c>
      <c r="E40" s="123">
        <v>0.59027777777777779</v>
      </c>
      <c r="F40" s="169">
        <f>E40-D40</f>
        <v>2.083333333333337E-2</v>
      </c>
    </row>
    <row r="41" spans="1:9">
      <c r="A41" s="449"/>
      <c r="B41" s="122" t="s">
        <v>1823</v>
      </c>
      <c r="C41" s="122" t="s">
        <v>594</v>
      </c>
      <c r="D41" s="123">
        <v>0.59027777777777779</v>
      </c>
      <c r="E41" s="123">
        <v>0.60069444444444442</v>
      </c>
      <c r="F41" s="169">
        <f>E41-D41</f>
        <v>1.041666666666663E-2</v>
      </c>
    </row>
    <row r="42" spans="1:9">
      <c r="A42" s="449"/>
      <c r="B42" s="122" t="s">
        <v>2050</v>
      </c>
      <c r="C42" s="122" t="s">
        <v>594</v>
      </c>
      <c r="D42" s="123">
        <v>0.60069444444444442</v>
      </c>
      <c r="E42" s="123">
        <v>0.64236111111111105</v>
      </c>
      <c r="F42" s="169">
        <f>E42-D42</f>
        <v>4.166666666666663E-2</v>
      </c>
    </row>
    <row r="43" spans="1:9">
      <c r="A43" s="449"/>
      <c r="B43" s="122" t="s">
        <v>2051</v>
      </c>
      <c r="C43" s="122" t="s">
        <v>594</v>
      </c>
      <c r="D43" s="123">
        <v>0.64236111111111105</v>
      </c>
      <c r="E43" s="123">
        <v>0.66666666666666663</v>
      </c>
      <c r="F43" s="169">
        <f>E43-D43</f>
        <v>2.430555555555558E-2</v>
      </c>
    </row>
    <row r="44" spans="1:9">
      <c r="A44" s="449"/>
      <c r="B44" s="122" t="s">
        <v>638</v>
      </c>
      <c r="C44" s="122" t="s">
        <v>602</v>
      </c>
      <c r="D44" s="123">
        <v>0.66666666666666663</v>
      </c>
      <c r="E44" s="123">
        <v>0.67361111111111116</v>
      </c>
      <c r="F44" s="169">
        <f>E44-D44</f>
        <v>6.9444444444445308E-3</v>
      </c>
    </row>
    <row r="45" spans="1:9">
      <c r="A45" s="449"/>
      <c r="B45" s="122" t="s">
        <v>2052</v>
      </c>
      <c r="C45" s="122" t="s">
        <v>594</v>
      </c>
      <c r="D45" s="123">
        <v>0.67361111111111116</v>
      </c>
      <c r="E45" s="123">
        <v>0.6875</v>
      </c>
      <c r="F45" s="169">
        <f>E45-D45</f>
        <v>1.388888888888884E-2</v>
      </c>
    </row>
    <row r="46" spans="1:9">
      <c r="A46" s="449"/>
      <c r="B46" s="122" t="s">
        <v>502</v>
      </c>
      <c r="C46" s="122" t="s">
        <v>594</v>
      </c>
      <c r="D46" s="123">
        <v>0.6875</v>
      </c>
      <c r="E46" s="123">
        <v>0.79652777777777783</v>
      </c>
      <c r="F46" s="169">
        <f>E46-D46</f>
        <v>0.10902777777777783</v>
      </c>
    </row>
    <row r="47" spans="1:9">
      <c r="A47" s="449"/>
      <c r="B47" s="126"/>
      <c r="C47" s="126"/>
      <c r="D47" s="127"/>
      <c r="E47" s="127"/>
      <c r="F47" s="169">
        <f>E47-D47</f>
        <v>0</v>
      </c>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3"/>
      <c r="B51" s="122" t="s">
        <v>2053</v>
      </c>
      <c r="C51" s="122" t="s">
        <v>594</v>
      </c>
      <c r="D51" s="167">
        <v>0.375</v>
      </c>
      <c r="E51" s="123">
        <v>0.4375</v>
      </c>
      <c r="F51" s="169">
        <f>E51-D51</f>
        <v>6.25E-2</v>
      </c>
      <c r="H51" s="124" t="s">
        <v>594</v>
      </c>
      <c r="I51" s="123">
        <f>SUMIFS(F50:F64, C50:C64,H51)</f>
        <v>0.27430555555555558</v>
      </c>
    </row>
    <row r="52" spans="1:9">
      <c r="A52" s="443"/>
      <c r="B52" s="122" t="s">
        <v>638</v>
      </c>
      <c r="C52" s="122" t="s">
        <v>602</v>
      </c>
      <c r="D52" s="123">
        <v>0.4375</v>
      </c>
      <c r="E52" s="123">
        <v>0.44444444444444442</v>
      </c>
      <c r="F52" s="169">
        <f>E52-D52</f>
        <v>6.9444444444444198E-3</v>
      </c>
      <c r="H52" s="124" t="s">
        <v>598</v>
      </c>
      <c r="I52" s="123">
        <f>SUMIFS(F50:F64, C50:C64,H52)</f>
        <v>0</v>
      </c>
    </row>
    <row r="53" spans="1:9">
      <c r="A53" s="443"/>
      <c r="B53" s="122" t="s">
        <v>2054</v>
      </c>
      <c r="C53" s="122" t="s">
        <v>594</v>
      </c>
      <c r="D53" s="123">
        <v>0.44444444444444442</v>
      </c>
      <c r="E53" s="123">
        <v>0.54166666666666663</v>
      </c>
      <c r="F53" s="169">
        <f>E53-D53</f>
        <v>9.722222222222221E-2</v>
      </c>
      <c r="H53" s="124" t="s">
        <v>600</v>
      </c>
      <c r="I53" s="123">
        <f>SUMIFS(F50:F64, C50:C64,H53)</f>
        <v>0</v>
      </c>
    </row>
    <row r="54" spans="1:9">
      <c r="A54" s="443"/>
      <c r="B54" s="122" t="s">
        <v>1072</v>
      </c>
      <c r="C54" s="122" t="s">
        <v>602</v>
      </c>
      <c r="D54" s="123">
        <v>0.54166666666666663</v>
      </c>
      <c r="E54" s="154">
        <v>0.57291666666666663</v>
      </c>
      <c r="F54" s="169">
        <v>2.0833333333333332E-2</v>
      </c>
      <c r="H54" s="124" t="s">
        <v>597</v>
      </c>
      <c r="I54" s="123">
        <f>SUMIFS(F50:F64, C50:C64,H54)</f>
        <v>0</v>
      </c>
    </row>
    <row r="55" spans="1:9">
      <c r="A55" s="443"/>
      <c r="B55" s="122" t="s">
        <v>2055</v>
      </c>
      <c r="C55" s="122" t="s">
        <v>594</v>
      </c>
      <c r="D55" s="154">
        <v>0.57291666666666663</v>
      </c>
      <c r="E55" s="123">
        <v>0.625</v>
      </c>
      <c r="F55" s="169">
        <f>E55-D55</f>
        <v>5.208333333333337E-2</v>
      </c>
      <c r="H55" s="124" t="s">
        <v>604</v>
      </c>
      <c r="I55" s="123">
        <f>SUMIFS(F50:F64, C50:C64,H55)</f>
        <v>0.10902777777777783</v>
      </c>
    </row>
    <row r="56" spans="1:9">
      <c r="A56" s="443"/>
      <c r="B56" s="147" t="s">
        <v>2056</v>
      </c>
      <c r="C56" s="122" t="s">
        <v>594</v>
      </c>
      <c r="D56" s="123">
        <v>0.625</v>
      </c>
      <c r="E56" s="123">
        <v>0.6875</v>
      </c>
      <c r="F56" s="169">
        <f>E56-D56</f>
        <v>6.25E-2</v>
      </c>
      <c r="H56" s="124" t="s">
        <v>602</v>
      </c>
      <c r="I56" s="123">
        <f>SUMIFS(F50:F64, C50:C64,H56)</f>
        <v>2.7777777777777752E-2</v>
      </c>
    </row>
    <row r="57" spans="1:9">
      <c r="A57" s="443"/>
      <c r="B57" s="122" t="s">
        <v>502</v>
      </c>
      <c r="C57" s="122" t="s">
        <v>604</v>
      </c>
      <c r="D57" s="123">
        <v>0.6875</v>
      </c>
      <c r="E57" s="123">
        <v>0.79652777777777783</v>
      </c>
      <c r="F57" s="169">
        <f>E57-D57</f>
        <v>0.10902777777777783</v>
      </c>
      <c r="H57" s="120" t="s">
        <v>608</v>
      </c>
      <c r="I57" s="121">
        <f>SUM(I51:I56)</f>
        <v>0.41111111111111115</v>
      </c>
    </row>
    <row r="58" spans="1:9">
      <c r="A58" s="443"/>
      <c r="B58" s="122"/>
      <c r="C58" s="122"/>
      <c r="D58" s="123"/>
      <c r="E58" s="123"/>
      <c r="F58" s="169">
        <f>E58-D58</f>
        <v>0</v>
      </c>
      <c r="I58" s="125"/>
    </row>
    <row r="59" spans="1:9">
      <c r="A59" s="443"/>
      <c r="B59" s="306"/>
      <c r="C59" s="122"/>
      <c r="D59" s="123"/>
      <c r="E59" s="123"/>
      <c r="F59" s="169">
        <f>E59-D59</f>
        <v>0</v>
      </c>
      <c r="I59" s="125"/>
    </row>
    <row r="60" spans="1:9">
      <c r="A60" s="443"/>
      <c r="B60" s="122"/>
      <c r="C60" s="122"/>
      <c r="D60" s="123"/>
      <c r="E60" s="123"/>
      <c r="F60" s="169">
        <f>E60-D60</f>
        <v>0</v>
      </c>
    </row>
    <row r="61" spans="1:9">
      <c r="A61" s="443"/>
      <c r="B61" s="122"/>
      <c r="C61" s="122"/>
      <c r="D61" s="123"/>
      <c r="E61" s="123"/>
      <c r="F61" s="169">
        <f>E61-D61</f>
        <v>0</v>
      </c>
    </row>
    <row r="62" spans="1:9">
      <c r="A62" s="443"/>
      <c r="B62" s="306"/>
      <c r="C62" s="122"/>
      <c r="D62" s="123"/>
      <c r="E62" s="123"/>
      <c r="F62" s="169">
        <f>E62-D62</f>
        <v>0</v>
      </c>
    </row>
    <row r="63" spans="1:9">
      <c r="A63" s="443"/>
      <c r="B63" s="122"/>
      <c r="C63" s="122"/>
      <c r="D63" s="123"/>
      <c r="E63" s="123"/>
      <c r="F63" s="169">
        <v>2.4305555555555556E-2</v>
      </c>
    </row>
    <row r="64" spans="1:9">
      <c r="A64" s="443"/>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0"/>
      <c r="B66" s="248" t="s">
        <v>1423</v>
      </c>
      <c r="C66" s="166" t="s">
        <v>602</v>
      </c>
      <c r="D66" s="299">
        <v>0.36527777777777781</v>
      </c>
      <c r="E66" s="299">
        <v>0.375</v>
      </c>
      <c r="F66" s="169">
        <f>E66-D66</f>
        <v>9.7222222222221877E-3</v>
      </c>
      <c r="H66" s="124" t="s">
        <v>594</v>
      </c>
      <c r="I66" s="123">
        <f>SUMIFS(F65:F79, C65:C79,H66)</f>
        <v>0.19444444444444442</v>
      </c>
    </row>
    <row r="67" spans="1:9">
      <c r="A67" s="450"/>
      <c r="B67" s="248" t="s">
        <v>2001</v>
      </c>
      <c r="C67" s="166" t="s">
        <v>594</v>
      </c>
      <c r="D67" s="299">
        <v>0.375</v>
      </c>
      <c r="E67" s="299">
        <v>0.39583333333333331</v>
      </c>
      <c r="F67" s="169">
        <f>E67-D67</f>
        <v>2.0833333333333315E-2</v>
      </c>
      <c r="H67" s="124" t="s">
        <v>598</v>
      </c>
      <c r="I67" s="123">
        <f>SUMIFS(F65:F79, C65:C79,H67)</f>
        <v>2.083333333333337E-2</v>
      </c>
    </row>
    <row r="68" spans="1:9">
      <c r="A68" s="450"/>
      <c r="B68" s="248" t="s">
        <v>2057</v>
      </c>
      <c r="C68" s="166" t="s">
        <v>594</v>
      </c>
      <c r="D68" s="299">
        <v>0.40625</v>
      </c>
      <c r="E68" s="299">
        <v>0.44791666666666669</v>
      </c>
      <c r="F68" s="169">
        <f>E68-D68</f>
        <v>4.1666666666666685E-2</v>
      </c>
      <c r="H68" s="124" t="s">
        <v>600</v>
      </c>
      <c r="I68" s="123">
        <f>SUMIFS(F65:F79, C65:C79,H68)</f>
        <v>0</v>
      </c>
    </row>
    <row r="69" spans="1:9">
      <c r="A69" s="450"/>
      <c r="B69" s="312" t="s">
        <v>1072</v>
      </c>
      <c r="C69" s="286" t="s">
        <v>602</v>
      </c>
      <c r="D69" s="299">
        <v>0.53472222222222221</v>
      </c>
      <c r="E69" s="299">
        <v>0.55555555555555558</v>
      </c>
      <c r="F69" s="169" t="e">
        <f>#REF!-#REF!</f>
        <v>#REF!</v>
      </c>
      <c r="H69" s="124" t="s">
        <v>597</v>
      </c>
      <c r="I69" s="123">
        <f>SUMIFS(F65:F79, C65:C79,H69)</f>
        <v>1.041666666666663E-2</v>
      </c>
    </row>
    <row r="70" spans="1:9">
      <c r="A70" s="450"/>
      <c r="B70" s="314" t="s">
        <v>605</v>
      </c>
      <c r="C70" s="286" t="s">
        <v>598</v>
      </c>
      <c r="D70" s="299">
        <v>0.55555555555555558</v>
      </c>
      <c r="E70" s="299">
        <v>0.6875</v>
      </c>
      <c r="F70" s="169">
        <f>E69-D69</f>
        <v>2.083333333333337E-2</v>
      </c>
      <c r="H70" s="124" t="s">
        <v>604</v>
      </c>
      <c r="I70" s="123">
        <f>SUMIFS(F65:F79, C65:C79,H70)</f>
        <v>6.9444444444445308E-3</v>
      </c>
    </row>
    <row r="71" spans="1:9">
      <c r="A71" s="450"/>
      <c r="B71" s="144" t="s">
        <v>2058</v>
      </c>
      <c r="C71" s="313" t="s">
        <v>594</v>
      </c>
      <c r="D71" s="299">
        <v>0.6875</v>
      </c>
      <c r="E71" s="305">
        <v>0.69444444444444453</v>
      </c>
      <c r="F71" s="271">
        <f>E70-D70</f>
        <v>0.13194444444444442</v>
      </c>
      <c r="H71" s="124" t="s">
        <v>602</v>
      </c>
      <c r="I71" s="123" t="e">
        <f>SUMIFS(F65:F79, C65:C79,H71)</f>
        <v>#REF!</v>
      </c>
    </row>
    <row r="72" spans="1:9">
      <c r="A72" s="450"/>
      <c r="B72" s="302" t="s">
        <v>502</v>
      </c>
      <c r="C72" s="122" t="s">
        <v>604</v>
      </c>
      <c r="D72" s="179">
        <v>0.6875</v>
      </c>
      <c r="E72" s="179">
        <v>0.79652777777777783</v>
      </c>
      <c r="F72" s="235">
        <f>E71-D71</f>
        <v>6.9444444444445308E-3</v>
      </c>
      <c r="H72" s="120" t="s">
        <v>608</v>
      </c>
      <c r="I72" s="121" t="e">
        <f>SUM(I66:I71)</f>
        <v>#REF!</v>
      </c>
    </row>
    <row r="73" spans="1:9">
      <c r="A73" s="450"/>
      <c r="B73" s="136"/>
      <c r="C73" s="311"/>
      <c r="D73" s="303"/>
      <c r="E73" s="303"/>
      <c r="F73" s="310"/>
      <c r="I73" s="125"/>
    </row>
    <row r="74" spans="1:9">
      <c r="A74" s="450"/>
      <c r="B74" s="152"/>
      <c r="C74" s="136"/>
      <c r="D74" s="136"/>
      <c r="E74" s="136"/>
      <c r="F74" s="137"/>
      <c r="I74" s="125"/>
    </row>
    <row r="75" spans="1:9">
      <c r="A75" s="450"/>
      <c r="B75" s="302"/>
      <c r="C75" s="128"/>
      <c r="D75" s="302"/>
      <c r="E75" s="302"/>
      <c r="F75" s="272"/>
    </row>
    <row r="76" spans="1:9">
      <c r="A76" s="450"/>
      <c r="B76" s="248"/>
      <c r="C76" s="248"/>
      <c r="D76" s="248"/>
      <c r="E76" s="248"/>
      <c r="F76" s="169"/>
    </row>
    <row r="77" spans="1:9">
      <c r="A77" s="450"/>
      <c r="B77" s="248"/>
      <c r="C77" s="248"/>
      <c r="D77" s="248"/>
      <c r="E77" s="248"/>
      <c r="F77" s="169"/>
    </row>
    <row r="78" spans="1:9">
      <c r="A78" s="450"/>
      <c r="B78" s="248"/>
      <c r="C78" s="248"/>
      <c r="D78" s="248"/>
      <c r="E78" s="248"/>
      <c r="F78" s="169"/>
    </row>
    <row r="79" spans="1:9">
      <c r="A79" s="450"/>
      <c r="B79" s="248"/>
      <c r="C79" s="248"/>
      <c r="D79" s="248"/>
      <c r="E79" s="248"/>
      <c r="F79" s="271"/>
    </row>
    <row r="80" spans="1:9">
      <c r="A80" s="457" t="s">
        <v>28</v>
      </c>
      <c r="B80" s="166" t="s">
        <v>2006</v>
      </c>
      <c r="C80" s="166" t="s">
        <v>594</v>
      </c>
      <c r="D80" s="167">
        <v>0.35416666666666669</v>
      </c>
      <c r="E80" s="167">
        <v>0.38541666666666669</v>
      </c>
      <c r="F80" s="168">
        <f>E80-D80</f>
        <v>3.125E-2</v>
      </c>
      <c r="H80" s="121" t="s">
        <v>595</v>
      </c>
      <c r="I80" s="121" t="s">
        <v>596</v>
      </c>
    </row>
    <row r="81" spans="1:9">
      <c r="A81" s="457"/>
      <c r="B81" s="122" t="s">
        <v>2059</v>
      </c>
      <c r="C81" s="166" t="s">
        <v>594</v>
      </c>
      <c r="D81" s="123">
        <v>0.38611111111111113</v>
      </c>
      <c r="E81" s="123">
        <v>0.41666666666666669</v>
      </c>
      <c r="F81" s="169">
        <f>E81-D81</f>
        <v>3.0555555555555558E-2</v>
      </c>
      <c r="H81" s="124" t="s">
        <v>594</v>
      </c>
      <c r="I81" s="123">
        <f>SUMIFS(F80:F94, C80:C94,H81)</f>
        <v>0.34791666666666654</v>
      </c>
    </row>
    <row r="82" spans="1:9">
      <c r="A82" s="457"/>
      <c r="B82" s="122" t="s">
        <v>2060</v>
      </c>
      <c r="C82" s="166" t="s">
        <v>594</v>
      </c>
      <c r="D82" s="123">
        <v>0.41736111111111113</v>
      </c>
      <c r="E82" s="123">
        <v>0.44791666666666669</v>
      </c>
      <c r="F82" s="169">
        <f>E82-D82</f>
        <v>3.0555555555555558E-2</v>
      </c>
      <c r="H82" s="124" t="s">
        <v>598</v>
      </c>
      <c r="I82" s="123">
        <f>SUMIFS(F80:F94, C80:C94,H82)</f>
        <v>0</v>
      </c>
    </row>
    <row r="83" spans="1:9">
      <c r="A83" s="457"/>
      <c r="B83" t="s">
        <v>638</v>
      </c>
      <c r="C83" s="166" t="s">
        <v>602</v>
      </c>
      <c r="D83" s="123">
        <v>0.44861111111111113</v>
      </c>
      <c r="E83" s="123">
        <v>0.45833333333333331</v>
      </c>
      <c r="F83" s="169">
        <f>E83-D83</f>
        <v>9.7222222222221877E-3</v>
      </c>
      <c r="H83" s="124" t="s">
        <v>600</v>
      </c>
      <c r="I83" s="123">
        <f>SUMIFS(F80:F94, C80:C94,H83)</f>
        <v>0</v>
      </c>
    </row>
    <row r="84" spans="1:9">
      <c r="A84" s="457"/>
      <c r="B84" s="136" t="s">
        <v>2058</v>
      </c>
      <c r="C84" s="166" t="s">
        <v>594</v>
      </c>
      <c r="D84" s="123">
        <v>0.45902777777777781</v>
      </c>
      <c r="E84" s="123">
        <v>0.5</v>
      </c>
      <c r="F84" s="169">
        <f>E84-D84</f>
        <v>4.0972222222222188E-2</v>
      </c>
      <c r="H84" s="124" t="s">
        <v>597</v>
      </c>
      <c r="I84" s="123">
        <f>SUMIFS(F80:F94, C80:C94,H84)</f>
        <v>0</v>
      </c>
    </row>
    <row r="85" spans="1:9">
      <c r="A85" s="457"/>
      <c r="B85" t="s">
        <v>2061</v>
      </c>
      <c r="C85" s="166" t="s">
        <v>594</v>
      </c>
      <c r="D85" s="123">
        <v>0.50069444444444444</v>
      </c>
      <c r="E85" s="123">
        <v>0.53472222222222221</v>
      </c>
      <c r="F85" s="169">
        <f>E85-D85</f>
        <v>3.4027777777777768E-2</v>
      </c>
      <c r="H85" s="124" t="s">
        <v>604</v>
      </c>
      <c r="I85" s="123">
        <f>SUMIFS(F80:F94, C80:C94,H85)</f>
        <v>0.11111111111111116</v>
      </c>
    </row>
    <row r="86" spans="1:9">
      <c r="A86" s="457"/>
      <c r="B86" s="180" t="s">
        <v>1072</v>
      </c>
      <c r="C86" s="166" t="s">
        <v>602</v>
      </c>
      <c r="D86" s="123">
        <v>0.54166666666666663</v>
      </c>
      <c r="E86" s="123">
        <v>0.58333333333333337</v>
      </c>
      <c r="F86" s="169">
        <f>E86-D86</f>
        <v>4.1666666666666741E-2</v>
      </c>
      <c r="H86" s="124" t="s">
        <v>602</v>
      </c>
      <c r="I86" s="123">
        <f>SUMIFS(F80:F94, C80:C94,H86)</f>
        <v>5.1388888888888928E-2</v>
      </c>
    </row>
    <row r="87" spans="1:9">
      <c r="A87" s="457"/>
      <c r="B87" s="122" t="s">
        <v>2062</v>
      </c>
      <c r="C87" s="166" t="s">
        <v>594</v>
      </c>
      <c r="D87" s="123">
        <v>0.58333333333333337</v>
      </c>
      <c r="E87" s="123">
        <v>0.76388888888888884</v>
      </c>
      <c r="F87" s="169">
        <f>E87-D87</f>
        <v>0.18055555555555547</v>
      </c>
      <c r="H87" s="120" t="s">
        <v>608</v>
      </c>
      <c r="I87" s="121">
        <f>SUM(I81:I86)</f>
        <v>0.51041666666666663</v>
      </c>
    </row>
    <row r="88" spans="1:9">
      <c r="A88" s="457"/>
      <c r="B88" s="122" t="s">
        <v>354</v>
      </c>
      <c r="C88" s="166" t="s">
        <v>604</v>
      </c>
      <c r="D88" s="123">
        <v>0.6875</v>
      </c>
      <c r="E88" s="123">
        <v>0.79861111111111116</v>
      </c>
      <c r="F88" s="169">
        <f>E88-D88</f>
        <v>0.11111111111111116</v>
      </c>
      <c r="I88" s="125"/>
    </row>
    <row r="89" spans="1:9">
      <c r="A89" s="457"/>
      <c r="B89" s="136"/>
      <c r="C89" s="166" t="s">
        <v>598</v>
      </c>
      <c r="D89" s="123"/>
      <c r="E89" s="123"/>
      <c r="F89" s="169">
        <f>E89-D89</f>
        <v>0</v>
      </c>
      <c r="I89" s="125"/>
    </row>
    <row r="90" spans="1:9">
      <c r="A90" s="457"/>
      <c r="B90" s="136"/>
      <c r="C90" s="166" t="s">
        <v>594</v>
      </c>
      <c r="D90" s="123"/>
      <c r="E90" s="123"/>
      <c r="F90" s="169">
        <f>E90-D90</f>
        <v>0</v>
      </c>
    </row>
    <row r="91" spans="1:9">
      <c r="A91" s="457"/>
      <c r="B91" s="122"/>
      <c r="C91" s="170" t="s">
        <v>594</v>
      </c>
      <c r="D91" s="123"/>
      <c r="E91" s="123"/>
      <c r="F91" s="169">
        <f>E91-D91</f>
        <v>0</v>
      </c>
    </row>
    <row r="92" spans="1:9">
      <c r="A92" s="457"/>
      <c r="B92" s="122"/>
      <c r="C92" s="170" t="s">
        <v>594</v>
      </c>
      <c r="D92" s="123"/>
      <c r="E92" s="123"/>
      <c r="F92" s="169">
        <f>E92-D92</f>
        <v>0</v>
      </c>
    </row>
    <row r="93" spans="1:9">
      <c r="A93" s="457"/>
      <c r="B93" s="122"/>
      <c r="C93" s="170" t="s">
        <v>594</v>
      </c>
      <c r="D93" s="123"/>
      <c r="E93" s="123"/>
      <c r="F93" s="169">
        <f>E93-D93</f>
        <v>0</v>
      </c>
    </row>
    <row r="94" spans="1:9">
      <c r="A94" s="457"/>
      <c r="B94" s="126"/>
      <c r="C94" s="126" t="s">
        <v>594</v>
      </c>
      <c r="D94" s="127"/>
      <c r="E94" s="127"/>
      <c r="F94" s="271">
        <f>E94-D94</f>
        <v>0</v>
      </c>
    </row>
    <row r="95" spans="1:9">
      <c r="A95" s="456" t="s">
        <v>661</v>
      </c>
      <c r="B95" s="295" t="s">
        <v>2063</v>
      </c>
      <c r="C95" s="166" t="s">
        <v>594</v>
      </c>
      <c r="D95" s="167">
        <v>0.35416666666666669</v>
      </c>
      <c r="E95" s="167">
        <v>0.41666666666666669</v>
      </c>
      <c r="F95" s="168">
        <f>E95-D95</f>
        <v>6.25E-2</v>
      </c>
      <c r="H95" s="121" t="s">
        <v>595</v>
      </c>
      <c r="I95" s="121" t="s">
        <v>596</v>
      </c>
    </row>
    <row r="96" spans="1:9">
      <c r="A96" s="456"/>
      <c r="B96" s="128" t="s">
        <v>2064</v>
      </c>
      <c r="C96" s="122" t="s">
        <v>594</v>
      </c>
      <c r="D96" s="123">
        <v>0.41666666666666669</v>
      </c>
      <c r="E96" s="123">
        <v>0.5</v>
      </c>
      <c r="F96" s="169">
        <f>E96-D96</f>
        <v>8.3333333333333315E-2</v>
      </c>
      <c r="H96" s="124" t="s">
        <v>594</v>
      </c>
      <c r="I96" s="123">
        <f>SUMIFS(F95:F109, C95:C109,H96)</f>
        <v>0.28124999999999994</v>
      </c>
    </row>
    <row r="97" spans="1:9">
      <c r="A97" s="456"/>
      <c r="B97" s="122" t="s">
        <v>2065</v>
      </c>
      <c r="C97" s="122" t="s">
        <v>594</v>
      </c>
      <c r="D97" s="123">
        <v>0.5</v>
      </c>
      <c r="E97" s="123">
        <v>0.54166666666666663</v>
      </c>
      <c r="F97" s="169">
        <f>E97-D97</f>
        <v>4.166666666666663E-2</v>
      </c>
      <c r="H97" s="124" t="s">
        <v>598</v>
      </c>
      <c r="I97" s="123">
        <f>SUMIFS(F95:F109, C95:C109,H97)</f>
        <v>0</v>
      </c>
    </row>
    <row r="98" spans="1:9">
      <c r="A98" s="456"/>
      <c r="B98" s="122" t="s">
        <v>1022</v>
      </c>
      <c r="C98" s="122" t="s">
        <v>602</v>
      </c>
      <c r="D98" s="123">
        <v>0.54166666666666663</v>
      </c>
      <c r="E98" s="123">
        <v>0.58333333333333337</v>
      </c>
      <c r="F98" s="169">
        <f>E98-D98</f>
        <v>4.1666666666666741E-2</v>
      </c>
      <c r="H98" s="124" t="s">
        <v>600</v>
      </c>
      <c r="I98" s="123">
        <f>SUMIFS(F95:F109, C95:C109,H98)</f>
        <v>0</v>
      </c>
    </row>
    <row r="99" spans="1:9">
      <c r="A99" s="456"/>
      <c r="B99" s="122" t="s">
        <v>2066</v>
      </c>
      <c r="C99" s="122" t="s">
        <v>594</v>
      </c>
      <c r="D99" s="123">
        <v>0.58333333333333337</v>
      </c>
      <c r="E99" s="123">
        <v>0.67708333333333337</v>
      </c>
      <c r="F99" s="169">
        <f>E99-D99</f>
        <v>9.375E-2</v>
      </c>
      <c r="H99" s="124" t="s">
        <v>597</v>
      </c>
      <c r="I99" s="123">
        <f>SUMIFS(F95:F109, C95:C109,H99)</f>
        <v>0</v>
      </c>
    </row>
    <row r="100" spans="1:9">
      <c r="A100" s="456"/>
      <c r="B100" s="122" t="s">
        <v>1011</v>
      </c>
      <c r="C100" s="122" t="s">
        <v>602</v>
      </c>
      <c r="D100" s="123">
        <v>0.67708333333333337</v>
      </c>
      <c r="E100" s="123">
        <v>0.6875</v>
      </c>
      <c r="F100" s="169">
        <f>E100-D100</f>
        <v>1.041666666666663E-2</v>
      </c>
      <c r="H100" s="124" t="s">
        <v>604</v>
      </c>
      <c r="I100" s="123">
        <f>SUMIFS(F95:F109, C95:C109,H100)</f>
        <v>0.10902777777777783</v>
      </c>
    </row>
    <row r="101" spans="1:9">
      <c r="A101" s="456"/>
      <c r="B101" s="298" t="s">
        <v>2067</v>
      </c>
      <c r="C101" s="122" t="s">
        <v>604</v>
      </c>
      <c r="D101" s="123">
        <v>0.6875</v>
      </c>
      <c r="E101" s="123">
        <v>0.79652777777777783</v>
      </c>
      <c r="F101" s="169">
        <f>E101-D101</f>
        <v>0.10902777777777783</v>
      </c>
      <c r="H101" s="124" t="s">
        <v>602</v>
      </c>
      <c r="I101" s="123">
        <f>SUMIFS(F95:F109, C95:C109,H101)</f>
        <v>5.208333333333337E-2</v>
      </c>
    </row>
    <row r="102" spans="1:9">
      <c r="A102" s="456"/>
      <c r="C102" s="122" t="s">
        <v>598</v>
      </c>
      <c r="D102" s="123"/>
      <c r="E102" s="123"/>
      <c r="F102" s="169">
        <f>E102-D102</f>
        <v>0</v>
      </c>
      <c r="H102" s="120" t="s">
        <v>608</v>
      </c>
      <c r="I102" s="121">
        <f>SUM(I96:I101)</f>
        <v>0.44236111111111115</v>
      </c>
    </row>
    <row r="103" spans="1:9">
      <c r="A103" s="456"/>
      <c r="B103" s="122"/>
      <c r="C103" s="122" t="s">
        <v>594</v>
      </c>
      <c r="D103" s="123"/>
      <c r="E103" s="123"/>
      <c r="F103" s="169">
        <f>E103-D103</f>
        <v>0</v>
      </c>
      <c r="I103" s="125"/>
    </row>
    <row r="104" spans="1:9">
      <c r="A104" s="456"/>
      <c r="C104" s="122" t="s">
        <v>594</v>
      </c>
      <c r="D104" s="123"/>
      <c r="E104" s="123"/>
      <c r="F104" s="169">
        <f>E104-D104</f>
        <v>0</v>
      </c>
      <c r="I104" s="125"/>
    </row>
    <row r="105" spans="1:9">
      <c r="A105" s="456"/>
      <c r="C105" s="122" t="s">
        <v>594</v>
      </c>
      <c r="D105" s="123"/>
      <c r="E105" s="123"/>
      <c r="F105" s="169">
        <f>E105-D105</f>
        <v>0</v>
      </c>
    </row>
    <row r="106" spans="1:9">
      <c r="A106" s="456"/>
      <c r="B106" s="122"/>
      <c r="C106" s="122" t="s">
        <v>602</v>
      </c>
      <c r="D106" s="123"/>
      <c r="E106" s="123"/>
      <c r="F106" s="169">
        <f>E106-D106</f>
        <v>0</v>
      </c>
    </row>
    <row r="107" spans="1:9">
      <c r="A107" s="456"/>
      <c r="B107" s="122"/>
      <c r="C107" s="122" t="s">
        <v>604</v>
      </c>
      <c r="D107" s="123"/>
      <c r="E107" s="123"/>
      <c r="F107" s="169">
        <f>E107-D107</f>
        <v>0</v>
      </c>
    </row>
    <row r="108" spans="1:9">
      <c r="A108" s="456"/>
      <c r="B108" s="122"/>
      <c r="C108" s="122" t="s">
        <v>594</v>
      </c>
      <c r="D108" s="123"/>
      <c r="E108" s="123"/>
      <c r="F108" s="169">
        <f>E108-D108</f>
        <v>0</v>
      </c>
    </row>
    <row r="109" spans="1:9">
      <c r="A109" s="456"/>
      <c r="B109" s="143"/>
      <c r="C109" s="126" t="s">
        <v>598</v>
      </c>
      <c r="D109" s="127"/>
      <c r="E109" s="127"/>
      <c r="F109" s="271">
        <f>E109-D109</f>
        <v>0</v>
      </c>
    </row>
    <row r="110" spans="1:9">
      <c r="A110" s="460" t="s">
        <v>671</v>
      </c>
      <c r="B110" s="136" t="s">
        <v>2068</v>
      </c>
      <c r="C110" s="286" t="s">
        <v>594</v>
      </c>
      <c r="D110" s="167">
        <v>0.35416666666666669</v>
      </c>
      <c r="E110" s="167">
        <v>0.39583333333333331</v>
      </c>
      <c r="F110" s="168">
        <f>E110-D110</f>
        <v>4.166666666666663E-2</v>
      </c>
      <c r="H110" s="121" t="s">
        <v>595</v>
      </c>
      <c r="I110" s="121" t="s">
        <v>596</v>
      </c>
    </row>
    <row r="111" spans="1:9">
      <c r="A111" s="460"/>
      <c r="B111" s="128" t="s">
        <v>2069</v>
      </c>
      <c r="C111" s="122" t="s">
        <v>594</v>
      </c>
      <c r="D111" s="123">
        <v>0.39583333333333331</v>
      </c>
      <c r="E111" s="123">
        <v>0.41666666666666669</v>
      </c>
      <c r="F111" s="169">
        <f>E111-D111</f>
        <v>2.083333333333337E-2</v>
      </c>
      <c r="H111" s="124" t="s">
        <v>594</v>
      </c>
      <c r="I111" s="123">
        <f>SUMIFS(F110:F124, C110:C124,H111)</f>
        <v>0.27777777777777785</v>
      </c>
    </row>
    <row r="112" spans="1:9">
      <c r="A112" s="460"/>
      <c r="B112" s="122" t="s">
        <v>2070</v>
      </c>
      <c r="C112" s="122" t="s">
        <v>594</v>
      </c>
      <c r="D112" s="123">
        <v>0.41666666666666669</v>
      </c>
      <c r="E112" s="123">
        <v>0.47916666666666669</v>
      </c>
      <c r="F112" s="169">
        <f>E112-D112</f>
        <v>6.25E-2</v>
      </c>
      <c r="H112" s="124" t="s">
        <v>598</v>
      </c>
      <c r="I112" s="123">
        <f>SUMIFS(F110:F124, C110:C124,H112)</f>
        <v>0</v>
      </c>
    </row>
    <row r="113" spans="1:9">
      <c r="A113" s="460"/>
      <c r="B113" t="s">
        <v>601</v>
      </c>
      <c r="C113" s="122" t="s">
        <v>602</v>
      </c>
      <c r="D113" s="123">
        <v>0.47916666666666669</v>
      </c>
      <c r="E113" s="123">
        <v>0.48958333333333331</v>
      </c>
      <c r="F113" s="169">
        <f>E113-D113</f>
        <v>1.041666666666663E-2</v>
      </c>
      <c r="H113" s="124" t="s">
        <v>600</v>
      </c>
      <c r="I113" s="123">
        <f>SUMIFS(F110:F124, C110:C124,H113)</f>
        <v>0</v>
      </c>
    </row>
    <row r="114" spans="1:9">
      <c r="A114" s="460"/>
      <c r="B114" s="122" t="s">
        <v>2071</v>
      </c>
      <c r="C114" s="122" t="s">
        <v>594</v>
      </c>
      <c r="D114" s="123">
        <v>0.48958333333333331</v>
      </c>
      <c r="E114" s="123">
        <v>0.55208333333333337</v>
      </c>
      <c r="F114" s="169">
        <f>E114-D114</f>
        <v>6.2500000000000056E-2</v>
      </c>
      <c r="H114" s="124" t="s">
        <v>597</v>
      </c>
      <c r="I114" s="123">
        <f>SUMIFS(F110:F124, C110:C124,H114)</f>
        <v>0</v>
      </c>
    </row>
    <row r="115" spans="1:9">
      <c r="A115" s="460"/>
      <c r="B115" t="s">
        <v>1072</v>
      </c>
      <c r="C115" s="122" t="s">
        <v>602</v>
      </c>
      <c r="D115" s="123">
        <v>0.55208333333333337</v>
      </c>
      <c r="E115" s="123">
        <v>0.58333333333333337</v>
      </c>
      <c r="F115" s="169">
        <f>E115-D115</f>
        <v>3.125E-2</v>
      </c>
      <c r="H115" s="124" t="s">
        <v>604</v>
      </c>
      <c r="I115" s="123">
        <f>SUMIFS(F110:F124, C110:C124,H115)</f>
        <v>0.10763888888888884</v>
      </c>
    </row>
    <row r="116" spans="1:9">
      <c r="A116" s="460"/>
      <c r="B116" t="s">
        <v>2072</v>
      </c>
      <c r="C116" s="122" t="s">
        <v>594</v>
      </c>
      <c r="D116" s="123">
        <v>0.58333333333333337</v>
      </c>
      <c r="E116" s="123">
        <v>0.67361111111111116</v>
      </c>
      <c r="F116" s="169">
        <f>E116-D116</f>
        <v>9.027777777777779E-2</v>
      </c>
      <c r="H116" s="124" t="s">
        <v>602</v>
      </c>
      <c r="I116" s="123">
        <f>SUMIFS(F110:F124, C110:C124,H116)</f>
        <v>5.5555555555555469E-2</v>
      </c>
    </row>
    <row r="117" spans="1:9">
      <c r="A117" s="460"/>
      <c r="B117" t="s">
        <v>1102</v>
      </c>
      <c r="C117" s="166" t="s">
        <v>602</v>
      </c>
      <c r="D117" s="167">
        <v>0.67361111111111116</v>
      </c>
      <c r="E117" s="167">
        <v>0.6875</v>
      </c>
      <c r="F117" s="168">
        <f>E117-D117</f>
        <v>1.388888888888884E-2</v>
      </c>
      <c r="H117" s="120" t="s">
        <v>608</v>
      </c>
      <c r="I117" s="121">
        <f>SUM(I111:I116)</f>
        <v>0.44097222222222215</v>
      </c>
    </row>
    <row r="118" spans="1:9">
      <c r="A118" s="460"/>
      <c r="B118" t="s">
        <v>1175</v>
      </c>
      <c r="C118" s="122" t="s">
        <v>604</v>
      </c>
      <c r="D118" s="123">
        <v>0.6875</v>
      </c>
      <c r="E118" s="123">
        <v>0.79513888888888884</v>
      </c>
      <c r="F118" s="169">
        <f>E118-D118</f>
        <v>0.10763888888888884</v>
      </c>
      <c r="I118" s="125"/>
    </row>
    <row r="119" spans="1:9">
      <c r="A119" s="460"/>
      <c r="B119" s="122"/>
      <c r="C119" s="122"/>
      <c r="D119" s="123"/>
      <c r="E119" s="123"/>
      <c r="F119" s="169">
        <f>E119-D119</f>
        <v>0</v>
      </c>
      <c r="I119" s="125"/>
    </row>
    <row r="120" spans="1:9">
      <c r="A120" s="460"/>
      <c r="B120" s="122"/>
      <c r="C120" s="122"/>
      <c r="D120" s="123"/>
      <c r="E120" s="123"/>
      <c r="F120" s="169">
        <f>E120-D120</f>
        <v>0</v>
      </c>
    </row>
    <row r="121" spans="1:9">
      <c r="A121" s="460"/>
      <c r="B121" s="122"/>
      <c r="C121" s="122"/>
      <c r="D121" s="123"/>
      <c r="E121" s="123"/>
      <c r="F121" s="169">
        <f>E121-D121</f>
        <v>0</v>
      </c>
    </row>
    <row r="122" spans="1:9">
      <c r="A122" s="460"/>
      <c r="B122" s="122"/>
      <c r="C122" s="122"/>
      <c r="D122" s="123"/>
      <c r="E122" s="123"/>
      <c r="F122" s="169">
        <f>E122-D122</f>
        <v>0</v>
      </c>
    </row>
    <row r="123" spans="1:9">
      <c r="A123" s="460"/>
      <c r="B123" s="122"/>
      <c r="C123" s="122"/>
      <c r="D123" s="123"/>
      <c r="E123" s="123"/>
      <c r="F123" s="169">
        <f>E123-D123</f>
        <v>0</v>
      </c>
    </row>
    <row r="124" spans="1:9">
      <c r="A124" s="460"/>
      <c r="B124" s="170"/>
      <c r="C124" s="170"/>
      <c r="D124" s="171"/>
      <c r="E124" s="274"/>
      <c r="F124" s="142"/>
    </row>
    <row r="125" spans="1:9">
      <c r="A125" s="446" t="s">
        <v>16</v>
      </c>
      <c r="B125" s="128" t="s">
        <v>2025</v>
      </c>
      <c r="C125" s="128" t="s">
        <v>594</v>
      </c>
      <c r="D125" s="129">
        <v>0.35416666666666669</v>
      </c>
      <c r="E125" s="129">
        <v>0.36458333333333331</v>
      </c>
      <c r="F125" s="163">
        <f>E125-D125</f>
        <v>1.041666666666663E-2</v>
      </c>
      <c r="H125" s="131" t="s">
        <v>595</v>
      </c>
      <c r="I125" s="131" t="s">
        <v>596</v>
      </c>
    </row>
    <row r="126" spans="1:9">
      <c r="A126" s="446"/>
      <c r="B126" s="122" t="s">
        <v>2073</v>
      </c>
      <c r="C126" s="122" t="s">
        <v>594</v>
      </c>
      <c r="D126" s="123">
        <v>0.375</v>
      </c>
      <c r="E126" s="123">
        <v>0.41666666666666669</v>
      </c>
      <c r="F126" s="141">
        <f>E126-D126</f>
        <v>4.1666666666666685E-2</v>
      </c>
      <c r="H126" s="97" t="s">
        <v>594</v>
      </c>
      <c r="I126" s="125">
        <f>SUMIFS(F125:F141, C125:C141,H126)</f>
        <v>0.26041666666666652</v>
      </c>
    </row>
    <row r="127" spans="1:9">
      <c r="A127" s="446"/>
      <c r="B127" s="122" t="s">
        <v>2074</v>
      </c>
      <c r="C127" s="122" t="s">
        <v>594</v>
      </c>
      <c r="D127" s="123">
        <v>0.41666666666666669</v>
      </c>
      <c r="E127" s="123">
        <v>0.44791666666666669</v>
      </c>
      <c r="F127" s="141">
        <f>E127-D127</f>
        <v>3.125E-2</v>
      </c>
      <c r="H127" s="97" t="s">
        <v>598</v>
      </c>
      <c r="I127" s="125">
        <f>SUMIFS(F125:F141, C125:C141,H127)</f>
        <v>1.041666666666663E-2</v>
      </c>
    </row>
    <row r="128" spans="1:9">
      <c r="A128" s="446"/>
      <c r="B128" s="122" t="s">
        <v>2075</v>
      </c>
      <c r="C128" s="122" t="s">
        <v>594</v>
      </c>
      <c r="D128" s="123">
        <v>0.47916666666666669</v>
      </c>
      <c r="E128" s="123">
        <v>0.54166666666666663</v>
      </c>
      <c r="F128" s="141">
        <f>E128-D128</f>
        <v>6.2499999999999944E-2</v>
      </c>
      <c r="H128" s="97" t="s">
        <v>600</v>
      </c>
      <c r="I128" s="125">
        <f>SUMIFS(F125:F141, C125:C141,H128)</f>
        <v>0</v>
      </c>
    </row>
    <row r="129" spans="1:9">
      <c r="A129" s="446"/>
      <c r="B129" s="122" t="s">
        <v>1022</v>
      </c>
      <c r="C129" s="122" t="s">
        <v>602</v>
      </c>
      <c r="D129" s="123">
        <v>0.54166666666666663</v>
      </c>
      <c r="E129" s="123">
        <v>0.5625</v>
      </c>
      <c r="F129" s="141">
        <f>E129-D129</f>
        <v>2.083333333333337E-2</v>
      </c>
      <c r="H129" s="97" t="s">
        <v>597</v>
      </c>
      <c r="I129" s="125">
        <f>SUMIFS(F125:F141, C125:C141,H129)</f>
        <v>0</v>
      </c>
    </row>
    <row r="130" spans="1:9">
      <c r="A130" s="446"/>
      <c r="B130" s="122" t="s">
        <v>1823</v>
      </c>
      <c r="C130" s="122" t="s">
        <v>598</v>
      </c>
      <c r="D130" s="123">
        <v>0.5625</v>
      </c>
      <c r="E130" s="123">
        <v>0.57291666666666663</v>
      </c>
      <c r="F130" s="141">
        <f>E130-D130</f>
        <v>1.041666666666663E-2</v>
      </c>
      <c r="H130" s="97" t="s">
        <v>604</v>
      </c>
      <c r="I130" s="125">
        <f>SUMIFS(F125:F141, C125:C141,H130)</f>
        <v>0.10416666666666663</v>
      </c>
    </row>
    <row r="131" spans="1:9">
      <c r="A131" s="446"/>
      <c r="B131" s="122" t="s">
        <v>2076</v>
      </c>
      <c r="C131" s="122" t="s">
        <v>594</v>
      </c>
      <c r="D131" s="123">
        <v>0.57291666666666663</v>
      </c>
      <c r="E131" s="123">
        <v>0.625</v>
      </c>
      <c r="F131" s="141">
        <f>E131-D131</f>
        <v>5.208333333333337E-2</v>
      </c>
      <c r="H131" s="97" t="s">
        <v>602</v>
      </c>
      <c r="I131" s="125">
        <f>SUMIFS(F125:F141, C125:C141,H131)</f>
        <v>2.7777777777777679E-2</v>
      </c>
    </row>
    <row r="132" spans="1:9">
      <c r="A132" s="446"/>
      <c r="B132" s="122" t="s">
        <v>2077</v>
      </c>
      <c r="C132" s="122" t="s">
        <v>594</v>
      </c>
      <c r="D132" s="137">
        <v>0.58333333333333337</v>
      </c>
      <c r="E132" s="137">
        <v>0.625</v>
      </c>
      <c r="F132" s="141">
        <f>E132-D132</f>
        <v>4.166666666666663E-2</v>
      </c>
      <c r="H132" s="132" t="s">
        <v>608</v>
      </c>
      <c r="I132" s="131">
        <f>SUM(I126:I131)</f>
        <v>0.40277777777777746</v>
      </c>
    </row>
    <row r="133" spans="1:9">
      <c r="A133" s="446"/>
      <c r="B133" s="122" t="s">
        <v>2078</v>
      </c>
      <c r="C133" s="122" t="s">
        <v>594</v>
      </c>
      <c r="D133" s="235">
        <v>0.64583333333333337</v>
      </c>
      <c r="E133" s="235">
        <v>0.66666666666666663</v>
      </c>
      <c r="F133" s="141">
        <f>E133-D133</f>
        <v>2.0833333333333259E-2</v>
      </c>
      <c r="I133" s="125"/>
    </row>
    <row r="134" spans="1:9">
      <c r="A134" s="446"/>
      <c r="B134" s="122" t="s">
        <v>1102</v>
      </c>
      <c r="C134" s="178" t="s">
        <v>602</v>
      </c>
      <c r="D134" s="222">
        <v>0.67361111111111116</v>
      </c>
      <c r="E134" s="222">
        <v>0.68055555555555547</v>
      </c>
      <c r="F134" s="150">
        <f>E134-D134</f>
        <v>6.9444444444443088E-3</v>
      </c>
      <c r="I134" s="125"/>
    </row>
    <row r="135" spans="1:9">
      <c r="A135" s="446"/>
      <c r="B135" s="122" t="s">
        <v>380</v>
      </c>
      <c r="C135" s="178" t="s">
        <v>604</v>
      </c>
      <c r="D135" s="222">
        <v>0.6875</v>
      </c>
      <c r="E135" s="222">
        <v>0.79166666666666663</v>
      </c>
      <c r="F135" s="150">
        <f>E135-D135</f>
        <v>0.10416666666666663</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309" t="s">
        <v>2079</v>
      </c>
      <c r="C142" s="166" t="s">
        <v>594</v>
      </c>
      <c r="D142" s="167">
        <v>0.35416666666666669</v>
      </c>
      <c r="E142" s="167">
        <v>0.4375</v>
      </c>
      <c r="F142" s="168">
        <f>E142-D142</f>
        <v>8.3333333333333315E-2</v>
      </c>
    </row>
    <row r="143" spans="1:9">
      <c r="A143" s="444"/>
      <c r="B143" t="s">
        <v>2080</v>
      </c>
      <c r="C143" s="122" t="s">
        <v>594</v>
      </c>
      <c r="D143" s="127">
        <v>0.4375</v>
      </c>
      <c r="E143" s="123">
        <v>0.54166666666666663</v>
      </c>
      <c r="F143" s="272">
        <f>E143-D143</f>
        <v>0.10416666666666663</v>
      </c>
      <c r="H143" s="121" t="s">
        <v>595</v>
      </c>
      <c r="I143" s="121" t="s">
        <v>596</v>
      </c>
    </row>
    <row r="144" spans="1:9">
      <c r="A144" s="447"/>
      <c r="B144" s="136" t="s">
        <v>638</v>
      </c>
      <c r="C144" s="290" t="s">
        <v>602</v>
      </c>
      <c r="D144" s="137">
        <v>0.54166666666666663</v>
      </c>
      <c r="E144" s="291">
        <v>0.5625</v>
      </c>
      <c r="F144" s="272">
        <f>E144-D144</f>
        <v>2.083333333333337E-2</v>
      </c>
      <c r="H144" s="124" t="s">
        <v>594</v>
      </c>
      <c r="I144" s="123">
        <f>SUMIFS(F142:F157, C142:C157,H144)</f>
        <v>0.31249999999999994</v>
      </c>
    </row>
    <row r="145" spans="1:9">
      <c r="A145" s="444"/>
      <c r="B145" s="45" t="s">
        <v>2081</v>
      </c>
      <c r="C145" s="122" t="s">
        <v>594</v>
      </c>
      <c r="D145" s="129">
        <v>0.5625</v>
      </c>
      <c r="E145" s="123">
        <v>0.64583333333333337</v>
      </c>
      <c r="F145" s="272">
        <f>E145-D145</f>
        <v>8.333333333333337E-2</v>
      </c>
      <c r="H145" s="124" t="s">
        <v>598</v>
      </c>
      <c r="I145" s="123">
        <f>SUMIFS(F143:F157, C143:C157,H145)</f>
        <v>0</v>
      </c>
    </row>
    <row r="146" spans="1:9">
      <c r="A146" s="444"/>
      <c r="B146" s="122" t="s">
        <v>2082</v>
      </c>
      <c r="C146" s="128" t="s">
        <v>594</v>
      </c>
      <c r="D146" s="123">
        <v>0.64583333333333337</v>
      </c>
      <c r="E146" s="123">
        <v>0.6875</v>
      </c>
      <c r="F146" s="272">
        <f>E146-D146</f>
        <v>4.166666666666663E-2</v>
      </c>
      <c r="H146" s="124" t="s">
        <v>600</v>
      </c>
      <c r="I146" s="123">
        <f>SUMIFS(F143:F157, C143:C157,H146)</f>
        <v>0</v>
      </c>
    </row>
    <row r="147" spans="1:9">
      <c r="A147" s="444"/>
      <c r="B147" t="s">
        <v>2083</v>
      </c>
      <c r="C147" s="122" t="s">
        <v>604</v>
      </c>
      <c r="D147" s="123">
        <v>0.6875</v>
      </c>
      <c r="E147" s="123">
        <v>0.79166666666666663</v>
      </c>
      <c r="F147" s="272">
        <f>E147-D147</f>
        <v>0.10416666666666663</v>
      </c>
      <c r="H147" s="124" t="s">
        <v>597</v>
      </c>
      <c r="I147" s="123">
        <f>SUMIFS(F143:F157, C143:C157,H147)</f>
        <v>0</v>
      </c>
    </row>
    <row r="148" spans="1:9">
      <c r="A148" s="444"/>
      <c r="B148" s="122"/>
      <c r="C148" s="128"/>
      <c r="D148" s="123"/>
      <c r="E148" s="123"/>
      <c r="F148" s="273"/>
      <c r="H148" s="124" t="s">
        <v>604</v>
      </c>
      <c r="I148" s="123">
        <f>SUMIFS(F143:F157, C143:C157,H148)</f>
        <v>0.10416666666666663</v>
      </c>
    </row>
    <row r="149" spans="1:9">
      <c r="A149" s="444"/>
      <c r="B149" s="147"/>
      <c r="C149" s="128"/>
      <c r="D149" s="127"/>
      <c r="E149" s="127"/>
      <c r="F149" s="284"/>
      <c r="H149" s="124" t="s">
        <v>602</v>
      </c>
      <c r="I149" s="123">
        <f>SUMIFS(F143:F157, C143:C157,H149)</f>
        <v>2.083333333333337E-2</v>
      </c>
    </row>
    <row r="150" spans="1:9">
      <c r="A150" s="444"/>
      <c r="B150" s="147"/>
      <c r="C150" s="175"/>
      <c r="D150" s="285"/>
      <c r="E150" s="285"/>
      <c r="F150" s="137"/>
      <c r="H150" s="120" t="s">
        <v>608</v>
      </c>
      <c r="I150" s="121">
        <f>SUM(I144:I149)</f>
        <v>0.43749999999999994</v>
      </c>
    </row>
    <row r="151" spans="1:9">
      <c r="A151" s="443"/>
      <c r="B151" s="147"/>
      <c r="C151" s="128"/>
      <c r="D151" s="129"/>
      <c r="E151" s="129"/>
      <c r="F151" s="283"/>
    </row>
    <row r="152" spans="1:9">
      <c r="A152" s="443"/>
      <c r="B152" s="147"/>
      <c r="C152" s="122"/>
      <c r="D152" s="123"/>
      <c r="E152" s="123"/>
      <c r="F152" s="283"/>
    </row>
    <row r="153" spans="1:9">
      <c r="A153" s="443"/>
      <c r="B153" s="122"/>
      <c r="C153" s="122"/>
      <c r="D153" s="123"/>
      <c r="E153" s="123"/>
      <c r="F153" s="272"/>
    </row>
    <row r="154" spans="1:9">
      <c r="A154" s="443"/>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50" priority="66" operator="greaterThan">
      <formula>0.25</formula>
    </cfRule>
    <cfRule type="cellIs" dxfId="349" priority="67" operator="lessThan">
      <formula>0.25</formula>
    </cfRule>
  </conditionalFormatting>
  <conditionalFormatting sqref="I19 I34 I52 I67 I82 I97 I112 I127">
    <cfRule type="cellIs" dxfId="348" priority="63" operator="lessThan">
      <formula>0.0416666666666667</formula>
    </cfRule>
    <cfRule type="cellIs" dxfId="347" priority="64" operator="greaterThan">
      <formula>0.0416666666666667</formula>
    </cfRule>
    <cfRule type="cellIs" dxfId="346" priority="65" operator="greaterThan">
      <formula>0.0416666666666667</formula>
    </cfRule>
  </conditionalFormatting>
  <conditionalFormatting sqref="I20 I35 I53 I68 I83 I98 I113 I128">
    <cfRule type="cellIs" dxfId="345" priority="61" operator="lessThan">
      <formula>0.0833333333333333</formula>
    </cfRule>
    <cfRule type="cellIs" dxfId="344" priority="62" operator="greaterThan">
      <formula>0.0833333333333333</formula>
    </cfRule>
  </conditionalFormatting>
  <conditionalFormatting sqref="I21 I36 I54 I69 I84 I99 I114 I129">
    <cfRule type="cellIs" dxfId="343" priority="59" operator="lessThan">
      <formula>0.0416666666666667</formula>
    </cfRule>
    <cfRule type="cellIs" dxfId="342" priority="60" operator="greaterThan">
      <formula>0.0416666666666667</formula>
    </cfRule>
  </conditionalFormatting>
  <conditionalFormatting sqref="I22 I37 I55 I70 I85 I100 I115 I130">
    <cfRule type="cellIs" dxfId="341" priority="57" operator="lessThan">
      <formula>0.0416666666666667</formula>
    </cfRule>
    <cfRule type="cellIs" dxfId="340" priority="58" operator="greaterThan">
      <formula>0.0416666666666667</formula>
    </cfRule>
  </conditionalFormatting>
  <conditionalFormatting sqref="I23 I38 I56 I71 I86 I101 I116 I131">
    <cfRule type="cellIs" dxfId="339" priority="55" operator="lessThan">
      <formula>0.0625</formula>
    </cfRule>
    <cfRule type="cellIs" dxfId="338" priority="56" operator="greaterThan">
      <formula>0.0625</formula>
    </cfRule>
  </conditionalFormatting>
  <conditionalFormatting sqref="I3">
    <cfRule type="cellIs" dxfId="337" priority="53" operator="greaterThan">
      <formula>0.25</formula>
    </cfRule>
    <cfRule type="cellIs" dxfId="336" priority="54" operator="lessThan">
      <formula>0.25</formula>
    </cfRule>
  </conditionalFormatting>
  <conditionalFormatting sqref="I4">
    <cfRule type="cellIs" dxfId="335" priority="50" operator="lessThan">
      <formula>0.0416666666666667</formula>
    </cfRule>
    <cfRule type="cellIs" dxfId="334" priority="51" operator="greaterThan">
      <formula>0.0416666666666667</formula>
    </cfRule>
    <cfRule type="cellIs" dxfId="333" priority="52" operator="greaterThan">
      <formula>0.0416666666666667</formula>
    </cfRule>
  </conditionalFormatting>
  <conditionalFormatting sqref="I5">
    <cfRule type="cellIs" dxfId="332" priority="48" operator="lessThan">
      <formula>0.0833333333333333</formula>
    </cfRule>
    <cfRule type="cellIs" dxfId="331" priority="49" operator="greaterThan">
      <formula>0.0833333333333333</formula>
    </cfRule>
  </conditionalFormatting>
  <conditionalFormatting sqref="I6">
    <cfRule type="cellIs" dxfId="330" priority="46" operator="lessThan">
      <formula>0.0416666666666667</formula>
    </cfRule>
    <cfRule type="cellIs" dxfId="329" priority="47" operator="greaterThan">
      <formula>0.0416666666666667</formula>
    </cfRule>
  </conditionalFormatting>
  <conditionalFormatting sqref="I7">
    <cfRule type="cellIs" dxfId="328" priority="44" operator="lessThan">
      <formula>0.0416666666666667</formula>
    </cfRule>
    <cfRule type="cellIs" dxfId="327" priority="45" operator="greaterThan">
      <formula>0.0416666666666667</formula>
    </cfRule>
  </conditionalFormatting>
  <conditionalFormatting sqref="I8">
    <cfRule type="cellIs" dxfId="326" priority="42" operator="lessThan">
      <formula>0.0625</formula>
    </cfRule>
    <cfRule type="cellIs" dxfId="325" priority="43" operator="greaterThan">
      <formula>0.0625</formula>
    </cfRule>
  </conditionalFormatting>
  <conditionalFormatting sqref="I144">
    <cfRule type="cellIs" dxfId="324" priority="12" operator="greaterThan">
      <formula>0.25</formula>
    </cfRule>
    <cfRule type="cellIs" dxfId="323" priority="13" operator="lessThan">
      <formula>0.25</formula>
    </cfRule>
  </conditionalFormatting>
  <conditionalFormatting sqref="I145">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6">
    <cfRule type="cellIs" dxfId="319" priority="7" operator="lessThan">
      <formula>0.0833333333333333</formula>
    </cfRule>
    <cfRule type="cellIs" dxfId="318" priority="8" operator="greaterThan">
      <formula>0.0833333333333333</formula>
    </cfRule>
  </conditionalFormatting>
  <conditionalFormatting sqref="I147">
    <cfRule type="cellIs" dxfId="317" priority="5" operator="lessThan">
      <formula>0.0416666666666667</formula>
    </cfRule>
    <cfRule type="cellIs" dxfId="316" priority="6" operator="greaterThan">
      <formula>0.0416666666666667</formula>
    </cfRule>
  </conditionalFormatting>
  <conditionalFormatting sqref="I148">
    <cfRule type="cellIs" dxfId="315" priority="3" operator="lessThan">
      <formula>0.0416666666666667</formula>
    </cfRule>
    <cfRule type="cellIs" dxfId="314" priority="4" operator="greaterThan">
      <formula>0.0416666666666667</formula>
    </cfRule>
  </conditionalFormatting>
  <conditionalFormatting sqref="I149">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141"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947</v>
      </c>
      <c r="C2" s="46" t="s">
        <v>597</v>
      </c>
      <c r="D2" s="167">
        <v>0.35416666666666669</v>
      </c>
      <c r="E2" s="167">
        <v>0.36458333333333331</v>
      </c>
      <c r="F2" s="168">
        <f>E2-D2</f>
        <v>1.041666666666663E-2</v>
      </c>
      <c r="H2" s="121" t="s">
        <v>595</v>
      </c>
      <c r="I2" s="121" t="s">
        <v>596</v>
      </c>
      <c r="Q2" t="s">
        <v>594</v>
      </c>
    </row>
    <row r="3" spans="1:17">
      <c r="A3" s="443"/>
      <c r="B3" t="s">
        <v>1885</v>
      </c>
      <c r="C3" s="122" t="s">
        <v>594</v>
      </c>
      <c r="D3" s="123">
        <v>0.36527777777777781</v>
      </c>
      <c r="E3" s="123">
        <v>0.46527777777777773</v>
      </c>
      <c r="F3" s="169">
        <f>E3-D3</f>
        <v>9.9999999999999922E-2</v>
      </c>
      <c r="H3" s="124" t="s">
        <v>594</v>
      </c>
      <c r="I3" s="123">
        <f>SUMIFS(F2:F16, C2:C16,H3)</f>
        <v>1.3729166666666663</v>
      </c>
      <c r="Q3" t="s">
        <v>598</v>
      </c>
    </row>
    <row r="4" spans="1:17">
      <c r="A4" s="443"/>
      <c r="B4" s="122" t="s">
        <v>601</v>
      </c>
      <c r="C4" s="122" t="s">
        <v>602</v>
      </c>
      <c r="D4" s="123">
        <v>0.46597222222222223</v>
      </c>
      <c r="E4" s="123">
        <v>0.47222222222222227</v>
      </c>
      <c r="F4" s="169">
        <f>E4-D4</f>
        <v>6.2500000000000333E-3</v>
      </c>
      <c r="H4" s="124" t="s">
        <v>598</v>
      </c>
      <c r="I4" s="123">
        <f>SUMIFS(F2:F16, C2:C16,H4)</f>
        <v>0</v>
      </c>
      <c r="Q4" t="s">
        <v>600</v>
      </c>
    </row>
    <row r="5" spans="1:17">
      <c r="A5" s="443"/>
      <c r="B5" s="122" t="s">
        <v>1886</v>
      </c>
      <c r="C5" s="122" t="s">
        <v>594</v>
      </c>
      <c r="D5" s="123">
        <v>0.47291666666666665</v>
      </c>
      <c r="E5" s="123">
        <v>0.54166666666666663</v>
      </c>
      <c r="F5" s="169">
        <f>E5-D5</f>
        <v>6.8749999999999978E-2</v>
      </c>
      <c r="H5" s="124" t="s">
        <v>600</v>
      </c>
      <c r="I5" s="123">
        <f>SUMIFS(F2:F16, C2:C16,H5)</f>
        <v>0</v>
      </c>
      <c r="Q5" t="s">
        <v>597</v>
      </c>
    </row>
    <row r="6" spans="1:17">
      <c r="A6" s="443"/>
      <c r="B6" s="122" t="s">
        <v>1072</v>
      </c>
      <c r="C6" s="122" t="s">
        <v>602</v>
      </c>
      <c r="D6" s="123">
        <v>0.54236111111111118</v>
      </c>
      <c r="E6" s="123">
        <v>0.56597222222222221</v>
      </c>
      <c r="F6" s="169">
        <f>E6-D6</f>
        <v>2.3611111111111027E-2</v>
      </c>
      <c r="H6" s="124" t="s">
        <v>597</v>
      </c>
      <c r="I6" s="123">
        <f>SUMIFS(F2:F16, C2:C16,H6)</f>
        <v>1.041666666666663E-2</v>
      </c>
      <c r="Q6" t="s">
        <v>604</v>
      </c>
    </row>
    <row r="7" spans="1:17">
      <c r="A7" s="443"/>
      <c r="B7" s="122" t="s">
        <v>1887</v>
      </c>
      <c r="C7" s="122" t="s">
        <v>594</v>
      </c>
      <c r="D7" s="123">
        <v>0.56666666666666665</v>
      </c>
      <c r="E7" s="123">
        <v>0.65625</v>
      </c>
      <c r="F7" s="169">
        <f>E7-D7</f>
        <v>8.9583333333333348E-2</v>
      </c>
      <c r="H7" s="124" t="s">
        <v>604</v>
      </c>
      <c r="I7" s="123">
        <f>SUMIFS(F2:F16, C2:C16,H7)</f>
        <v>7.6388888888888951E-2</v>
      </c>
      <c r="Q7" t="s">
        <v>602</v>
      </c>
    </row>
    <row r="8" spans="1:17">
      <c r="A8" s="443"/>
      <c r="B8" s="122" t="s">
        <v>502</v>
      </c>
      <c r="C8" s="122" t="s">
        <v>604</v>
      </c>
      <c r="D8" s="123">
        <v>0.65972222222222221</v>
      </c>
      <c r="E8" s="123">
        <v>0.73611111111111116</v>
      </c>
      <c r="F8" s="169">
        <f>E8-D8</f>
        <v>7.6388888888888951E-2</v>
      </c>
      <c r="H8" s="124" t="s">
        <v>602</v>
      </c>
      <c r="I8" s="123">
        <f>SUMIFS(F2:F16, C2:C16,H8)</f>
        <v>2.9861111111111061E-2</v>
      </c>
    </row>
    <row r="9" spans="1:17">
      <c r="A9" s="443"/>
      <c r="B9" s="122" t="s">
        <v>1888</v>
      </c>
      <c r="C9" s="122" t="s">
        <v>594</v>
      </c>
      <c r="D9" s="123">
        <v>0.89583333333333337</v>
      </c>
      <c r="E9" s="123">
        <v>2.0104166666666665</v>
      </c>
      <c r="F9" s="169">
        <f>E9-D9</f>
        <v>1.114583333333333</v>
      </c>
      <c r="H9" s="120" t="s">
        <v>608</v>
      </c>
      <c r="I9" s="121">
        <f>SUM(I3:I8)</f>
        <v>1.4895833333333328</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2084</v>
      </c>
      <c r="C17" s="166" t="s">
        <v>594</v>
      </c>
      <c r="D17" s="301">
        <v>0.41666666666666669</v>
      </c>
      <c r="E17" s="167">
        <v>0.54513888888888895</v>
      </c>
      <c r="F17" s="168">
        <f>E17-D17</f>
        <v>0.12847222222222227</v>
      </c>
      <c r="H17" s="121" t="s">
        <v>595</v>
      </c>
      <c r="I17" s="121" t="s">
        <v>596</v>
      </c>
    </row>
    <row r="18" spans="1:19">
      <c r="A18" s="443"/>
      <c r="B18" s="122" t="s">
        <v>1072</v>
      </c>
      <c r="C18" s="122" t="s">
        <v>602</v>
      </c>
      <c r="D18" s="167">
        <v>0.54513888888888895</v>
      </c>
      <c r="E18" s="123">
        <v>0.57638888888888895</v>
      </c>
      <c r="F18" s="169">
        <f>E18-D18</f>
        <v>3.125E-2</v>
      </c>
      <c r="H18" s="124" t="s">
        <v>594</v>
      </c>
      <c r="I18" s="123">
        <f>SUMIFS(F17:F31, C17:C31,H18)</f>
        <v>0.31319444444444461</v>
      </c>
    </row>
    <row r="19" spans="1:19">
      <c r="A19" s="443"/>
      <c r="B19" s="45" t="s">
        <v>947</v>
      </c>
      <c r="C19" s="122" t="s">
        <v>597</v>
      </c>
      <c r="D19" s="123">
        <v>0.58333333333333337</v>
      </c>
      <c r="E19" s="123">
        <v>0.62847222222222221</v>
      </c>
      <c r="F19" s="169">
        <f>E19-D19</f>
        <v>4.513888888888884E-2</v>
      </c>
      <c r="H19" s="124" t="s">
        <v>598</v>
      </c>
      <c r="I19" s="123">
        <f>SUMIFS(F17:F31, C17:C31,H19)</f>
        <v>0</v>
      </c>
      <c r="R19" s="125"/>
      <c r="S19" s="125"/>
    </row>
    <row r="20" spans="1:19">
      <c r="A20" s="460"/>
      <c r="B20" s="136" t="s">
        <v>2085</v>
      </c>
      <c r="C20" s="145" t="s">
        <v>594</v>
      </c>
      <c r="D20" s="123">
        <v>0.63194444444444442</v>
      </c>
      <c r="E20" s="123">
        <v>0.73333333333333339</v>
      </c>
      <c r="F20" s="169">
        <f>E20-D20</f>
        <v>0.10138888888888897</v>
      </c>
      <c r="H20" s="124" t="s">
        <v>600</v>
      </c>
      <c r="I20" s="123">
        <f>SUMIFS(F17:F31, C17:C31,H20)</f>
        <v>0</v>
      </c>
      <c r="R20" s="125"/>
      <c r="S20" s="125"/>
    </row>
    <row r="21" spans="1:19">
      <c r="A21" s="460"/>
      <c r="B21" s="136" t="s">
        <v>2086</v>
      </c>
      <c r="C21" s="145" t="s">
        <v>594</v>
      </c>
      <c r="D21" s="123">
        <v>0.73333333333333339</v>
      </c>
      <c r="E21" s="123">
        <v>0.81666666666666676</v>
      </c>
      <c r="F21" s="169">
        <f>E21-D21</f>
        <v>8.333333333333337E-2</v>
      </c>
      <c r="H21" s="124" t="s">
        <v>597</v>
      </c>
      <c r="I21" s="123">
        <f>SUMIFS(F17:F31, C17:C31,H21)</f>
        <v>6.5972222222222099E-2</v>
      </c>
      <c r="P21" s="45"/>
      <c r="R21" s="125"/>
      <c r="S21" s="125"/>
    </row>
    <row r="22" spans="1:19">
      <c r="A22" s="460"/>
      <c r="B22" s="144" t="s">
        <v>947</v>
      </c>
      <c r="C22" s="145" t="s">
        <v>597</v>
      </c>
      <c r="D22" s="123">
        <v>0.89583333333333337</v>
      </c>
      <c r="E22" s="123">
        <v>0.91666666666666663</v>
      </c>
      <c r="F22" s="169">
        <f>E22-D22</f>
        <v>2.0833333333333259E-2</v>
      </c>
      <c r="H22" s="124" t="s">
        <v>604</v>
      </c>
      <c r="I22" s="123">
        <f>SUMIFS(F17:F31, C17:C31,H22)</f>
        <v>0</v>
      </c>
      <c r="R22" s="125"/>
      <c r="S22" s="125"/>
    </row>
    <row r="23" spans="1:19">
      <c r="A23" s="443"/>
      <c r="B23" s="144"/>
      <c r="C23" s="145"/>
      <c r="D23" s="123"/>
      <c r="E23" s="123"/>
      <c r="F23" s="169">
        <f>E23-D23</f>
        <v>0</v>
      </c>
      <c r="H23" s="124" t="s">
        <v>602</v>
      </c>
      <c r="I23" s="123">
        <f>SUMIFS(F17:F31, C17:C31,H23)</f>
        <v>3.125E-2</v>
      </c>
      <c r="P23" s="45"/>
      <c r="R23" s="125"/>
      <c r="S23" s="125"/>
    </row>
    <row r="24" spans="1:19">
      <c r="A24" s="443"/>
      <c r="B24" s="144"/>
      <c r="C24" s="145"/>
      <c r="D24" s="123"/>
      <c r="E24" s="123"/>
      <c r="F24" s="169">
        <f>E24-D24</f>
        <v>0</v>
      </c>
      <c r="H24" s="120" t="s">
        <v>608</v>
      </c>
      <c r="I24" s="121">
        <f>SUM(I18:I23)</f>
        <v>0.41041666666666671</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0.375</v>
      </c>
      <c r="E32" s="236">
        <v>0.39583333333333331</v>
      </c>
      <c r="F32" s="272">
        <f>E32-D32</f>
        <v>2.0833333333333315E-2</v>
      </c>
      <c r="H32" s="121" t="s">
        <v>595</v>
      </c>
      <c r="I32" s="121" t="s">
        <v>596</v>
      </c>
    </row>
    <row r="33" spans="1:9">
      <c r="A33" s="449"/>
      <c r="B33" s="122" t="s">
        <v>2087</v>
      </c>
      <c r="C33" s="122" t="s">
        <v>594</v>
      </c>
      <c r="D33" s="236">
        <v>0.39583333333333331</v>
      </c>
      <c r="E33" s="236">
        <v>0.41666666666666669</v>
      </c>
      <c r="F33" s="169">
        <f>E33-D33</f>
        <v>2.083333333333337E-2</v>
      </c>
      <c r="H33" s="124" t="s">
        <v>594</v>
      </c>
      <c r="I33" s="123">
        <f>SUMIFS(F32:F49, C32:C49,H33)</f>
        <v>0.41666666666666669</v>
      </c>
    </row>
    <row r="34" spans="1:9">
      <c r="A34" s="449"/>
      <c r="B34" s="122" t="s">
        <v>2088</v>
      </c>
      <c r="C34" s="122" t="s">
        <v>594</v>
      </c>
      <c r="D34" s="236">
        <v>0.41666666666666669</v>
      </c>
      <c r="E34" s="236">
        <v>0.4375</v>
      </c>
      <c r="F34" s="169">
        <f>E34-D34</f>
        <v>2.0833333333333315E-2</v>
      </c>
      <c r="H34" s="124" t="s">
        <v>598</v>
      </c>
      <c r="I34" s="123">
        <f>SUMIFS(F32:F49, C32:C49,H34)</f>
        <v>5.9027777777777679E-2</v>
      </c>
    </row>
    <row r="35" spans="1:9">
      <c r="A35" s="444"/>
      <c r="B35" s="122" t="s">
        <v>2089</v>
      </c>
      <c r="C35" s="122" t="s">
        <v>594</v>
      </c>
      <c r="D35" s="236">
        <v>0.4375</v>
      </c>
      <c r="E35" s="236">
        <v>0.58333333333333337</v>
      </c>
      <c r="F35" s="169">
        <f>E35-D35</f>
        <v>0.14583333333333337</v>
      </c>
      <c r="H35" s="124" t="s">
        <v>600</v>
      </c>
      <c r="I35" s="123">
        <f>SUMIFS(F32:F49, C32:C49,H35)</f>
        <v>0</v>
      </c>
    </row>
    <row r="36" spans="1:9">
      <c r="A36" s="449"/>
      <c r="B36" s="122" t="s">
        <v>947</v>
      </c>
      <c r="C36" s="122" t="s">
        <v>597</v>
      </c>
      <c r="D36" s="236">
        <v>0.58333333333333337</v>
      </c>
      <c r="E36" s="236">
        <v>0.60416666666666663</v>
      </c>
      <c r="F36" s="169">
        <f>E36-D36</f>
        <v>2.0833333333333259E-2</v>
      </c>
      <c r="H36" s="124" t="s">
        <v>597</v>
      </c>
      <c r="I36" s="123">
        <f>SUMIFS(F32:F49, C32:C49,H36)</f>
        <v>2.0833333333333259E-2</v>
      </c>
    </row>
    <row r="37" spans="1:9">
      <c r="A37" s="449"/>
      <c r="B37" s="122" t="s">
        <v>2090</v>
      </c>
      <c r="C37" s="122" t="s">
        <v>598</v>
      </c>
      <c r="D37" s="123">
        <v>0.60763888888888895</v>
      </c>
      <c r="E37" s="123">
        <v>0.66666666666666663</v>
      </c>
      <c r="F37" s="169">
        <f>E37-D37</f>
        <v>5.9027777777777679E-2</v>
      </c>
      <c r="H37" s="124" t="s">
        <v>604</v>
      </c>
      <c r="I37" s="123">
        <f>SUMIFS(F32:F49, C32:C49,H37)</f>
        <v>0</v>
      </c>
    </row>
    <row r="38" spans="1:9">
      <c r="A38" s="449"/>
      <c r="B38" s="122" t="s">
        <v>1022</v>
      </c>
      <c r="C38" s="122" t="s">
        <v>602</v>
      </c>
      <c r="D38" s="123">
        <v>0.66666666666666663</v>
      </c>
      <c r="E38" s="123">
        <v>0.67708333333333337</v>
      </c>
      <c r="F38" s="169">
        <f>E38-D38</f>
        <v>1.0416666666666741E-2</v>
      </c>
      <c r="H38" s="124" t="s">
        <v>602</v>
      </c>
      <c r="I38" s="123">
        <f>SUMIFS(F32:F49, C32:C49,H38)</f>
        <v>3.1250000000000056E-2</v>
      </c>
    </row>
    <row r="39" spans="1:9">
      <c r="A39" s="449"/>
      <c r="B39" s="122" t="s">
        <v>2091</v>
      </c>
      <c r="C39" s="122" t="s">
        <v>594</v>
      </c>
      <c r="D39" s="123">
        <v>0.67708333333333337</v>
      </c>
      <c r="E39" s="123">
        <v>0.75</v>
      </c>
      <c r="F39" s="169">
        <f>E39-D39</f>
        <v>7.291666666666663E-2</v>
      </c>
      <c r="H39" s="120" t="s">
        <v>608</v>
      </c>
      <c r="I39" s="121">
        <f>SUM(I33:I38)</f>
        <v>0.52777777777777768</v>
      </c>
    </row>
    <row r="40" spans="1:9">
      <c r="A40" s="449"/>
      <c r="B40" s="122" t="s">
        <v>2092</v>
      </c>
      <c r="C40" s="122" t="s">
        <v>594</v>
      </c>
      <c r="D40" s="123">
        <v>0.75</v>
      </c>
      <c r="E40" s="123">
        <v>0.89583333333333337</v>
      </c>
      <c r="F40" s="169">
        <f>E40-D40</f>
        <v>0.14583333333333337</v>
      </c>
    </row>
    <row r="41" spans="1:9">
      <c r="A41" s="449"/>
      <c r="B41" s="122" t="s">
        <v>947</v>
      </c>
      <c r="C41" s="122" t="s">
        <v>594</v>
      </c>
      <c r="D41" s="123">
        <v>0.89583333333333337</v>
      </c>
      <c r="E41" s="123">
        <v>0.90625</v>
      </c>
      <c r="F41" s="169">
        <f>E41-D41</f>
        <v>1.041666666666663E-2</v>
      </c>
    </row>
    <row r="42" spans="1:9">
      <c r="A42" s="449"/>
      <c r="B42" s="122"/>
      <c r="C42" s="122"/>
      <c r="D42" s="123"/>
      <c r="E42" s="123"/>
      <c r="F42" s="169"/>
    </row>
    <row r="43" spans="1:9">
      <c r="A43" s="449"/>
      <c r="B43" s="122"/>
      <c r="C43" s="122"/>
      <c r="D43" s="123"/>
      <c r="E43" s="123"/>
      <c r="F43" s="169"/>
    </row>
    <row r="44" spans="1:9">
      <c r="A44" s="449"/>
      <c r="B44" s="122"/>
      <c r="C44" s="122"/>
      <c r="D44" s="123"/>
      <c r="E44" s="123"/>
      <c r="F44" s="169"/>
    </row>
    <row r="45" spans="1:9">
      <c r="A45" s="449"/>
      <c r="B45" s="122"/>
      <c r="C45" s="122"/>
      <c r="D45" s="123"/>
      <c r="E45" s="123"/>
      <c r="F45" s="169"/>
    </row>
    <row r="46" spans="1:9">
      <c r="A46" s="449"/>
      <c r="B46" s="122"/>
      <c r="C46" s="122"/>
      <c r="D46" s="123"/>
      <c r="E46" s="123"/>
      <c r="F46" s="169"/>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4"/>
      <c r="B51" s="122"/>
      <c r="C51" s="122"/>
      <c r="D51" s="167"/>
      <c r="E51" s="123"/>
      <c r="F51" s="169">
        <f>E51-D51</f>
        <v>0</v>
      </c>
      <c r="H51" s="124" t="s">
        <v>594</v>
      </c>
      <c r="I51" s="123">
        <f>SUMIFS(F50:F64, C50:C64,H51)</f>
        <v>0.18750000000000003</v>
      </c>
    </row>
    <row r="52" spans="1:9">
      <c r="A52" s="444"/>
      <c r="B52" s="122" t="s">
        <v>2093</v>
      </c>
      <c r="C52" s="122" t="s">
        <v>594</v>
      </c>
      <c r="D52" s="123">
        <v>0.41666666666666669</v>
      </c>
      <c r="E52" s="123">
        <v>0.45833333333333331</v>
      </c>
      <c r="F52" s="169">
        <f>E52-D52</f>
        <v>4.166666666666663E-2</v>
      </c>
      <c r="H52" s="124" t="s">
        <v>598</v>
      </c>
      <c r="I52" s="123">
        <f>SUMIFS(F50:F64, C50:C64,H52)</f>
        <v>0</v>
      </c>
    </row>
    <row r="53" spans="1:9">
      <c r="A53" s="444"/>
      <c r="B53" s="122" t="s">
        <v>2094</v>
      </c>
      <c r="C53" s="122" t="s">
        <v>594</v>
      </c>
      <c r="D53" s="123">
        <v>0.45833333333333331</v>
      </c>
      <c r="E53" s="123">
        <v>0.52083333333333337</v>
      </c>
      <c r="F53" s="169">
        <f>E53-D53</f>
        <v>6.2500000000000056E-2</v>
      </c>
      <c r="H53" s="124" t="s">
        <v>600</v>
      </c>
      <c r="I53" s="123">
        <f>SUMIFS(F50:F64, C50:C64,H53)</f>
        <v>0</v>
      </c>
    </row>
    <row r="54" spans="1:9">
      <c r="A54" s="444"/>
      <c r="B54" s="122" t="s">
        <v>2095</v>
      </c>
      <c r="C54" s="122" t="s">
        <v>594</v>
      </c>
      <c r="D54" s="123">
        <v>0.52430555555555558</v>
      </c>
      <c r="E54" s="154">
        <v>0.54166666666666663</v>
      </c>
      <c r="F54" s="169">
        <v>2.0833333333333332E-2</v>
      </c>
      <c r="H54" s="124" t="s">
        <v>597</v>
      </c>
      <c r="I54" s="123">
        <f>SUMIFS(F50:F64, C50:C64,H54)</f>
        <v>7.9166666666666607E-2</v>
      </c>
    </row>
    <row r="55" spans="1:9">
      <c r="A55" s="444"/>
      <c r="B55" s="122" t="s">
        <v>1072</v>
      </c>
      <c r="C55" s="122" t="s">
        <v>602</v>
      </c>
      <c r="D55" s="154">
        <v>0.54166666666666663</v>
      </c>
      <c r="E55" s="123">
        <v>0.57291666666666663</v>
      </c>
      <c r="F55" s="169">
        <f>E55-D55</f>
        <v>3.125E-2</v>
      </c>
      <c r="H55" s="124" t="s">
        <v>604</v>
      </c>
      <c r="I55" s="123">
        <f>SUMIFS(F50:F64, C50:C64,H55)</f>
        <v>0</v>
      </c>
    </row>
    <row r="56" spans="1:9">
      <c r="A56" s="444"/>
      <c r="B56" s="147" t="s">
        <v>719</v>
      </c>
      <c r="C56" s="122" t="s">
        <v>597</v>
      </c>
      <c r="D56" s="123">
        <v>0.58333333333333337</v>
      </c>
      <c r="E56" s="123">
        <v>0.63124999999999998</v>
      </c>
      <c r="F56" s="169">
        <f>E56-D56</f>
        <v>4.7916666666666607E-2</v>
      </c>
      <c r="H56" s="124" t="s">
        <v>602</v>
      </c>
      <c r="I56" s="123">
        <f>SUMIFS(F50:F64, C50:C64,H56)</f>
        <v>3.125E-2</v>
      </c>
    </row>
    <row r="57" spans="1:9">
      <c r="A57" s="444"/>
      <c r="B57" s="122" t="s">
        <v>2096</v>
      </c>
      <c r="C57" s="122" t="s">
        <v>594</v>
      </c>
      <c r="D57" s="123">
        <v>0.64583333333333337</v>
      </c>
      <c r="E57" s="123">
        <v>0.70833333333333337</v>
      </c>
      <c r="F57" s="169">
        <f>E57-D57</f>
        <v>6.25E-2</v>
      </c>
      <c r="H57" s="120" t="s">
        <v>608</v>
      </c>
      <c r="I57" s="121">
        <f>SUM(I51:I56)</f>
        <v>0.29791666666666661</v>
      </c>
    </row>
    <row r="58" spans="1:9">
      <c r="A58" s="444"/>
      <c r="B58" s="122" t="s">
        <v>719</v>
      </c>
      <c r="C58" s="122" t="s">
        <v>597</v>
      </c>
      <c r="D58" s="123">
        <v>0.89583333333333337</v>
      </c>
      <c r="E58" s="123">
        <v>0.92708333333333337</v>
      </c>
      <c r="F58" s="169">
        <f>E58-D58</f>
        <v>3.125E-2</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1902</v>
      </c>
      <c r="C65" s="166" t="s">
        <v>597</v>
      </c>
      <c r="D65" s="247">
        <v>0.35416666666666669</v>
      </c>
      <c r="E65" s="247">
        <v>0.36458333333333331</v>
      </c>
      <c r="F65" s="168">
        <f>E65-D65</f>
        <v>1.041666666666663E-2</v>
      </c>
      <c r="H65" s="121" t="s">
        <v>595</v>
      </c>
      <c r="I65" s="121" t="s">
        <v>596</v>
      </c>
    </row>
    <row r="66" spans="1:9">
      <c r="A66" s="451"/>
      <c r="B66" s="248" t="s">
        <v>2097</v>
      </c>
      <c r="C66" s="166" t="s">
        <v>602</v>
      </c>
      <c r="D66" s="299">
        <v>0.41666666666666669</v>
      </c>
      <c r="E66" s="299">
        <v>0.54166666666666663</v>
      </c>
      <c r="F66" s="169">
        <f>E66-D66</f>
        <v>0.12499999999999994</v>
      </c>
      <c r="H66" s="124" t="s">
        <v>594</v>
      </c>
      <c r="I66" s="123">
        <f>SUMIFS(F65:F79, C65:C79,H66)</f>
        <v>0.23958333333333337</v>
      </c>
    </row>
    <row r="67" spans="1:9">
      <c r="A67" s="451"/>
      <c r="B67" s="248" t="s">
        <v>2098</v>
      </c>
      <c r="C67" s="166" t="s">
        <v>594</v>
      </c>
      <c r="D67" s="299">
        <v>0.66666666666666663</v>
      </c>
      <c r="E67" s="299">
        <v>0.86458333333333337</v>
      </c>
      <c r="F67" s="169">
        <f>E67-D67</f>
        <v>0.19791666666666674</v>
      </c>
      <c r="H67" s="124" t="s">
        <v>598</v>
      </c>
      <c r="I67" s="123">
        <f>SUMIFS(F65:F79, C65:C79,H67)</f>
        <v>0</v>
      </c>
    </row>
    <row r="68" spans="1:9">
      <c r="A68" s="451"/>
      <c r="B68" s="248" t="s">
        <v>719</v>
      </c>
      <c r="C68" s="166" t="s">
        <v>594</v>
      </c>
      <c r="D68" s="299">
        <v>0.58333333333333337</v>
      </c>
      <c r="E68" s="299">
        <v>0.625</v>
      </c>
      <c r="F68" s="169">
        <f>E68-D68</f>
        <v>4.166666666666663E-2</v>
      </c>
      <c r="H68" s="124" t="s">
        <v>600</v>
      </c>
      <c r="I68" s="123">
        <f>SUMIFS(F65:F79, C65:C79,H68)</f>
        <v>0</v>
      </c>
    </row>
    <row r="69" spans="1:9">
      <c r="A69" s="451"/>
      <c r="B69" s="248"/>
      <c r="C69" s="166"/>
      <c r="D69" s="299"/>
      <c r="E69" s="299"/>
      <c r="F69" s="169"/>
      <c r="H69" s="124" t="s">
        <v>597</v>
      </c>
      <c r="I69" s="123">
        <f>SUMIFS(F65:F79, C65:C79,H69)</f>
        <v>1.041666666666663E-2</v>
      </c>
    </row>
    <row r="70" spans="1:9">
      <c r="A70" s="451"/>
      <c r="B70" s="248"/>
      <c r="C70" s="166"/>
      <c r="D70" s="299"/>
      <c r="E70" s="299"/>
      <c r="F70" s="169"/>
      <c r="H70" s="124" t="s">
        <v>604</v>
      </c>
      <c r="I70" s="123">
        <f>SUMIFS(F65:F79, C65:C79,H70)</f>
        <v>0</v>
      </c>
    </row>
    <row r="71" spans="1:9">
      <c r="A71" s="451"/>
      <c r="B71" s="248"/>
      <c r="C71" s="166"/>
      <c r="D71" s="299"/>
      <c r="E71" s="299"/>
      <c r="F71" s="271"/>
      <c r="H71" s="124" t="s">
        <v>602</v>
      </c>
      <c r="I71" s="123">
        <f>SUMIFS(F65:F79, C65:C79,H71)</f>
        <v>0.12499999999999994</v>
      </c>
    </row>
    <row r="72" spans="1:9">
      <c r="A72" s="451"/>
      <c r="B72" s="248"/>
      <c r="C72" s="304"/>
      <c r="D72" s="299"/>
      <c r="E72" s="305"/>
      <c r="F72" s="235"/>
      <c r="H72" s="120" t="s">
        <v>608</v>
      </c>
      <c r="I72" s="121">
        <f>SUM(I66:I71)</f>
        <v>0.37499999999999994</v>
      </c>
    </row>
    <row r="73" spans="1:9">
      <c r="A73" s="461"/>
      <c r="B73" s="136"/>
      <c r="C73" s="298"/>
      <c r="D73" s="179"/>
      <c r="E73" s="179"/>
      <c r="F73" s="177"/>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2099</v>
      </c>
      <c r="C80" s="166" t="s">
        <v>594</v>
      </c>
      <c r="D80" s="167">
        <v>0.39583333333333331</v>
      </c>
      <c r="E80" s="167">
        <v>0.41319444444444442</v>
      </c>
      <c r="F80" s="168">
        <f>E80-D80</f>
        <v>1.7361111111111105E-2</v>
      </c>
      <c r="H80" s="121" t="s">
        <v>595</v>
      </c>
      <c r="I80" s="121" t="s">
        <v>596</v>
      </c>
    </row>
    <row r="81" spans="1:9">
      <c r="A81" s="458"/>
      <c r="B81" s="122" t="s">
        <v>2100</v>
      </c>
      <c r="C81" s="166" t="s">
        <v>594</v>
      </c>
      <c r="D81" s="123">
        <v>0.41666666666666669</v>
      </c>
      <c r="E81" s="123">
        <v>0.47916666666666669</v>
      </c>
      <c r="F81" s="169">
        <f>E81-D81</f>
        <v>6.25E-2</v>
      </c>
      <c r="H81" s="124" t="s">
        <v>594</v>
      </c>
      <c r="I81" s="123">
        <f>SUMIFS(F80:F94, C80:C94,H81)</f>
        <v>0.25902777777777763</v>
      </c>
    </row>
    <row r="82" spans="1:9">
      <c r="A82" s="453"/>
      <c r="B82" s="122" t="s">
        <v>2101</v>
      </c>
      <c r="C82" s="166" t="s">
        <v>594</v>
      </c>
      <c r="D82" s="123">
        <v>0.47986111111111113</v>
      </c>
      <c r="E82" s="123">
        <v>0.54166666666666663</v>
      </c>
      <c r="F82" s="169">
        <f>E82-D82</f>
        <v>6.1805555555555503E-2</v>
      </c>
      <c r="H82" s="124" t="s">
        <v>598</v>
      </c>
      <c r="I82" s="123">
        <f>SUMIFS(F80:F94, C80:C94,H82)</f>
        <v>0</v>
      </c>
    </row>
    <row r="83" spans="1:9">
      <c r="A83" s="458"/>
      <c r="B83" t="s">
        <v>1022</v>
      </c>
      <c r="C83" s="166" t="s">
        <v>602</v>
      </c>
      <c r="D83" s="123">
        <v>0.54236111111111118</v>
      </c>
      <c r="E83" s="123">
        <v>0.58333333333333337</v>
      </c>
      <c r="F83" s="169">
        <f>E83-D83</f>
        <v>4.0972222222222188E-2</v>
      </c>
      <c r="H83" s="124" t="s">
        <v>600</v>
      </c>
      <c r="I83" s="123">
        <f>SUMIFS(F80:F94, C80:C94,H83)</f>
        <v>0</v>
      </c>
    </row>
    <row r="84" spans="1:9">
      <c r="A84" s="458"/>
      <c r="B84" t="s">
        <v>719</v>
      </c>
      <c r="C84" s="166" t="s">
        <v>597</v>
      </c>
      <c r="D84" s="123">
        <v>0.58402777777777781</v>
      </c>
      <c r="E84" s="123">
        <v>0.625</v>
      </c>
      <c r="F84" s="169">
        <f>E84-D84</f>
        <v>4.0972222222222188E-2</v>
      </c>
      <c r="H84" s="124" t="s">
        <v>597</v>
      </c>
      <c r="I84" s="123">
        <f>SUMIFS(F80:F94, C80:C94,H84)</f>
        <v>8.2638888888888817E-2</v>
      </c>
    </row>
    <row r="85" spans="1:9">
      <c r="A85" s="458"/>
      <c r="B85" t="s">
        <v>2102</v>
      </c>
      <c r="C85" s="166" t="s">
        <v>594</v>
      </c>
      <c r="D85" s="123">
        <v>0.62569444444444444</v>
      </c>
      <c r="E85" s="123">
        <v>0.70138888888888884</v>
      </c>
      <c r="F85" s="169">
        <f>E85-D85</f>
        <v>7.5694444444444398E-2</v>
      </c>
      <c r="H85" s="124" t="s">
        <v>604</v>
      </c>
      <c r="I85" s="123">
        <f>SUMIFS(F80:F94, C80:C94,H85)</f>
        <v>0</v>
      </c>
    </row>
    <row r="86" spans="1:9">
      <c r="A86" s="458"/>
      <c r="B86" s="180" t="s">
        <v>2103</v>
      </c>
      <c r="C86" s="166" t="s">
        <v>594</v>
      </c>
      <c r="D86" s="123">
        <v>0.75</v>
      </c>
      <c r="E86" s="123">
        <v>0.79166666666666663</v>
      </c>
      <c r="F86" s="169">
        <f>E86-D86</f>
        <v>4.166666666666663E-2</v>
      </c>
      <c r="H86" s="124" t="s">
        <v>602</v>
      </c>
      <c r="I86" s="123">
        <f>SUMIFS(F80:F94, C80:C94,H86)</f>
        <v>4.0972222222222188E-2</v>
      </c>
    </row>
    <row r="87" spans="1:9">
      <c r="A87" s="458"/>
      <c r="B87" s="122" t="s">
        <v>719</v>
      </c>
      <c r="C87" s="166" t="s">
        <v>597</v>
      </c>
      <c r="D87" s="123">
        <v>0.875</v>
      </c>
      <c r="E87" s="123">
        <v>0.91666666666666663</v>
      </c>
      <c r="F87" s="169">
        <f>E87-D87</f>
        <v>4.166666666666663E-2</v>
      </c>
      <c r="H87" s="120" t="s">
        <v>608</v>
      </c>
      <c r="I87" s="121">
        <f>SUM(I81:I86)</f>
        <v>0.38263888888888864</v>
      </c>
    </row>
    <row r="88" spans="1:9">
      <c r="A88" s="458"/>
      <c r="B88" s="122"/>
      <c r="C88" s="166" t="s">
        <v>604</v>
      </c>
      <c r="D88" s="123"/>
      <c r="E88" s="123"/>
      <c r="F88" s="169">
        <f>E88-D88</f>
        <v>0</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1423</v>
      </c>
      <c r="C95" s="166" t="s">
        <v>602</v>
      </c>
      <c r="D95" s="167">
        <v>0.4375</v>
      </c>
      <c r="E95" s="167">
        <v>0.44791666666666669</v>
      </c>
      <c r="F95" s="168">
        <f>E95-D95</f>
        <v>1.0416666666666685E-2</v>
      </c>
      <c r="H95" s="121" t="s">
        <v>595</v>
      </c>
      <c r="I95" s="121" t="s">
        <v>596</v>
      </c>
    </row>
    <row r="96" spans="1:9">
      <c r="A96" s="441"/>
      <c r="B96" s="128" t="s">
        <v>2104</v>
      </c>
      <c r="C96" s="122" t="s">
        <v>597</v>
      </c>
      <c r="D96" s="123">
        <v>0.41666666666666669</v>
      </c>
      <c r="E96" s="123">
        <v>0.53125</v>
      </c>
      <c r="F96" s="169">
        <f>E96-D96</f>
        <v>0.11458333333333331</v>
      </c>
      <c r="H96" s="124" t="s">
        <v>594</v>
      </c>
      <c r="I96" s="123">
        <f>SUMIFS(F95:F109, C95:C109,H96)</f>
        <v>0.10416666666666663</v>
      </c>
    </row>
    <row r="97" spans="1:9">
      <c r="A97" s="441"/>
      <c r="B97" s="122" t="s">
        <v>1072</v>
      </c>
      <c r="C97" s="122" t="s">
        <v>602</v>
      </c>
      <c r="D97" s="123">
        <v>0.54166666666666663</v>
      </c>
      <c r="E97" s="123">
        <v>0.58333333333333337</v>
      </c>
      <c r="F97" s="169">
        <f>E97-D97</f>
        <v>4.1666666666666741E-2</v>
      </c>
      <c r="H97" s="124" t="s">
        <v>598</v>
      </c>
      <c r="I97" s="123">
        <f>SUMIFS(F95:F109, C95:C109,H97)</f>
        <v>0</v>
      </c>
    </row>
    <row r="98" spans="1:9">
      <c r="A98" s="441"/>
      <c r="B98" s="122" t="s">
        <v>719</v>
      </c>
      <c r="C98" s="122" t="s">
        <v>597</v>
      </c>
      <c r="D98" s="123">
        <v>0.58333333333333337</v>
      </c>
      <c r="E98" s="123">
        <v>0.63124999999999998</v>
      </c>
      <c r="F98" s="169">
        <f>E98-D98</f>
        <v>4.7916666666666607E-2</v>
      </c>
      <c r="H98" s="124" t="s">
        <v>600</v>
      </c>
      <c r="I98" s="123">
        <f>SUMIFS(F95:F109, C95:C109,H98)</f>
        <v>0</v>
      </c>
    </row>
    <row r="99" spans="1:9">
      <c r="A99" s="441"/>
      <c r="B99" s="122" t="s">
        <v>2105</v>
      </c>
      <c r="C99" s="122" t="s">
        <v>594</v>
      </c>
      <c r="D99" s="123">
        <v>0.64583333333333337</v>
      </c>
      <c r="E99" s="123">
        <v>0.72916666666666663</v>
      </c>
      <c r="F99" s="169">
        <f>E99-D99</f>
        <v>8.3333333333333259E-2</v>
      </c>
      <c r="H99" s="124" t="s">
        <v>597</v>
      </c>
      <c r="I99" s="123">
        <f>SUMIFS(F95:F109, C95:C109,H99)</f>
        <v>0.19374999999999992</v>
      </c>
    </row>
    <row r="100" spans="1:9">
      <c r="A100" s="441"/>
      <c r="B100" s="122" t="s">
        <v>1011</v>
      </c>
      <c r="C100" s="122" t="s">
        <v>602</v>
      </c>
      <c r="D100" s="123">
        <v>0.72916666666666663</v>
      </c>
      <c r="E100" s="123">
        <v>0.74305555555555547</v>
      </c>
      <c r="F100" s="169">
        <f>E100-D100</f>
        <v>1.388888888888884E-2</v>
      </c>
      <c r="H100" s="124" t="s">
        <v>604</v>
      </c>
      <c r="I100" s="123">
        <f>SUMIFS(F95:F109, C95:C109,H100)</f>
        <v>0</v>
      </c>
    </row>
    <row r="101" spans="1:9">
      <c r="A101" s="441"/>
      <c r="B101" s="298" t="s">
        <v>2106</v>
      </c>
      <c r="C101" s="122" t="s">
        <v>594</v>
      </c>
      <c r="D101" s="123">
        <v>0.75</v>
      </c>
      <c r="E101" s="123">
        <v>0.77083333333333337</v>
      </c>
      <c r="F101" s="169">
        <f>E101-D101</f>
        <v>2.083333333333337E-2</v>
      </c>
      <c r="H101" s="124" t="s">
        <v>602</v>
      </c>
      <c r="I101" s="123">
        <f>SUMIFS(F95:F109, C95:C109,H101)</f>
        <v>6.5972222222222265E-2</v>
      </c>
    </row>
    <row r="102" spans="1:9">
      <c r="A102" s="441"/>
      <c r="B102" t="s">
        <v>719</v>
      </c>
      <c r="C102" s="122" t="s">
        <v>597</v>
      </c>
      <c r="D102" s="123">
        <v>0.89583333333333337</v>
      </c>
      <c r="E102" s="123">
        <v>0.92708333333333337</v>
      </c>
      <c r="F102" s="169">
        <f>E102-D102</f>
        <v>3.125E-2</v>
      </c>
      <c r="H102" s="120" t="s">
        <v>608</v>
      </c>
      <c r="I102" s="121">
        <f>SUM(I96:I101)</f>
        <v>0.36388888888888882</v>
      </c>
    </row>
    <row r="103" spans="1:9">
      <c r="A103" s="441"/>
      <c r="B103" s="122"/>
      <c r="C103" s="122" t="s">
        <v>594</v>
      </c>
      <c r="D103" s="123"/>
      <c r="E103" s="123"/>
      <c r="F103" s="169">
        <f>E103-D103</f>
        <v>0</v>
      </c>
      <c r="I103" s="125"/>
    </row>
    <row r="104" spans="1:9">
      <c r="A104" s="441"/>
      <c r="C104" s="122" t="s">
        <v>594</v>
      </c>
      <c r="D104" s="123"/>
      <c r="E104" s="123"/>
      <c r="F104" s="169">
        <f>E104-D104</f>
        <v>0</v>
      </c>
      <c r="I104" s="125"/>
    </row>
    <row r="105" spans="1:9">
      <c r="A105" s="441"/>
      <c r="C105" s="122" t="s">
        <v>594</v>
      </c>
      <c r="D105" s="123"/>
      <c r="E105" s="123"/>
      <c r="F105" s="169">
        <f>E105-D105</f>
        <v>0</v>
      </c>
    </row>
    <row r="106" spans="1:9">
      <c r="A106" s="441"/>
      <c r="B106" s="122"/>
      <c r="C106" s="122" t="s">
        <v>602</v>
      </c>
      <c r="D106" s="123"/>
      <c r="E106" s="123"/>
      <c r="F106" s="169">
        <f>E106-D106</f>
        <v>0</v>
      </c>
    </row>
    <row r="107" spans="1:9">
      <c r="A107" s="441"/>
      <c r="B107" s="122"/>
      <c r="C107" s="122" t="s">
        <v>604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2107</v>
      </c>
      <c r="C110" s="286" t="s">
        <v>594</v>
      </c>
      <c r="D110" s="167">
        <v>0.4375</v>
      </c>
      <c r="E110" s="167">
        <v>0.54166666666666663</v>
      </c>
      <c r="F110" s="168">
        <f>E110-D110</f>
        <v>0.10416666666666663</v>
      </c>
      <c r="H110" s="121" t="s">
        <v>595</v>
      </c>
      <c r="I110" s="121" t="s">
        <v>596</v>
      </c>
    </row>
    <row r="111" spans="1:9">
      <c r="A111" s="444"/>
      <c r="B111" s="128" t="s">
        <v>1072</v>
      </c>
      <c r="C111" s="122" t="s">
        <v>602</v>
      </c>
      <c r="D111" s="123">
        <v>0.54166666666666663</v>
      </c>
      <c r="E111" s="123">
        <v>0.58333333333333337</v>
      </c>
      <c r="F111" s="169">
        <f>E111-D111</f>
        <v>4.1666666666666741E-2</v>
      </c>
      <c r="H111" s="124" t="s">
        <v>594</v>
      </c>
      <c r="I111" s="123">
        <f>SUMIFS(F110:F124, C110:C124,H111)</f>
        <v>0.39166666666666672</v>
      </c>
    </row>
    <row r="112" spans="1:9">
      <c r="A112" s="444"/>
      <c r="B112" s="122" t="s">
        <v>2108</v>
      </c>
      <c r="C112" s="122" t="s">
        <v>597</v>
      </c>
      <c r="D112" s="123">
        <v>0.58333333333333337</v>
      </c>
      <c r="E112" s="123">
        <v>0.62847222222222221</v>
      </c>
      <c r="F112" s="169">
        <f>E112-D112</f>
        <v>4.513888888888884E-2</v>
      </c>
      <c r="H112" s="124" t="s">
        <v>598</v>
      </c>
      <c r="I112" s="123">
        <f>SUMIFS(F110:F124, C110:C124,H112)</f>
        <v>0</v>
      </c>
    </row>
    <row r="113" spans="1:9">
      <c r="A113" s="444"/>
      <c r="B113" t="s">
        <v>2107</v>
      </c>
      <c r="C113" s="122" t="s">
        <v>594</v>
      </c>
      <c r="D113" s="123">
        <v>0.62847222222222221</v>
      </c>
      <c r="E113" s="123">
        <v>0.83333333333333337</v>
      </c>
      <c r="F113" s="169">
        <f>E113-D113</f>
        <v>0.20486111111111116</v>
      </c>
      <c r="H113" s="124" t="s">
        <v>600</v>
      </c>
      <c r="I113" s="123">
        <f>SUMIFS(F110:F124, C110:C124,H113)</f>
        <v>0</v>
      </c>
    </row>
    <row r="114" spans="1:9">
      <c r="A114" s="444"/>
      <c r="B114" t="s">
        <v>812</v>
      </c>
      <c r="C114" s="122" t="s">
        <v>602</v>
      </c>
      <c r="D114" s="123">
        <v>0.83333333333333337</v>
      </c>
      <c r="E114" s="123">
        <v>0.875</v>
      </c>
      <c r="F114" s="169">
        <f>E114-D114</f>
        <v>4.166666666666663E-2</v>
      </c>
      <c r="H114" s="124" t="s">
        <v>597</v>
      </c>
      <c r="I114" s="123">
        <f>SUMIFS(F110:F124, C110:C124,H114)</f>
        <v>8.6805555555555469E-2</v>
      </c>
    </row>
    <row r="115" spans="1:9">
      <c r="A115" s="444"/>
      <c r="B115" s="122" t="s">
        <v>2108</v>
      </c>
      <c r="C115" s="122" t="s">
        <v>597</v>
      </c>
      <c r="D115" s="123">
        <v>0.875</v>
      </c>
      <c r="E115" s="123">
        <v>0.91666666666666663</v>
      </c>
      <c r="F115" s="169">
        <f>E115-D115</f>
        <v>4.166666666666663E-2</v>
      </c>
      <c r="H115" s="124" t="s">
        <v>604</v>
      </c>
      <c r="I115" s="123">
        <f>SUMIFS(F110:F124, C110:C124,H115)</f>
        <v>0</v>
      </c>
    </row>
    <row r="116" spans="1:9">
      <c r="A116" s="444"/>
      <c r="B116" t="s">
        <v>2109</v>
      </c>
      <c r="C116" s="122" t="s">
        <v>594</v>
      </c>
      <c r="D116" s="123">
        <v>0.91666666666666663</v>
      </c>
      <c r="E116" s="123">
        <v>0.95833333333333337</v>
      </c>
      <c r="F116" s="169">
        <f>E116-D116</f>
        <v>4.1666666666666741E-2</v>
      </c>
      <c r="H116" s="124" t="s">
        <v>602</v>
      </c>
      <c r="I116" s="123">
        <f>SUMIFS(F110:F124, C110:C124,H116)</f>
        <v>8.333333333333337E-2</v>
      </c>
    </row>
    <row r="117" spans="1:9">
      <c r="A117" s="444"/>
      <c r="B117" t="s">
        <v>2110</v>
      </c>
      <c r="C117" s="166" t="s">
        <v>594</v>
      </c>
      <c r="D117" s="167">
        <v>0.95833333333333337</v>
      </c>
      <c r="E117" s="167">
        <v>0.99930555555555556</v>
      </c>
      <c r="F117" s="168">
        <f>E117-D117</f>
        <v>4.0972222222222188E-2</v>
      </c>
      <c r="H117" s="120" t="s">
        <v>608</v>
      </c>
      <c r="I117" s="121">
        <f>SUM(I111:I116)</f>
        <v>0.56180555555555556</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2111</v>
      </c>
      <c r="C125" s="128" t="s">
        <v>594</v>
      </c>
      <c r="D125" s="129">
        <v>0.39583333333333331</v>
      </c>
      <c r="E125" s="129">
        <v>0.48958333333333331</v>
      </c>
      <c r="F125" s="163">
        <f>E125-D125</f>
        <v>9.375E-2</v>
      </c>
      <c r="H125" s="131" t="s">
        <v>595</v>
      </c>
      <c r="I125" s="131" t="s">
        <v>596</v>
      </c>
    </row>
    <row r="126" spans="1:9">
      <c r="A126" s="446"/>
      <c r="B126" s="122" t="s">
        <v>1022</v>
      </c>
      <c r="C126" s="122" t="s">
        <v>602</v>
      </c>
      <c r="D126" s="123">
        <v>0.54166666666666663</v>
      </c>
      <c r="E126" s="123">
        <v>0.5625</v>
      </c>
      <c r="F126" s="141">
        <f>E126-D126</f>
        <v>2.083333333333337E-2</v>
      </c>
      <c r="H126" s="131"/>
      <c r="I126" s="131"/>
    </row>
    <row r="127" spans="1:9">
      <c r="A127" s="446"/>
      <c r="B127" s="122" t="s">
        <v>719</v>
      </c>
      <c r="C127" s="122" t="s">
        <v>597</v>
      </c>
      <c r="D127" s="123">
        <v>0.58333333333333337</v>
      </c>
      <c r="E127" s="123">
        <v>0.63194444444444442</v>
      </c>
      <c r="F127" s="141">
        <f>E127-D127</f>
        <v>4.8611111111111049E-2</v>
      </c>
      <c r="H127" s="97" t="s">
        <v>594</v>
      </c>
      <c r="I127" s="125">
        <f>SUMIFS(F125:F142, C125:C142,H127)</f>
        <v>0.26388888888888906</v>
      </c>
    </row>
    <row r="128" spans="1:9">
      <c r="A128" s="446"/>
      <c r="B128" s="122" t="s">
        <v>2112</v>
      </c>
      <c r="C128" s="122" t="s">
        <v>594</v>
      </c>
      <c r="D128" s="123">
        <v>0.63194444444444442</v>
      </c>
      <c r="E128" s="123">
        <v>0.73958333333333337</v>
      </c>
      <c r="F128" s="141">
        <f>E128-D128</f>
        <v>0.10763888888888895</v>
      </c>
      <c r="H128" s="97" t="s">
        <v>598</v>
      </c>
      <c r="I128" s="125">
        <f>SUMIFS(F125:F142, C125:C142,H128)</f>
        <v>0</v>
      </c>
    </row>
    <row r="129" spans="1:9">
      <c r="A129" s="446"/>
      <c r="B129" s="122" t="s">
        <v>2113</v>
      </c>
      <c r="C129" s="122" t="s">
        <v>594</v>
      </c>
      <c r="D129" s="123">
        <v>0.79166666666666663</v>
      </c>
      <c r="E129" s="123">
        <v>0.83333333333333337</v>
      </c>
      <c r="F129" s="141">
        <f>E129-D129</f>
        <v>4.1666666666666741E-2</v>
      </c>
      <c r="H129" s="97" t="s">
        <v>600</v>
      </c>
      <c r="I129" s="125">
        <f>SUMIFS(F125:F142, C125:C142,H129)</f>
        <v>0</v>
      </c>
    </row>
    <row r="130" spans="1:9">
      <c r="A130" s="446"/>
      <c r="B130" s="122" t="s">
        <v>2114</v>
      </c>
      <c r="C130" s="122" t="s">
        <v>602</v>
      </c>
      <c r="D130" s="123">
        <v>0.83333333333333337</v>
      </c>
      <c r="E130" s="123">
        <v>0.86458333333333337</v>
      </c>
      <c r="F130" s="141">
        <f>E130-D130</f>
        <v>3.125E-2</v>
      </c>
      <c r="H130" s="97" t="s">
        <v>597</v>
      </c>
      <c r="I130" s="125">
        <f>SUMIFS(F125:F142, C125:C142,H130)</f>
        <v>7.2916666666666519E-2</v>
      </c>
    </row>
    <row r="131" spans="1:9">
      <c r="A131" s="446"/>
      <c r="B131" s="122" t="s">
        <v>719</v>
      </c>
      <c r="C131" s="122" t="s">
        <v>597</v>
      </c>
      <c r="D131" s="123">
        <v>0.89583333333333337</v>
      </c>
      <c r="E131" s="123">
        <v>0.92013888888888884</v>
      </c>
      <c r="F131" s="141">
        <f>E131-D131</f>
        <v>2.4305555555555469E-2</v>
      </c>
      <c r="H131" s="97" t="s">
        <v>604</v>
      </c>
      <c r="I131" s="125">
        <f>SUMIFS(F125:F142, C125:C142,H131)</f>
        <v>0</v>
      </c>
    </row>
    <row r="132" spans="1:9">
      <c r="A132" s="446"/>
      <c r="B132" s="122" t="s">
        <v>2115</v>
      </c>
      <c r="C132" s="122" t="s">
        <v>594</v>
      </c>
      <c r="D132" s="123">
        <v>0.9375</v>
      </c>
      <c r="E132" s="123">
        <v>0.95833333333333337</v>
      </c>
      <c r="F132" s="141">
        <f>E132-D132</f>
        <v>2.083333333333337E-2</v>
      </c>
      <c r="H132" s="97" t="s">
        <v>602</v>
      </c>
      <c r="I132" s="125">
        <f>SUMIFS(F125:F142, C125:C142,H132)</f>
        <v>5.208333333333337E-2</v>
      </c>
    </row>
    <row r="133" spans="1:9">
      <c r="A133" s="446"/>
      <c r="B133" s="174"/>
      <c r="C133" s="174"/>
      <c r="D133" s="277">
        <v>0</v>
      </c>
      <c r="E133" s="235">
        <v>0</v>
      </c>
      <c r="F133" s="141">
        <f>E133-D133</f>
        <v>0</v>
      </c>
      <c r="H133" s="132" t="s">
        <v>608</v>
      </c>
      <c r="I133" s="131">
        <f>SUM(I127:I132)</f>
        <v>0.38888888888888895</v>
      </c>
    </row>
    <row r="134" spans="1:9">
      <c r="A134" s="446"/>
      <c r="B134" s="174"/>
      <c r="C134" s="174"/>
      <c r="D134" s="277">
        <v>0</v>
      </c>
      <c r="E134" s="235">
        <v>0</v>
      </c>
      <c r="F134" s="141">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c r="I137" s="125"/>
    </row>
    <row r="138" spans="1:9">
      <c r="A138" s="446"/>
      <c r="B138" s="174"/>
      <c r="C138" s="174"/>
      <c r="D138" s="277">
        <v>0</v>
      </c>
      <c r="E138" s="235">
        <v>0</v>
      </c>
      <c r="F138" s="150">
        <f>E138-D138</f>
        <v>0</v>
      </c>
    </row>
    <row r="139" spans="1:9">
      <c r="A139" s="446"/>
      <c r="B139" s="174"/>
      <c r="C139" s="174"/>
      <c r="D139" s="277">
        <v>0</v>
      </c>
      <c r="E139" s="235">
        <v>0</v>
      </c>
      <c r="F139" s="150">
        <f>E139-D139</f>
        <v>0</v>
      </c>
    </row>
    <row r="140" spans="1:9">
      <c r="A140" s="446"/>
      <c r="B140" s="174"/>
      <c r="C140" s="174"/>
      <c r="D140" s="277">
        <v>0</v>
      </c>
      <c r="E140" s="235">
        <v>0</v>
      </c>
      <c r="F140" s="150"/>
    </row>
    <row r="141" spans="1:9">
      <c r="A141" s="446"/>
      <c r="B141" s="174"/>
      <c r="C141" s="174"/>
      <c r="D141" s="277">
        <v>0</v>
      </c>
      <c r="E141" s="235">
        <v>0</v>
      </c>
      <c r="F141" s="141">
        <f>E141-D141</f>
        <v>0</v>
      </c>
    </row>
    <row r="142" spans="1:9">
      <c r="A142" s="446"/>
      <c r="B142" s="174"/>
      <c r="C142" s="174"/>
      <c r="D142" s="277">
        <v>0</v>
      </c>
      <c r="E142" s="235">
        <v>0</v>
      </c>
      <c r="F142" s="278">
        <f>E142-D142</f>
        <v>0</v>
      </c>
    </row>
    <row r="143" spans="1:9">
      <c r="A143" s="443" t="s">
        <v>686</v>
      </c>
      <c r="B143" s="166" t="s">
        <v>2116</v>
      </c>
      <c r="C143" s="166" t="s">
        <v>594</v>
      </c>
      <c r="D143" s="167">
        <v>0.39583333333333331</v>
      </c>
      <c r="E143" s="167">
        <v>0.52083333333333337</v>
      </c>
      <c r="F143" s="168">
        <f>E143-D143</f>
        <v>0.12500000000000006</v>
      </c>
    </row>
    <row r="144" spans="1:9">
      <c r="A144" s="444"/>
      <c r="B144" t="s">
        <v>1072</v>
      </c>
      <c r="C144" s="122" t="s">
        <v>602</v>
      </c>
      <c r="D144" s="127">
        <v>0.52083333333333337</v>
      </c>
      <c r="E144" s="123">
        <v>0.54166666666666663</v>
      </c>
      <c r="F144" s="272">
        <f>E144-D144</f>
        <v>2.0833333333333259E-2</v>
      </c>
      <c r="H144" s="121" t="s">
        <v>595</v>
      </c>
      <c r="I144" s="121" t="s">
        <v>596</v>
      </c>
    </row>
    <row r="145" spans="1:9">
      <c r="A145" s="447"/>
      <c r="B145" s="136" t="s">
        <v>2117</v>
      </c>
      <c r="C145" s="290" t="s">
        <v>594</v>
      </c>
      <c r="D145" s="123">
        <v>0.54166666666666663</v>
      </c>
      <c r="E145" s="123">
        <v>0.58333333333333337</v>
      </c>
      <c r="F145" s="272">
        <f>E145-D145</f>
        <v>4.1666666666666741E-2</v>
      </c>
      <c r="H145" s="124" t="s">
        <v>594</v>
      </c>
      <c r="I145" s="123">
        <f>SUMIFS(F143:F158, C143:C158,H145)</f>
        <v>0.2291666666666668</v>
      </c>
    </row>
    <row r="146" spans="1:9">
      <c r="A146" s="444"/>
      <c r="B146" s="136" t="s">
        <v>719</v>
      </c>
      <c r="C146" s="290" t="s">
        <v>597</v>
      </c>
      <c r="D146" s="123">
        <v>0.58333333333333337</v>
      </c>
      <c r="E146" s="123">
        <v>0.62847222222222221</v>
      </c>
      <c r="F146" s="272">
        <f>E146-D146</f>
        <v>4.513888888888884E-2</v>
      </c>
      <c r="H146" s="124" t="s">
        <v>598</v>
      </c>
      <c r="I146" s="123">
        <f>SUMIFS(F144:F158, C144:C158,H146)</f>
        <v>0</v>
      </c>
    </row>
    <row r="147" spans="1:9">
      <c r="A147" s="444"/>
      <c r="B147" s="122" t="s">
        <v>2118</v>
      </c>
      <c r="C147" s="128" t="s">
        <v>594</v>
      </c>
      <c r="D147" s="123">
        <v>0.66666666666666663</v>
      </c>
      <c r="E147" s="123">
        <v>0.72916666666666663</v>
      </c>
      <c r="F147" s="272">
        <f>E147-D147</f>
        <v>6.25E-2</v>
      </c>
      <c r="H147" s="124" t="s">
        <v>600</v>
      </c>
      <c r="I147" s="123">
        <f>SUMIFS(F144:F158, C144:C158,H147)</f>
        <v>0</v>
      </c>
    </row>
    <row r="148" spans="1:9">
      <c r="A148" s="444"/>
      <c r="C148" s="122"/>
      <c r="D148" s="123"/>
      <c r="E148" s="123"/>
      <c r="F148" s="272">
        <f>E148-D148</f>
        <v>0</v>
      </c>
      <c r="H148" s="124" t="s">
        <v>597</v>
      </c>
      <c r="I148" s="123">
        <f>SUMIFS(F144:F158, C144:C158,H148)</f>
        <v>4.513888888888884E-2</v>
      </c>
    </row>
    <row r="149" spans="1:9">
      <c r="A149" s="444"/>
      <c r="B149" s="122"/>
      <c r="C149" s="128"/>
      <c r="D149" s="123"/>
      <c r="E149" s="123"/>
      <c r="F149" s="273">
        <f>E149-D149</f>
        <v>0</v>
      </c>
      <c r="H149" s="124" t="s">
        <v>604</v>
      </c>
      <c r="I149" s="123">
        <f>SUMIFS(F144:F158, C144:C158,H149)</f>
        <v>0</v>
      </c>
    </row>
    <row r="150" spans="1:9">
      <c r="A150" s="444"/>
      <c r="B150" s="147"/>
      <c r="C150" s="128"/>
      <c r="D150" s="127"/>
      <c r="E150" s="127"/>
      <c r="F150" s="284">
        <f>E150-D150</f>
        <v>0</v>
      </c>
      <c r="H150" s="124" t="s">
        <v>602</v>
      </c>
      <c r="I150" s="123">
        <f>SUMIFS(F144:F158, C144:C158,H150)</f>
        <v>2.0833333333333259E-2</v>
      </c>
    </row>
    <row r="151" spans="1:9">
      <c r="A151" s="444"/>
      <c r="B151" s="147"/>
      <c r="C151" s="175"/>
      <c r="D151" s="285"/>
      <c r="E151" s="285"/>
      <c r="F151" s="137">
        <f>E151-D151</f>
        <v>0</v>
      </c>
      <c r="H151" s="120" t="s">
        <v>608</v>
      </c>
      <c r="I151" s="121">
        <f>SUM(I145:I150)</f>
        <v>0.2951388888888889</v>
      </c>
    </row>
    <row r="152" spans="1:9">
      <c r="A152" s="444"/>
      <c r="B152" s="147"/>
      <c r="C152" s="128"/>
      <c r="D152" s="129"/>
      <c r="E152" s="129"/>
      <c r="F152" s="283">
        <f>E152-D152</f>
        <v>0</v>
      </c>
    </row>
    <row r="153" spans="1:9">
      <c r="A153" s="444"/>
      <c r="B153" s="147"/>
      <c r="C153" s="122"/>
      <c r="D153" s="123"/>
      <c r="E153" s="123"/>
      <c r="F153" s="283">
        <f>E153-D153</f>
        <v>0</v>
      </c>
    </row>
    <row r="154" spans="1:9">
      <c r="A154" s="444"/>
      <c r="B154" s="122"/>
      <c r="C154" s="122"/>
      <c r="D154" s="123"/>
      <c r="E154" s="123"/>
      <c r="F154" s="272"/>
    </row>
    <row r="155" spans="1:9">
      <c r="A155" s="445"/>
      <c r="B155" s="49"/>
      <c r="C155" s="170"/>
      <c r="D155" s="171"/>
      <c r="E155" s="171"/>
      <c r="F155" s="276"/>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311" priority="38" operator="greaterThan">
      <formula>0.25</formula>
    </cfRule>
    <cfRule type="cellIs" dxfId="310" priority="39" operator="lessThan">
      <formula>0.25</formula>
    </cfRule>
  </conditionalFormatting>
  <conditionalFormatting sqref="I19 I34 I52 I67 I82 I97 I112 I128">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3 I68 I83 I98 I113 I129">
    <cfRule type="cellIs" dxfId="306" priority="33" operator="lessThan">
      <formula>0.0833333333333333</formula>
    </cfRule>
    <cfRule type="cellIs" dxfId="305" priority="34" operator="greaterThan">
      <formula>0.0833333333333333</formula>
    </cfRule>
  </conditionalFormatting>
  <conditionalFormatting sqref="I21 I36 I54 I69 I84 I99 I114 I130">
    <cfRule type="cellIs" dxfId="304" priority="31" operator="lessThan">
      <formula>0.0416666666666667</formula>
    </cfRule>
    <cfRule type="cellIs" dxfId="303" priority="32" operator="greaterThan">
      <formula>0.0416666666666667</formula>
    </cfRule>
  </conditionalFormatting>
  <conditionalFormatting sqref="I22 I37 I55 I70 I85 I100 I115 I131">
    <cfRule type="cellIs" dxfId="302" priority="29" operator="lessThan">
      <formula>0.0416666666666667</formula>
    </cfRule>
    <cfRule type="cellIs" dxfId="301" priority="30" operator="greaterThan">
      <formula>0.0416666666666667</formula>
    </cfRule>
  </conditionalFormatting>
  <conditionalFormatting sqref="I23 I38 I56 I71 I86 I101 I116 I132">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5">
    <cfRule type="cellIs" dxfId="285" priority="12" operator="greaterThan">
      <formula>0.25</formula>
    </cfRule>
    <cfRule type="cellIs" dxfId="284" priority="13" operator="lessThan">
      <formula>0.25</formula>
    </cfRule>
  </conditionalFormatting>
  <conditionalFormatting sqref="I146">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7">
    <cfRule type="cellIs" dxfId="280" priority="7" operator="lessThan">
      <formula>0.0833333333333333</formula>
    </cfRule>
    <cfRule type="cellIs" dxfId="279" priority="8" operator="greaterThan">
      <formula>0.0833333333333333</formula>
    </cfRule>
  </conditionalFormatting>
  <conditionalFormatting sqref="I148">
    <cfRule type="cellIs" dxfId="278" priority="5" operator="lessThan">
      <formula>0.0416666666666667</formula>
    </cfRule>
    <cfRule type="cellIs" dxfId="277" priority="6" operator="greaterThan">
      <formula>0.0416666666666667</formula>
    </cfRule>
  </conditionalFormatting>
  <conditionalFormatting sqref="I149">
    <cfRule type="cellIs" dxfId="276" priority="3" operator="lessThan">
      <formula>0.0416666666666667</formula>
    </cfRule>
    <cfRule type="cellIs" dxfId="275" priority="4" operator="greaterThan">
      <formula>0.0416666666666667</formula>
    </cfRule>
  </conditionalFormatting>
  <conditionalFormatting sqref="I150">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138" workbookViewId="0">
      <selection activeCell="D22" sqref="D2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2119</v>
      </c>
      <c r="C2" s="46" t="s">
        <v>594</v>
      </c>
      <c r="D2" s="167">
        <v>0.45833333333333331</v>
      </c>
      <c r="E2" s="167">
        <v>0.61458333333333337</v>
      </c>
      <c r="F2" s="168">
        <f>E2-D2</f>
        <v>0.15625000000000006</v>
      </c>
      <c r="H2" s="121" t="s">
        <v>595</v>
      </c>
      <c r="I2" s="121" t="s">
        <v>596</v>
      </c>
      <c r="Q2" t="s">
        <v>594</v>
      </c>
    </row>
    <row r="3" spans="1:17">
      <c r="A3" s="443"/>
      <c r="C3" s="122" t="s">
        <v>594</v>
      </c>
      <c r="D3" s="123"/>
      <c r="E3" s="123"/>
      <c r="F3" s="169">
        <f>E3-D3</f>
        <v>0</v>
      </c>
      <c r="H3" s="124" t="s">
        <v>594</v>
      </c>
      <c r="I3" s="123">
        <f>SUMIFS(F2:F16, C2:C16,H3)</f>
        <v>0.15625000000000006</v>
      </c>
      <c r="Q3" t="s">
        <v>598</v>
      </c>
    </row>
    <row r="4" spans="1:17">
      <c r="A4" s="443"/>
      <c r="B4" s="122"/>
      <c r="C4" s="122" t="s">
        <v>602</v>
      </c>
      <c r="D4" s="123"/>
      <c r="E4" s="123"/>
      <c r="F4" s="169">
        <f>E4-D4</f>
        <v>0</v>
      </c>
      <c r="H4" s="124" t="s">
        <v>598</v>
      </c>
      <c r="I4" s="123">
        <f>SUMIFS(F2:F16, C2:C16,H4)</f>
        <v>0</v>
      </c>
      <c r="Q4" t="s">
        <v>600</v>
      </c>
    </row>
    <row r="5" spans="1:17">
      <c r="A5" s="443"/>
      <c r="B5" s="122"/>
      <c r="C5" s="122" t="s">
        <v>594</v>
      </c>
      <c r="D5" s="123"/>
      <c r="E5" s="123"/>
      <c r="F5" s="169">
        <f>E5-D5</f>
        <v>0</v>
      </c>
      <c r="H5" s="124" t="s">
        <v>600</v>
      </c>
      <c r="I5" s="123">
        <f>SUMIFS(F2:F16, C2:C16,H5)</f>
        <v>0</v>
      </c>
      <c r="Q5" t="s">
        <v>597</v>
      </c>
    </row>
    <row r="6" spans="1:17">
      <c r="A6" s="443"/>
      <c r="B6" s="122"/>
      <c r="C6" s="122" t="s">
        <v>602</v>
      </c>
      <c r="D6" s="123"/>
      <c r="E6" s="123"/>
      <c r="F6" s="169">
        <f>E6-D6</f>
        <v>0</v>
      </c>
      <c r="H6" s="124" t="s">
        <v>597</v>
      </c>
      <c r="I6" s="123">
        <f>SUMIFS(F2:F16, C2:C16,H6)</f>
        <v>0</v>
      </c>
      <c r="Q6" t="s">
        <v>604</v>
      </c>
    </row>
    <row r="7" spans="1:17">
      <c r="A7" s="443"/>
      <c r="B7" s="122"/>
      <c r="C7" s="122" t="s">
        <v>594</v>
      </c>
      <c r="D7" s="123"/>
      <c r="E7" s="123"/>
      <c r="F7" s="169">
        <f>E7-D7</f>
        <v>0</v>
      </c>
      <c r="H7" s="124" t="s">
        <v>604</v>
      </c>
      <c r="I7" s="123">
        <f>SUMIFS(F2:F16, C2:C16,H7)</f>
        <v>0</v>
      </c>
      <c r="Q7" t="s">
        <v>602</v>
      </c>
    </row>
    <row r="8" spans="1:17">
      <c r="A8" s="443"/>
      <c r="B8" s="122"/>
      <c r="C8" s="122" t="s">
        <v>604</v>
      </c>
      <c r="D8" s="123"/>
      <c r="E8" s="123"/>
      <c r="F8" s="169">
        <f>E8-D8</f>
        <v>0</v>
      </c>
      <c r="H8" s="124" t="s">
        <v>602</v>
      </c>
      <c r="I8" s="123">
        <f>SUMIFS(F2:F16, C2:C16,H8)</f>
        <v>0</v>
      </c>
    </row>
    <row r="9" spans="1:17">
      <c r="A9" s="443"/>
      <c r="B9" s="122"/>
      <c r="C9" s="122" t="s">
        <v>594</v>
      </c>
      <c r="D9" s="123"/>
      <c r="E9" s="123"/>
      <c r="F9" s="169">
        <f>E9-D9</f>
        <v>0</v>
      </c>
      <c r="H9" s="120" t="s">
        <v>608</v>
      </c>
      <c r="I9" s="121">
        <f>SUM(I3:I8)</f>
        <v>0.15625000000000006</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2120</v>
      </c>
      <c r="C17" s="166" t="s">
        <v>594</v>
      </c>
      <c r="D17" s="301">
        <v>0.3125</v>
      </c>
      <c r="E17" s="308">
        <v>0.3576388888888889</v>
      </c>
      <c r="F17" s="168">
        <f>E17-D17</f>
        <v>4.5138888888888895E-2</v>
      </c>
      <c r="H17" s="121" t="s">
        <v>595</v>
      </c>
      <c r="I17" s="121" t="s">
        <v>596</v>
      </c>
    </row>
    <row r="18" spans="1:19">
      <c r="A18" s="443"/>
      <c r="B18" s="45" t="s">
        <v>2121</v>
      </c>
      <c r="C18" s="122" t="s">
        <v>594</v>
      </c>
      <c r="D18" s="129">
        <v>0.4375</v>
      </c>
      <c r="E18" s="123">
        <v>0.54166666666666663</v>
      </c>
      <c r="F18" s="169">
        <f>E18-D18</f>
        <v>0.10416666666666663</v>
      </c>
      <c r="H18" s="124" t="s">
        <v>594</v>
      </c>
      <c r="I18" s="123">
        <f>SUMIFS(F17:F31, C17:C31,H18)</f>
        <v>0.14930555555555552</v>
      </c>
    </row>
    <row r="19" spans="1:19">
      <c r="A19" s="443"/>
      <c r="B19" s="307"/>
      <c r="C19" s="122"/>
      <c r="D19" s="123"/>
      <c r="E19" s="123"/>
      <c r="F19" s="169">
        <f>E19-D19</f>
        <v>0</v>
      </c>
      <c r="H19" s="124" t="s">
        <v>598</v>
      </c>
      <c r="I19" s="123">
        <f>SUMIFS(F17:F31, C17:C31,H19)</f>
        <v>0</v>
      </c>
      <c r="R19" s="125"/>
      <c r="S19" s="125"/>
    </row>
    <row r="20" spans="1:19">
      <c r="A20" s="460"/>
      <c r="B20" s="136"/>
      <c r="C20" s="145"/>
      <c r="D20" s="123"/>
      <c r="E20" s="123"/>
      <c r="F20" s="169">
        <f>E20-D20</f>
        <v>0</v>
      </c>
      <c r="H20" s="124" t="s">
        <v>600</v>
      </c>
      <c r="I20" s="123">
        <f>SUMIFS(F17:F31, C17:C31,H20)</f>
        <v>0</v>
      </c>
      <c r="R20" s="125"/>
      <c r="S20" s="125"/>
    </row>
    <row r="21" spans="1:19">
      <c r="A21" s="460"/>
      <c r="B21" s="144"/>
      <c r="C21" s="145"/>
      <c r="D21" s="123"/>
      <c r="E21" s="123"/>
      <c r="F21" s="169">
        <f>E21-D21</f>
        <v>0</v>
      </c>
      <c r="H21" s="124" t="s">
        <v>597</v>
      </c>
      <c r="I21" s="123">
        <f>SUMIFS(F17:F31, C17:C31,H21)</f>
        <v>0</v>
      </c>
      <c r="P21" s="45"/>
      <c r="R21" s="125"/>
      <c r="S21" s="125"/>
    </row>
    <row r="22" spans="1:19">
      <c r="A22" s="460"/>
      <c r="B22" s="136"/>
      <c r="C22" s="145"/>
      <c r="D22" s="123"/>
      <c r="E22" s="123"/>
      <c r="F22" s="169">
        <f>E22-D22</f>
        <v>0</v>
      </c>
      <c r="H22" s="124" t="s">
        <v>604</v>
      </c>
      <c r="I22" s="123">
        <f>SUMIFS(F17:F31, C17:C31,H22)</f>
        <v>0</v>
      </c>
      <c r="R22" s="125"/>
      <c r="S22" s="125"/>
    </row>
    <row r="23" spans="1:19">
      <c r="A23" s="443"/>
      <c r="B23" s="144"/>
      <c r="C23" s="145"/>
      <c r="D23" s="123"/>
      <c r="E23" s="123"/>
      <c r="F23" s="169">
        <f>E23-D23</f>
        <v>0</v>
      </c>
      <c r="H23" s="124" t="s">
        <v>602</v>
      </c>
      <c r="I23" s="123">
        <f>SUMIFS(F17:F31, C17:C31,H23)</f>
        <v>0</v>
      </c>
      <c r="P23" s="45"/>
      <c r="R23" s="125"/>
      <c r="S23" s="125"/>
    </row>
    <row r="24" spans="1:19">
      <c r="A24" s="443"/>
      <c r="B24" s="144"/>
      <c r="C24" s="145"/>
      <c r="D24" s="123"/>
      <c r="E24" s="123"/>
      <c r="F24" s="169">
        <f>E24-D24</f>
        <v>0</v>
      </c>
      <c r="H24" s="120" t="s">
        <v>608</v>
      </c>
      <c r="I24" s="121">
        <f>SUM(I18:I23)</f>
        <v>0.14930555555555552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0.39583333333333331</v>
      </c>
      <c r="E32" s="236">
        <v>0.41666666666666669</v>
      </c>
      <c r="F32" s="272">
        <f>E32-D32</f>
        <v>2.083333333333337E-2</v>
      </c>
      <c r="H32" s="121" t="s">
        <v>595</v>
      </c>
      <c r="I32" s="121" t="s">
        <v>596</v>
      </c>
    </row>
    <row r="33" spans="1:9">
      <c r="A33" s="449"/>
      <c r="B33" s="122" t="s">
        <v>2122</v>
      </c>
      <c r="C33" s="122" t="s">
        <v>594</v>
      </c>
      <c r="D33" s="236">
        <v>0.41666666666666669</v>
      </c>
      <c r="E33" s="236">
        <v>0.55208333333333337</v>
      </c>
      <c r="F33" s="169">
        <f>E33-D33</f>
        <v>0.13541666666666669</v>
      </c>
      <c r="H33" s="124" t="s">
        <v>594</v>
      </c>
      <c r="I33" s="123">
        <f>SUMIFS(F32:F49, C32:C49,H33)</f>
        <v>0.1701388888888889</v>
      </c>
    </row>
    <row r="34" spans="1:9">
      <c r="A34" s="449"/>
      <c r="B34" s="122" t="s">
        <v>2123</v>
      </c>
      <c r="C34" s="122" t="s">
        <v>594</v>
      </c>
      <c r="D34" s="236">
        <v>0.55208333333333337</v>
      </c>
      <c r="E34" s="236">
        <v>0.58680555555555558</v>
      </c>
      <c r="F34" s="169">
        <f>E34-D34</f>
        <v>3.472222222222221E-2</v>
      </c>
      <c r="H34" s="124" t="s">
        <v>598</v>
      </c>
      <c r="I34" s="123">
        <f>SUMIFS(F32:F49, C32:C49,H34)</f>
        <v>0</v>
      </c>
    </row>
    <row r="35" spans="1:9">
      <c r="A35" s="444"/>
      <c r="B35" s="122" t="s">
        <v>2124</v>
      </c>
      <c r="C35" s="122"/>
      <c r="D35" s="236"/>
      <c r="E35" s="236"/>
      <c r="F35" s="169"/>
      <c r="H35" s="124" t="s">
        <v>600</v>
      </c>
      <c r="I35" s="123">
        <f>SUMIFS(F32:F49, C32:C49,H35)</f>
        <v>0</v>
      </c>
    </row>
    <row r="36" spans="1:9">
      <c r="A36" s="449"/>
      <c r="B36" s="122"/>
      <c r="C36" s="122"/>
      <c r="D36" s="236"/>
      <c r="E36" s="236"/>
      <c r="F36" s="169"/>
      <c r="H36" s="124" t="s">
        <v>597</v>
      </c>
      <c r="I36" s="123">
        <f>SUMIFS(F32:F49, C32:C49,H36)</f>
        <v>0</v>
      </c>
    </row>
    <row r="37" spans="1:9">
      <c r="A37" s="449"/>
      <c r="B37" s="122"/>
      <c r="C37" s="122"/>
      <c r="D37" s="123"/>
      <c r="E37" s="123"/>
      <c r="F37" s="169"/>
      <c r="H37" s="124" t="s">
        <v>604</v>
      </c>
      <c r="I37" s="123">
        <f>SUMIFS(F32:F49, C32:C49,H37)</f>
        <v>0</v>
      </c>
    </row>
    <row r="38" spans="1:9">
      <c r="A38" s="449"/>
      <c r="B38" s="122"/>
      <c r="C38" s="122"/>
      <c r="D38" s="123"/>
      <c r="E38" s="123"/>
      <c r="F38" s="169"/>
      <c r="H38" s="124" t="s">
        <v>602</v>
      </c>
      <c r="I38" s="123">
        <f>SUMIFS(F32:F49, C32:C49,H38)</f>
        <v>2.083333333333337E-2</v>
      </c>
    </row>
    <row r="39" spans="1:9">
      <c r="A39" s="449"/>
      <c r="B39" s="122"/>
      <c r="C39" s="122"/>
      <c r="D39" s="123"/>
      <c r="E39" s="123"/>
      <c r="F39" s="169"/>
      <c r="H39" s="120" t="s">
        <v>608</v>
      </c>
      <c r="I39" s="121">
        <f>SUM(I33:I38)</f>
        <v>0.19097222222222227</v>
      </c>
    </row>
    <row r="40" spans="1:9">
      <c r="A40" s="449"/>
      <c r="B40" s="122"/>
      <c r="C40" s="122"/>
      <c r="D40" s="123"/>
      <c r="E40" s="123"/>
      <c r="F40" s="169"/>
    </row>
    <row r="41" spans="1:9">
      <c r="A41" s="449"/>
      <c r="B41" s="122"/>
      <c r="C41" s="122"/>
      <c r="D41" s="123"/>
      <c r="E41" s="123"/>
      <c r="F41" s="169"/>
    </row>
    <row r="42" spans="1:9">
      <c r="A42" s="449"/>
      <c r="B42" s="122"/>
      <c r="C42" s="122"/>
      <c r="D42" s="123"/>
      <c r="E42" s="123"/>
      <c r="F42" s="169"/>
    </row>
    <row r="43" spans="1:9">
      <c r="A43" s="449"/>
      <c r="B43" s="122"/>
      <c r="C43" s="122"/>
      <c r="D43" s="123"/>
      <c r="E43" s="123"/>
      <c r="F43" s="169"/>
    </row>
    <row r="44" spans="1:9">
      <c r="A44" s="449"/>
      <c r="B44" s="122"/>
      <c r="C44" s="122"/>
      <c r="D44" s="123"/>
      <c r="E44" s="123"/>
      <c r="F44" s="169"/>
    </row>
    <row r="45" spans="1:9">
      <c r="A45" s="449"/>
      <c r="B45" s="122"/>
      <c r="C45" s="122"/>
      <c r="D45" s="123"/>
      <c r="E45" s="123"/>
      <c r="F45" s="169"/>
    </row>
    <row r="46" spans="1:9">
      <c r="A46" s="449"/>
      <c r="B46" s="122"/>
      <c r="C46" s="122"/>
      <c r="D46" s="123"/>
      <c r="E46" s="123"/>
      <c r="F46" s="169"/>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c r="C50" s="166"/>
      <c r="D50" s="167"/>
      <c r="E50" s="167"/>
      <c r="F50" s="168">
        <f>E50-D50</f>
        <v>0</v>
      </c>
      <c r="H50" s="121" t="s">
        <v>595</v>
      </c>
      <c r="I50" s="121" t="s">
        <v>596</v>
      </c>
    </row>
    <row r="51" spans="1:9">
      <c r="A51" s="444"/>
      <c r="B51" s="122"/>
      <c r="C51" s="122"/>
      <c r="D51" s="167"/>
      <c r="E51" s="123"/>
      <c r="F51" s="169">
        <f>E51-D51</f>
        <v>0</v>
      </c>
      <c r="H51" s="124" t="s">
        <v>594</v>
      </c>
      <c r="I51" s="123">
        <f>SUMIFS(F50:F64, C50:C64,H51)</f>
        <v>0.14583333333333337</v>
      </c>
    </row>
    <row r="52" spans="1:9">
      <c r="A52" s="444"/>
      <c r="B52" s="122"/>
      <c r="C52" s="122"/>
      <c r="D52" s="123"/>
      <c r="E52" s="123"/>
      <c r="F52" s="169">
        <f>E52-D52</f>
        <v>0</v>
      </c>
      <c r="H52" s="124" t="s">
        <v>598</v>
      </c>
      <c r="I52" s="123">
        <f>SUMIFS(F50:F64, C50:C64,H52)</f>
        <v>0</v>
      </c>
    </row>
    <row r="53" spans="1:9">
      <c r="A53" s="444"/>
      <c r="B53" s="122"/>
      <c r="C53" s="122"/>
      <c r="D53" s="123"/>
      <c r="E53" s="123"/>
      <c r="F53" s="169">
        <f>E53-D53</f>
        <v>0</v>
      </c>
      <c r="H53" s="124" t="s">
        <v>600</v>
      </c>
      <c r="I53" s="123">
        <f>SUMIFS(F50:F64, C50:C64,H53)</f>
        <v>0</v>
      </c>
    </row>
    <row r="54" spans="1:9">
      <c r="A54" s="444"/>
      <c r="B54" s="122"/>
      <c r="C54" s="122"/>
      <c r="D54" s="123"/>
      <c r="E54" s="154"/>
      <c r="F54" s="169">
        <v>2.0833333333333332E-2</v>
      </c>
      <c r="H54" s="124" t="s">
        <v>597</v>
      </c>
      <c r="I54" s="123">
        <f>SUMIFS(F50:F64, C50:C64,H54)</f>
        <v>0</v>
      </c>
    </row>
    <row r="55" spans="1:9">
      <c r="A55" s="444"/>
      <c r="B55" s="122"/>
      <c r="C55" s="122"/>
      <c r="D55" s="154"/>
      <c r="E55" s="123"/>
      <c r="F55" s="169">
        <f>E55-D55</f>
        <v>0</v>
      </c>
      <c r="H55" s="124" t="s">
        <v>604</v>
      </c>
      <c r="I55" s="123">
        <f>SUMIFS(F50:F64, C50:C64,H55)</f>
        <v>0</v>
      </c>
    </row>
    <row r="56" spans="1:9">
      <c r="A56" s="444"/>
      <c r="B56" s="147" t="s">
        <v>2125</v>
      </c>
      <c r="C56" s="122" t="s">
        <v>594</v>
      </c>
      <c r="D56" s="123">
        <v>0.375</v>
      </c>
      <c r="E56" s="123">
        <v>0.52083333333333337</v>
      </c>
      <c r="F56" s="169">
        <f>E56-D56</f>
        <v>0.14583333333333337</v>
      </c>
      <c r="H56" s="124" t="s">
        <v>602</v>
      </c>
      <c r="I56" s="123">
        <f>SUMIFS(F50:F64, C50:C64,H56)</f>
        <v>0</v>
      </c>
    </row>
    <row r="57" spans="1:9">
      <c r="A57" s="444"/>
      <c r="B57" s="122"/>
      <c r="C57" s="122"/>
      <c r="D57" s="123"/>
      <c r="E57" s="123"/>
      <c r="F57" s="169">
        <f>E57-D57</f>
        <v>0</v>
      </c>
      <c r="H57" s="120" t="s">
        <v>608</v>
      </c>
      <c r="I57" s="121">
        <f>SUM(I51:I56)</f>
        <v>0.14583333333333337</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2126</v>
      </c>
      <c r="C65" s="166" t="s">
        <v>594</v>
      </c>
      <c r="D65" s="247">
        <v>0.41666666666666669</v>
      </c>
      <c r="E65" s="247">
        <v>0.57291666666666663</v>
      </c>
      <c r="F65" s="168">
        <f>E65-D65</f>
        <v>0.15624999999999994</v>
      </c>
      <c r="H65" s="121" t="s">
        <v>595</v>
      </c>
      <c r="I65" s="121" t="s">
        <v>596</v>
      </c>
    </row>
    <row r="66" spans="1:9">
      <c r="A66" s="451"/>
      <c r="B66" s="248" t="s">
        <v>2097</v>
      </c>
      <c r="C66" s="166" t="s">
        <v>594</v>
      </c>
      <c r="D66" s="299">
        <v>0.72222222222222221</v>
      </c>
      <c r="E66" s="299">
        <v>0.875</v>
      </c>
      <c r="F66" s="169">
        <f>E66-D66</f>
        <v>0.15277777777777779</v>
      </c>
      <c r="H66" s="124" t="s">
        <v>594</v>
      </c>
      <c r="I66" s="123">
        <f>SUMIFS(F65:F79, C65:C79,H66)</f>
        <v>0.30902777777777773</v>
      </c>
    </row>
    <row r="67" spans="1:9">
      <c r="A67" s="451"/>
      <c r="B67" s="248" t="s">
        <v>719</v>
      </c>
      <c r="C67" s="166" t="s">
        <v>597</v>
      </c>
      <c r="D67" s="299">
        <v>0.77083333333333337</v>
      </c>
      <c r="E67" s="299">
        <v>0.79861111111111116</v>
      </c>
      <c r="F67" s="169">
        <f>E67-D67</f>
        <v>2.777777777777779E-2</v>
      </c>
      <c r="H67" s="124" t="s">
        <v>598</v>
      </c>
      <c r="I67" s="123">
        <f>SUMIFS(F65:F79, C65:C79,H67)</f>
        <v>0</v>
      </c>
    </row>
    <row r="68" spans="1:9">
      <c r="A68" s="451"/>
      <c r="B68" s="248" t="s">
        <v>719</v>
      </c>
      <c r="C68" s="166" t="s">
        <v>597</v>
      </c>
      <c r="D68" s="299">
        <v>0.875</v>
      </c>
      <c r="E68" s="299">
        <v>0.91666666666666663</v>
      </c>
      <c r="F68" s="169">
        <f>E68-D68</f>
        <v>4.166666666666663E-2</v>
      </c>
      <c r="H68" s="124" t="s">
        <v>600</v>
      </c>
      <c r="I68" s="123">
        <f>SUMIFS(F65:F79, C65:C79,H68)</f>
        <v>0</v>
      </c>
    </row>
    <row r="69" spans="1:9">
      <c r="A69" s="451"/>
      <c r="B69" s="248"/>
      <c r="C69" s="166"/>
      <c r="D69" s="299"/>
      <c r="E69" s="299"/>
      <c r="F69" s="169"/>
      <c r="H69" s="124" t="s">
        <v>597</v>
      </c>
      <c r="I69" s="123">
        <f>SUMIFS(F65:F79, C65:C79,H69)</f>
        <v>6.944444444444442E-2</v>
      </c>
    </row>
    <row r="70" spans="1:9">
      <c r="A70" s="451"/>
      <c r="B70" s="248"/>
      <c r="C70" s="166"/>
      <c r="D70" s="299"/>
      <c r="E70" s="299"/>
      <c r="F70" s="169"/>
      <c r="H70" s="124" t="s">
        <v>604</v>
      </c>
      <c r="I70" s="123">
        <f>SUMIFS(F65:F79, C65:C79,H70)</f>
        <v>0</v>
      </c>
    </row>
    <row r="71" spans="1:9">
      <c r="A71" s="451"/>
      <c r="B71" s="248"/>
      <c r="C71" s="166"/>
      <c r="D71" s="299"/>
      <c r="E71" s="299"/>
      <c r="F71" s="271"/>
      <c r="H71" s="124" t="s">
        <v>602</v>
      </c>
      <c r="I71" s="123">
        <f>SUMIFS(F65:F79, C65:C79,H71)</f>
        <v>0</v>
      </c>
    </row>
    <row r="72" spans="1:9">
      <c r="A72" s="451"/>
      <c r="B72" s="248"/>
      <c r="C72" s="304"/>
      <c r="D72" s="299"/>
      <c r="E72" s="305"/>
      <c r="F72" s="235"/>
      <c r="H72" s="120" t="s">
        <v>608</v>
      </c>
      <c r="I72" s="121">
        <f>SUM(I66:I71)</f>
        <v>0.37847222222222215</v>
      </c>
    </row>
    <row r="73" spans="1:9">
      <c r="A73" s="461"/>
      <c r="B73" s="136"/>
      <c r="C73" s="298"/>
      <c r="D73" s="179"/>
      <c r="E73" s="179"/>
      <c r="F73" s="177"/>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2127</v>
      </c>
      <c r="C80" s="166" t="s">
        <v>594</v>
      </c>
      <c r="D80" s="167">
        <v>0.39583333333333331</v>
      </c>
      <c r="E80" s="167">
        <v>0.4201388888888889</v>
      </c>
      <c r="F80" s="168">
        <f>E80-D80</f>
        <v>2.430555555555558E-2</v>
      </c>
      <c r="H80" s="121" t="s">
        <v>595</v>
      </c>
      <c r="I80" s="121" t="s">
        <v>596</v>
      </c>
    </row>
    <row r="81" spans="1:9">
      <c r="A81" s="458"/>
      <c r="B81" s="122" t="s">
        <v>2128</v>
      </c>
      <c r="C81" s="166" t="s">
        <v>594</v>
      </c>
      <c r="D81" s="123">
        <v>0.42708333333333331</v>
      </c>
      <c r="E81" s="123">
        <v>0.44444444444444442</v>
      </c>
      <c r="F81" s="169">
        <f>E81-D81</f>
        <v>1.7361111111111105E-2</v>
      </c>
      <c r="H81" s="124" t="s">
        <v>594</v>
      </c>
      <c r="I81" s="123">
        <f>SUMIFS(F80:F94, C80:C94,H81)</f>
        <v>0.15486111111111106</v>
      </c>
    </row>
    <row r="82" spans="1:9">
      <c r="A82" s="453"/>
      <c r="B82" s="122" t="s">
        <v>2129</v>
      </c>
      <c r="C82" s="166" t="s">
        <v>594</v>
      </c>
      <c r="D82" s="123">
        <v>0.41736111111111113</v>
      </c>
      <c r="E82" s="123">
        <v>0.44791666666666669</v>
      </c>
      <c r="F82" s="169">
        <f>E82-D82</f>
        <v>3.0555555555555558E-2</v>
      </c>
      <c r="H82" s="124" t="s">
        <v>598</v>
      </c>
      <c r="I82" s="123">
        <f>SUMIFS(F80:F94, C80:C94,H82)</f>
        <v>0</v>
      </c>
    </row>
    <row r="83" spans="1:9">
      <c r="A83" s="458"/>
      <c r="B83" t="s">
        <v>1072</v>
      </c>
      <c r="C83" s="166" t="s">
        <v>602</v>
      </c>
      <c r="D83" s="123">
        <v>0.58333333333333337</v>
      </c>
      <c r="E83" s="123">
        <v>0.625</v>
      </c>
      <c r="F83" s="169">
        <f>E83-D83</f>
        <v>4.166666666666663E-2</v>
      </c>
      <c r="H83" s="124" t="s">
        <v>600</v>
      </c>
      <c r="I83" s="123">
        <f>SUMIFS(F80:F94, C80:C94,H83)</f>
        <v>0</v>
      </c>
    </row>
    <row r="84" spans="1:9">
      <c r="A84" s="458"/>
      <c r="B84" s="136" t="s">
        <v>2130</v>
      </c>
      <c r="C84" s="166" t="s">
        <v>594</v>
      </c>
      <c r="D84" s="123">
        <v>0.64652777777777781</v>
      </c>
      <c r="E84" s="123">
        <v>0.72916666666666663</v>
      </c>
      <c r="F84" s="169">
        <f>E84-D84</f>
        <v>8.2638888888888817E-2</v>
      </c>
      <c r="H84" s="124" t="s">
        <v>597</v>
      </c>
      <c r="I84" s="123">
        <f>SUMIFS(F80:F94, C80:C94,H84)</f>
        <v>6.944444444444442E-2</v>
      </c>
    </row>
    <row r="85" spans="1:9">
      <c r="A85" s="458"/>
      <c r="C85" s="166" t="s">
        <v>594</v>
      </c>
      <c r="D85" s="123"/>
      <c r="E85" s="123"/>
      <c r="F85" s="169">
        <f>E85-D85</f>
        <v>0</v>
      </c>
      <c r="H85" s="124" t="s">
        <v>604</v>
      </c>
      <c r="I85" s="123">
        <f>SUMIFS(F80:F94, C80:C94,H85)</f>
        <v>4.166666666666663E-2</v>
      </c>
    </row>
    <row r="86" spans="1:9">
      <c r="A86" s="458"/>
      <c r="B86" s="248" t="s">
        <v>719</v>
      </c>
      <c r="C86" s="166" t="s">
        <v>597</v>
      </c>
      <c r="D86" s="299">
        <v>0.77083333333333337</v>
      </c>
      <c r="E86" s="299">
        <v>0.79861111111111116</v>
      </c>
      <c r="F86" s="169">
        <f>E86-D86</f>
        <v>2.777777777777779E-2</v>
      </c>
      <c r="H86" s="124" t="s">
        <v>602</v>
      </c>
      <c r="I86" s="123">
        <f>SUMIFS(F80:F94, C80:C94,H86)</f>
        <v>4.166666666666663E-2</v>
      </c>
    </row>
    <row r="87" spans="1:9">
      <c r="A87" s="458"/>
      <c r="B87" s="248" t="s">
        <v>719</v>
      </c>
      <c r="C87" s="166" t="s">
        <v>597</v>
      </c>
      <c r="D87" s="299">
        <v>0.875</v>
      </c>
      <c r="E87" s="299">
        <v>0.91666666666666663</v>
      </c>
      <c r="F87" s="169">
        <f>E87-D87</f>
        <v>4.166666666666663E-2</v>
      </c>
      <c r="H87" s="120" t="s">
        <v>608</v>
      </c>
      <c r="I87" s="121">
        <f>SUM(I81:I86)</f>
        <v>0.30763888888888874</v>
      </c>
    </row>
    <row r="88" spans="1:9">
      <c r="A88" s="458"/>
      <c r="B88" s="122" t="s">
        <v>2131</v>
      </c>
      <c r="C88" s="166" t="s">
        <v>604</v>
      </c>
      <c r="D88" s="123">
        <v>0.9375</v>
      </c>
      <c r="E88" s="123">
        <v>0.97916666666666663</v>
      </c>
      <c r="F88" s="169">
        <f>E88-D88</f>
        <v>4.166666666666663E-2</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1423</v>
      </c>
      <c r="C95" s="166" t="s">
        <v>602</v>
      </c>
      <c r="D95" s="167">
        <v>0.45833333333333331</v>
      </c>
      <c r="E95" s="167">
        <v>0.46875</v>
      </c>
      <c r="F95" s="168">
        <f>E95-D95</f>
        <v>1.0416666666666685E-2</v>
      </c>
      <c r="H95" s="121" t="s">
        <v>595</v>
      </c>
      <c r="I95" s="121" t="s">
        <v>596</v>
      </c>
    </row>
    <row r="96" spans="1:9">
      <c r="A96" s="441"/>
      <c r="B96" s="128" t="s">
        <v>2132</v>
      </c>
      <c r="C96" s="122" t="s">
        <v>597</v>
      </c>
      <c r="D96" s="123">
        <v>0.46875</v>
      </c>
      <c r="E96" s="123">
        <v>0.5</v>
      </c>
      <c r="F96" s="169">
        <f>E96-D96</f>
        <v>3.125E-2</v>
      </c>
      <c r="H96" s="124" t="s">
        <v>594</v>
      </c>
      <c r="I96" s="123">
        <f>SUMIFS(F95:F109, C95:C109,H96)</f>
        <v>0.125</v>
      </c>
    </row>
    <row r="97" spans="1:9">
      <c r="A97" s="441"/>
      <c r="B97" s="122" t="s">
        <v>2133</v>
      </c>
      <c r="C97" s="122" t="s">
        <v>594</v>
      </c>
      <c r="D97" s="123">
        <v>0.5</v>
      </c>
      <c r="E97" s="123">
        <v>0.5625</v>
      </c>
      <c r="F97" s="169">
        <f>E97-D97</f>
        <v>6.25E-2</v>
      </c>
      <c r="H97" s="124" t="s">
        <v>598</v>
      </c>
      <c r="I97" s="123">
        <f>SUMIFS(F95:F109, C95:C109,H97)</f>
        <v>0</v>
      </c>
    </row>
    <row r="98" spans="1:9">
      <c r="A98" s="441"/>
      <c r="B98" s="122" t="s">
        <v>1072</v>
      </c>
      <c r="C98" s="122" t="s">
        <v>602</v>
      </c>
      <c r="D98" s="123">
        <v>0.5625</v>
      </c>
      <c r="E98" s="123">
        <v>0.60416666666666663</v>
      </c>
      <c r="F98" s="169">
        <f>E98-D98</f>
        <v>4.166666666666663E-2</v>
      </c>
      <c r="H98" s="124" t="s">
        <v>600</v>
      </c>
      <c r="I98" s="123">
        <f>SUMIFS(F95:F109, C95:C109,H98)</f>
        <v>0</v>
      </c>
    </row>
    <row r="99" spans="1:9">
      <c r="A99" s="441"/>
      <c r="B99" s="122" t="s">
        <v>2134</v>
      </c>
      <c r="C99" s="122" t="s">
        <v>594</v>
      </c>
      <c r="D99" s="123">
        <v>0.60416666666666663</v>
      </c>
      <c r="E99" s="123">
        <v>0.66666666666666663</v>
      </c>
      <c r="F99" s="169">
        <f>E99-D99</f>
        <v>6.25E-2</v>
      </c>
      <c r="H99" s="124" t="s">
        <v>597</v>
      </c>
      <c r="I99" s="123">
        <f>SUMIFS(F95:F109, C95:C109,H99)</f>
        <v>3.125E-2</v>
      </c>
    </row>
    <row r="100" spans="1:9">
      <c r="A100" s="441"/>
      <c r="B100" s="122"/>
      <c r="C100" s="122" t="s">
        <v>594</v>
      </c>
      <c r="D100" s="123"/>
      <c r="E100" s="123"/>
      <c r="F100" s="169">
        <f>E100-D100</f>
        <v>0</v>
      </c>
      <c r="H100" s="124" t="s">
        <v>604</v>
      </c>
      <c r="I100" s="123">
        <f>SUMIFS(F95:F109, C95:C109,H100)</f>
        <v>0</v>
      </c>
    </row>
    <row r="101" spans="1:9">
      <c r="A101" s="441"/>
      <c r="B101" s="298"/>
      <c r="C101" s="122" t="s">
        <v>602</v>
      </c>
      <c r="D101" s="123"/>
      <c r="E101" s="123"/>
      <c r="F101" s="169">
        <f>E101-D101</f>
        <v>0</v>
      </c>
      <c r="H101" s="124" t="s">
        <v>602</v>
      </c>
      <c r="I101" s="123">
        <f>SUMIFS(F95:F109, C95:C109,H101)</f>
        <v>5.2083333333333315E-2</v>
      </c>
    </row>
    <row r="102" spans="1:9">
      <c r="A102" s="441"/>
      <c r="C102" s="122" t="s">
        <v>598</v>
      </c>
      <c r="D102" s="123"/>
      <c r="E102" s="123"/>
      <c r="F102" s="169">
        <f>E102-D102</f>
        <v>0</v>
      </c>
      <c r="H102" s="120" t="s">
        <v>608</v>
      </c>
      <c r="I102" s="121">
        <f>SUM(I96:I101)</f>
        <v>0.20833333333333331</v>
      </c>
    </row>
    <row r="103" spans="1:9">
      <c r="A103" s="441"/>
      <c r="B103" s="122"/>
      <c r="C103" s="122" t="s">
        <v>594</v>
      </c>
      <c r="D103" s="123"/>
      <c r="E103" s="123"/>
      <c r="F103" s="169">
        <f>E103-D103</f>
        <v>0</v>
      </c>
      <c r="I103" s="125"/>
    </row>
    <row r="104" spans="1:9">
      <c r="A104" s="441"/>
      <c r="C104" s="122" t="s">
        <v>594</v>
      </c>
      <c r="D104" s="123"/>
      <c r="E104" s="123"/>
      <c r="F104" s="169">
        <f>E104-D104</f>
        <v>0</v>
      </c>
      <c r="I104" s="125"/>
    </row>
    <row r="105" spans="1:9">
      <c r="A105" s="441"/>
      <c r="C105" s="122" t="s">
        <v>594</v>
      </c>
      <c r="D105" s="123"/>
      <c r="E105" s="123"/>
      <c r="F105" s="169">
        <f>E105-D105</f>
        <v>0</v>
      </c>
    </row>
    <row r="106" spans="1:9">
      <c r="A106" s="441"/>
      <c r="B106" s="122"/>
      <c r="C106" s="122" t="s">
        <v>602</v>
      </c>
      <c r="D106" s="123"/>
      <c r="E106" s="123"/>
      <c r="F106" s="169">
        <f>E106-D106</f>
        <v>0</v>
      </c>
    </row>
    <row r="107" spans="1:9">
      <c r="A107" s="441"/>
      <c r="B107" s="122"/>
      <c r="C107" s="122" t="s">
        <v>604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c r="C110" s="286"/>
      <c r="D110" s="167"/>
      <c r="E110" s="167"/>
      <c r="F110" s="168">
        <f>E110-D110</f>
        <v>0</v>
      </c>
      <c r="H110" s="121" t="s">
        <v>595</v>
      </c>
      <c r="I110" s="121" t="s">
        <v>596</v>
      </c>
    </row>
    <row r="111" spans="1:9">
      <c r="A111" s="444"/>
      <c r="B111" s="128" t="s">
        <v>2135</v>
      </c>
      <c r="C111" s="122" t="s">
        <v>594</v>
      </c>
      <c r="D111" s="123">
        <v>0.45833333333333331</v>
      </c>
      <c r="E111" s="123">
        <v>0.54166666666666663</v>
      </c>
      <c r="F111" s="169">
        <f>E111-D111</f>
        <v>8.3333333333333315E-2</v>
      </c>
      <c r="H111" s="124" t="s">
        <v>594</v>
      </c>
      <c r="I111" s="123">
        <f>SUMIFS(F110:F124, C110:C124,H111)</f>
        <v>0.29166666666666657</v>
      </c>
    </row>
    <row r="112" spans="1:9">
      <c r="A112" s="444"/>
      <c r="B112" s="122" t="s">
        <v>1072</v>
      </c>
      <c r="C112" s="122" t="s">
        <v>602</v>
      </c>
      <c r="D112" s="123">
        <v>0.54166666666666663</v>
      </c>
      <c r="E112" s="123">
        <v>0.58333333333333337</v>
      </c>
      <c r="F112" s="169">
        <f>E112-D112</f>
        <v>4.1666666666666741E-2</v>
      </c>
      <c r="H112" s="124" t="s">
        <v>598</v>
      </c>
      <c r="I112" s="123">
        <f>SUMIFS(F110:F124, C110:C124,H112)</f>
        <v>0</v>
      </c>
    </row>
    <row r="113" spans="1:9">
      <c r="A113" s="444"/>
      <c r="B113" t="s">
        <v>2135</v>
      </c>
      <c r="C113" s="122" t="s">
        <v>594</v>
      </c>
      <c r="D113" s="123">
        <v>0.58333333333333337</v>
      </c>
      <c r="E113" s="123">
        <v>0.66666666666666663</v>
      </c>
      <c r="F113" s="169">
        <f>E113-D113</f>
        <v>8.3333333333333259E-2</v>
      </c>
      <c r="H113" s="124" t="s">
        <v>600</v>
      </c>
      <c r="I113" s="123">
        <f>SUMIFS(F110:F124, C110:C124,H113)</f>
        <v>0</v>
      </c>
    </row>
    <row r="114" spans="1:9">
      <c r="A114" s="444"/>
      <c r="B114" s="122" t="s">
        <v>2135</v>
      </c>
      <c r="C114" s="122" t="s">
        <v>594</v>
      </c>
      <c r="D114" s="123">
        <v>0.75</v>
      </c>
      <c r="E114" s="123">
        <v>0.875</v>
      </c>
      <c r="F114" s="169">
        <f>E114-D114</f>
        <v>0.125</v>
      </c>
      <c r="H114" s="124" t="s">
        <v>597</v>
      </c>
      <c r="I114" s="123">
        <f>SUMIFS(F110:F124, C110:C124,H114)</f>
        <v>4.1666666666666741E-2</v>
      </c>
    </row>
    <row r="115" spans="1:9">
      <c r="A115" s="444"/>
      <c r="B115" t="s">
        <v>638</v>
      </c>
      <c r="C115" s="122" t="s">
        <v>602</v>
      </c>
      <c r="D115" s="123">
        <v>0.89583333333333337</v>
      </c>
      <c r="E115" s="123">
        <v>0.91666666666666663</v>
      </c>
      <c r="F115" s="169">
        <f>E115-D115</f>
        <v>2.0833333333333259E-2</v>
      </c>
      <c r="H115" s="124" t="s">
        <v>604</v>
      </c>
      <c r="I115" s="123">
        <f>SUMIFS(F110:F124, C110:C124,H115)</f>
        <v>0</v>
      </c>
    </row>
    <row r="116" spans="1:9">
      <c r="A116" s="444"/>
      <c r="B116" t="s">
        <v>2136</v>
      </c>
      <c r="C116" s="122" t="s">
        <v>597</v>
      </c>
      <c r="D116" s="123">
        <v>0.91666666666666663</v>
      </c>
      <c r="E116" s="123">
        <v>0.95833333333333337</v>
      </c>
      <c r="F116" s="169">
        <f>E116-D116</f>
        <v>4.1666666666666741E-2</v>
      </c>
      <c r="H116" s="124" t="s">
        <v>602</v>
      </c>
      <c r="I116" s="123">
        <f>SUMIFS(F110:F124, C110:C124,H116)</f>
        <v>6.25E-2</v>
      </c>
    </row>
    <row r="117" spans="1:9">
      <c r="A117" s="444"/>
      <c r="C117" s="166"/>
      <c r="D117" s="167"/>
      <c r="E117" s="167"/>
      <c r="F117" s="168">
        <f>E117-D117</f>
        <v>0</v>
      </c>
      <c r="H117" s="120" t="s">
        <v>608</v>
      </c>
      <c r="I117" s="121">
        <f>SUM(I111:I116)</f>
        <v>0.39583333333333331</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2137</v>
      </c>
      <c r="C125" s="128" t="s">
        <v>594</v>
      </c>
      <c r="D125" s="129">
        <v>0.39583333333333331</v>
      </c>
      <c r="E125" s="129">
        <v>0.41666666666666669</v>
      </c>
      <c r="F125" s="163">
        <f>E125-D125</f>
        <v>2.083333333333337E-2</v>
      </c>
      <c r="H125" s="131" t="s">
        <v>595</v>
      </c>
      <c r="I125" s="131" t="s">
        <v>596</v>
      </c>
    </row>
    <row r="126" spans="1:9">
      <c r="A126" s="446"/>
      <c r="B126" s="122" t="s">
        <v>2138</v>
      </c>
      <c r="C126" s="122" t="s">
        <v>594</v>
      </c>
      <c r="D126" s="123">
        <v>0.41666666666666669</v>
      </c>
      <c r="E126" s="123">
        <v>0.52083333333333337</v>
      </c>
      <c r="F126" s="141">
        <f>E126-D126</f>
        <v>0.10416666666666669</v>
      </c>
      <c r="H126" s="97" t="s">
        <v>594</v>
      </c>
      <c r="I126" s="125">
        <f>SUMIFS(F125:F141, C125:C141,H126)</f>
        <v>0.36458333333333354</v>
      </c>
    </row>
    <row r="127" spans="1:9">
      <c r="A127" s="446"/>
      <c r="B127" s="122" t="s">
        <v>1072</v>
      </c>
      <c r="C127" s="122" t="s">
        <v>602</v>
      </c>
      <c r="D127" s="123">
        <v>0.54166666666666663</v>
      </c>
      <c r="E127" s="123">
        <v>0.58333333333333337</v>
      </c>
      <c r="F127" s="141">
        <f>E127-D127</f>
        <v>4.1666666666666741E-2</v>
      </c>
      <c r="H127" s="97" t="s">
        <v>598</v>
      </c>
      <c r="I127" s="125">
        <f>SUMIFS(F125:F141, C125:C141,H127)</f>
        <v>0</v>
      </c>
    </row>
    <row r="128" spans="1:9">
      <c r="A128" s="446"/>
      <c r="B128" s="122" t="s">
        <v>2139</v>
      </c>
      <c r="C128" s="122" t="s">
        <v>597</v>
      </c>
      <c r="D128" s="123">
        <v>0.59027777777777779</v>
      </c>
      <c r="E128" s="123">
        <v>0.60069444444444442</v>
      </c>
      <c r="F128" s="141">
        <f>E128-D128</f>
        <v>1.041666666666663E-2</v>
      </c>
      <c r="H128" s="97" t="s">
        <v>600</v>
      </c>
      <c r="I128" s="125">
        <f>SUMIFS(F125:F141, C125:C141,H128)</f>
        <v>0</v>
      </c>
    </row>
    <row r="129" spans="1:9">
      <c r="A129" s="446"/>
      <c r="B129" s="122" t="s">
        <v>2140</v>
      </c>
      <c r="C129" s="122" t="s">
        <v>594</v>
      </c>
      <c r="D129" s="123">
        <v>0.60416666666666663</v>
      </c>
      <c r="E129" s="123">
        <v>0.66666666666666663</v>
      </c>
      <c r="F129" s="141">
        <f>E129-D129</f>
        <v>6.25E-2</v>
      </c>
      <c r="H129" s="97" t="s">
        <v>597</v>
      </c>
      <c r="I129" s="125">
        <f>SUMIFS(F125:F141, C125:C141,H129)</f>
        <v>1.041666666666663E-2</v>
      </c>
    </row>
    <row r="130" spans="1:9">
      <c r="A130" s="446"/>
      <c r="B130" s="122" t="s">
        <v>2141</v>
      </c>
      <c r="C130" s="122" t="s">
        <v>594</v>
      </c>
      <c r="D130" s="123">
        <v>0.72916666666666663</v>
      </c>
      <c r="E130" s="123">
        <v>0.86458333333333337</v>
      </c>
      <c r="F130" s="141">
        <f>E130-D130</f>
        <v>0.13541666666666674</v>
      </c>
      <c r="H130" s="97" t="s">
        <v>604</v>
      </c>
      <c r="I130" s="125">
        <f>SUMIFS(F125:F141, C125:C141,H130)</f>
        <v>0</v>
      </c>
    </row>
    <row r="131" spans="1:9">
      <c r="A131" s="446"/>
      <c r="B131" s="122" t="s">
        <v>2142</v>
      </c>
      <c r="C131" s="122" t="s">
        <v>602</v>
      </c>
      <c r="D131" s="123">
        <v>0.875</v>
      </c>
      <c r="E131" s="123">
        <v>0.89930555555555547</v>
      </c>
      <c r="F131" s="141">
        <f>E131-D131</f>
        <v>2.4305555555555469E-2</v>
      </c>
      <c r="H131" s="97" t="s">
        <v>602</v>
      </c>
      <c r="I131" s="125">
        <f>SUMIFS(F125:F141, C125:C141,H131)</f>
        <v>6.597222222222221E-2</v>
      </c>
    </row>
    <row r="132" spans="1:9">
      <c r="A132" s="446"/>
      <c r="B132" s="122" t="s">
        <v>2143</v>
      </c>
      <c r="C132" s="122" t="s">
        <v>594</v>
      </c>
      <c r="D132" s="123">
        <v>0.91666666666666663</v>
      </c>
      <c r="E132" s="123">
        <v>0.95833333333333337</v>
      </c>
      <c r="F132" s="141">
        <f>E132-D132</f>
        <v>4.1666666666666741E-2</v>
      </c>
      <c r="H132" s="132" t="s">
        <v>608</v>
      </c>
      <c r="I132" s="131">
        <f>SUM(I126:I131)</f>
        <v>0.44097222222222238</v>
      </c>
    </row>
    <row r="133" spans="1:9">
      <c r="A133" s="446"/>
      <c r="B133" s="174"/>
      <c r="C133" s="174"/>
      <c r="D133" s="277">
        <v>0</v>
      </c>
      <c r="E133" s="235">
        <v>0</v>
      </c>
      <c r="F133" s="141">
        <f>E133-D133</f>
        <v>0</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2032</v>
      </c>
      <c r="C143" s="122" t="s">
        <v>594</v>
      </c>
      <c r="D143" s="127">
        <v>0.36458333333333331</v>
      </c>
      <c r="E143" s="123">
        <v>0.4375</v>
      </c>
      <c r="F143" s="272">
        <f>E143-D143</f>
        <v>7.2916666666666685E-2</v>
      </c>
      <c r="H143" s="121" t="s">
        <v>595</v>
      </c>
      <c r="I143" s="121" t="s">
        <v>596</v>
      </c>
    </row>
    <row r="144" spans="1:9">
      <c r="A144" s="447"/>
      <c r="B144" s="136" t="s">
        <v>2033</v>
      </c>
      <c r="C144" s="290" t="s">
        <v>594</v>
      </c>
      <c r="D144" s="137">
        <v>0.4375</v>
      </c>
      <c r="E144" s="291">
        <v>0.47916666666666669</v>
      </c>
      <c r="F144" s="272">
        <f>E144-D144</f>
        <v>4.1666666666666685E-2</v>
      </c>
      <c r="H144" s="124" t="s">
        <v>594</v>
      </c>
      <c r="I144" s="123">
        <f>SUMIFS(F143:F157, C143:C157,H144)</f>
        <v>0.42430555555555566</v>
      </c>
    </row>
    <row r="145" spans="1:9">
      <c r="A145" s="444"/>
      <c r="B145" t="s">
        <v>2034</v>
      </c>
      <c r="C145" s="122" t="s">
        <v>594</v>
      </c>
      <c r="D145" s="129">
        <v>0.47916666666666669</v>
      </c>
      <c r="E145" s="123">
        <v>0.54166666666666663</v>
      </c>
      <c r="F145" s="272">
        <f>E145-D145</f>
        <v>6.2499999999999944E-2</v>
      </c>
      <c r="H145" s="124" t="s">
        <v>598</v>
      </c>
      <c r="I145" s="123">
        <f>SUMIFS(F143:F157, C143:C157,H145)</f>
        <v>0</v>
      </c>
    </row>
    <row r="146" spans="1:9">
      <c r="A146" s="444"/>
      <c r="B146" s="122" t="s">
        <v>638</v>
      </c>
      <c r="C146" s="128" t="s">
        <v>602</v>
      </c>
      <c r="D146" s="123">
        <v>0.54166666666666663</v>
      </c>
      <c r="E146" s="123">
        <v>0.5625</v>
      </c>
      <c r="F146" s="272">
        <f>E146-D146</f>
        <v>2.083333333333337E-2</v>
      </c>
      <c r="H146" s="124" t="s">
        <v>600</v>
      </c>
      <c r="I146" s="123">
        <f>SUMIFS(F143:F157, C143:C157,H146)</f>
        <v>0</v>
      </c>
    </row>
    <row r="147" spans="1:9">
      <c r="A147" s="444"/>
      <c r="B147" t="s">
        <v>2035</v>
      </c>
      <c r="C147" s="122" t="s">
        <v>594</v>
      </c>
      <c r="D147" s="123">
        <v>0.5625</v>
      </c>
      <c r="E147" s="123">
        <v>0.64583333333333337</v>
      </c>
      <c r="F147" s="272">
        <f>E147-D147</f>
        <v>8.333333333333337E-2</v>
      </c>
      <c r="H147" s="124" t="s">
        <v>597</v>
      </c>
      <c r="I147" s="123">
        <f>SUMIFS(F143:F157, C143:C157,H147)</f>
        <v>0</v>
      </c>
    </row>
    <row r="148" spans="1:9">
      <c r="A148" s="444"/>
      <c r="B148" s="122" t="s">
        <v>2036</v>
      </c>
      <c r="C148" s="128" t="s">
        <v>594</v>
      </c>
      <c r="D148" s="123">
        <v>0.64583333333333337</v>
      </c>
      <c r="E148" s="123">
        <v>0.69444444444444453</v>
      </c>
      <c r="F148" s="273">
        <f>E148-D148</f>
        <v>4.861111111111116E-2</v>
      </c>
      <c r="H148" s="124" t="s">
        <v>604</v>
      </c>
      <c r="I148" s="123">
        <f>SUMIFS(F143:F157, C143:C157,H148)</f>
        <v>7.638888888888884E-2</v>
      </c>
    </row>
    <row r="149" spans="1:9">
      <c r="A149" s="444"/>
      <c r="B149" s="147" t="s">
        <v>638</v>
      </c>
      <c r="C149" s="128" t="s">
        <v>602</v>
      </c>
      <c r="D149" s="127">
        <v>0.69444444444444453</v>
      </c>
      <c r="E149" s="127">
        <v>0.70138888888888884</v>
      </c>
      <c r="F149" s="284">
        <f>E149-D149</f>
        <v>6.9444444444443088E-3</v>
      </c>
      <c r="H149" s="124" t="s">
        <v>602</v>
      </c>
      <c r="I149" s="123">
        <f>SUMIFS(F143:F157, C143:C157,H149)</f>
        <v>2.7777777777777679E-2</v>
      </c>
    </row>
    <row r="150" spans="1:9">
      <c r="A150" s="444"/>
      <c r="B150" s="147" t="s">
        <v>2037</v>
      </c>
      <c r="C150" s="175" t="s">
        <v>594</v>
      </c>
      <c r="D150" s="285">
        <v>0.70486111111111116</v>
      </c>
      <c r="E150" s="285">
        <v>0.76736111111111116</v>
      </c>
      <c r="F150" s="137">
        <f>E150-D150</f>
        <v>6.25E-2</v>
      </c>
      <c r="H150" s="120" t="s">
        <v>608</v>
      </c>
      <c r="I150" s="121">
        <f>SUM(I144:I149)</f>
        <v>0.52847222222222223</v>
      </c>
    </row>
    <row r="151" spans="1:9">
      <c r="A151" s="444"/>
      <c r="B151" s="147" t="s">
        <v>354</v>
      </c>
      <c r="C151" s="128" t="s">
        <v>604</v>
      </c>
      <c r="D151" s="129">
        <v>0.77083333333333337</v>
      </c>
      <c r="E151" s="129">
        <v>0.84722222222222221</v>
      </c>
      <c r="F151" s="283">
        <f>E151-D151</f>
        <v>7.638888888888884E-2</v>
      </c>
    </row>
    <row r="152" spans="1:9">
      <c r="A152" s="444"/>
      <c r="B152" s="147" t="s">
        <v>2038</v>
      </c>
      <c r="C152" s="122" t="s">
        <v>594</v>
      </c>
      <c r="D152" s="123">
        <v>0.91666666666666663</v>
      </c>
      <c r="E152" s="123">
        <v>0.96944444444444444</v>
      </c>
      <c r="F152" s="283">
        <f>E152-D152</f>
        <v>5.2777777777777812E-2</v>
      </c>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72" priority="38" operator="greaterThan">
      <formula>0.25</formula>
    </cfRule>
    <cfRule type="cellIs" dxfId="271" priority="39" operator="lessThan">
      <formula>0.25</formula>
    </cfRule>
  </conditionalFormatting>
  <conditionalFormatting sqref="I19 I34 I52 I67 I82 I97 I112 I127">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3 I68 I83 I98 I113 I128">
    <cfRule type="cellIs" dxfId="267" priority="33" operator="lessThan">
      <formula>0.0833333333333333</formula>
    </cfRule>
    <cfRule type="cellIs" dxfId="266" priority="34" operator="greaterThan">
      <formula>0.0833333333333333</formula>
    </cfRule>
  </conditionalFormatting>
  <conditionalFormatting sqref="I21 I36 I54 I69 I84 I99 I114 I129">
    <cfRule type="cellIs" dxfId="265" priority="31" operator="lessThan">
      <formula>0.0416666666666667</formula>
    </cfRule>
    <cfRule type="cellIs" dxfId="264" priority="32" operator="greaterThan">
      <formula>0.0416666666666667</formula>
    </cfRule>
  </conditionalFormatting>
  <conditionalFormatting sqref="I22 I37 I55 I70 I85 I100 I115 I130">
    <cfRule type="cellIs" dxfId="263" priority="29" operator="lessThan">
      <formula>0.0416666666666667</formula>
    </cfRule>
    <cfRule type="cellIs" dxfId="262" priority="30" operator="greaterThan">
      <formula>0.0416666666666667</formula>
    </cfRule>
  </conditionalFormatting>
  <conditionalFormatting sqref="I23 I38 I56 I71 I86 I101 I116 I131">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4">
    <cfRule type="cellIs" dxfId="246" priority="12" operator="greaterThan">
      <formula>0.25</formula>
    </cfRule>
    <cfRule type="cellIs" dxfId="245" priority="13" operator="lessThan">
      <formula>0.25</formula>
    </cfRule>
  </conditionalFormatting>
  <conditionalFormatting sqref="I145">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6">
    <cfRule type="cellIs" dxfId="241" priority="7" operator="lessThan">
      <formula>0.0833333333333333</formula>
    </cfRule>
    <cfRule type="cellIs" dxfId="240" priority="8" operator="greaterThan">
      <formula>0.0833333333333333</formula>
    </cfRule>
  </conditionalFormatting>
  <conditionalFormatting sqref="I147">
    <cfRule type="cellIs" dxfId="239" priority="5" operator="lessThan">
      <formula>0.0416666666666667</formula>
    </cfRule>
    <cfRule type="cellIs" dxfId="238" priority="6" operator="greaterThan">
      <formula>0.0416666666666667</formula>
    </cfRule>
  </conditionalFormatting>
  <conditionalFormatting sqref="I148">
    <cfRule type="cellIs" dxfId="237" priority="3" operator="lessThan">
      <formula>0.0416666666666667</formula>
    </cfRule>
    <cfRule type="cellIs" dxfId="236" priority="4" operator="greaterThan">
      <formula>0.0416666666666667</formula>
    </cfRule>
  </conditionalFormatting>
  <conditionalFormatting sqref="I149">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opLeftCell="A94" workbookViewId="0">
      <selection activeCell="F150" sqref="F150:F15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79" t="s">
        <v>586</v>
      </c>
      <c r="B1" s="279" t="s">
        <v>587</v>
      </c>
      <c r="C1" s="279" t="s">
        <v>588</v>
      </c>
      <c r="D1" s="280" t="s">
        <v>589</v>
      </c>
      <c r="E1" s="280" t="s">
        <v>590</v>
      </c>
      <c r="F1" s="280" t="s">
        <v>591</v>
      </c>
      <c r="G1" s="97"/>
    </row>
    <row r="2" spans="1:17">
      <c r="A2" s="443" t="s">
        <v>592</v>
      </c>
      <c r="B2" s="122" t="s">
        <v>2119</v>
      </c>
      <c r="C2" s="46" t="s">
        <v>594</v>
      </c>
      <c r="D2" s="167">
        <v>0.45833333333333331</v>
      </c>
      <c r="E2" s="167">
        <v>0.61458333333333337</v>
      </c>
      <c r="F2" s="168">
        <f>E2-D2</f>
        <v>0.15625000000000006</v>
      </c>
      <c r="H2" s="121" t="s">
        <v>595</v>
      </c>
      <c r="I2" s="121" t="s">
        <v>596</v>
      </c>
      <c r="Q2" t="s">
        <v>594</v>
      </c>
    </row>
    <row r="3" spans="1:17">
      <c r="A3" s="443"/>
      <c r="C3" s="122" t="s">
        <v>594</v>
      </c>
      <c r="D3" s="123"/>
      <c r="E3" s="123"/>
      <c r="F3" s="169">
        <f>E3-D3</f>
        <v>0</v>
      </c>
      <c r="H3" s="124" t="s">
        <v>594</v>
      </c>
      <c r="I3" s="123">
        <f>SUMIFS(F2:F16, C2:C16,H3)</f>
        <v>0.15625000000000006</v>
      </c>
      <c r="Q3" t="s">
        <v>598</v>
      </c>
    </row>
    <row r="4" spans="1:17">
      <c r="A4" s="443"/>
      <c r="B4" s="122"/>
      <c r="C4" s="122" t="s">
        <v>602</v>
      </c>
      <c r="D4" s="123"/>
      <c r="E4" s="123"/>
      <c r="F4" s="169">
        <f>E4-D4</f>
        <v>0</v>
      </c>
      <c r="H4" s="124" t="s">
        <v>598</v>
      </c>
      <c r="I4" s="123">
        <f>SUMIFS(F2:F16, C2:C16,H4)</f>
        <v>0</v>
      </c>
      <c r="Q4" t="s">
        <v>600</v>
      </c>
    </row>
    <row r="5" spans="1:17">
      <c r="A5" s="443"/>
      <c r="B5" s="122"/>
      <c r="C5" s="122" t="s">
        <v>594</v>
      </c>
      <c r="D5" s="123"/>
      <c r="E5" s="123"/>
      <c r="F5" s="169">
        <f>E5-D5</f>
        <v>0</v>
      </c>
      <c r="H5" s="124" t="s">
        <v>600</v>
      </c>
      <c r="I5" s="123">
        <f>SUMIFS(F2:F16, C2:C16,H5)</f>
        <v>0</v>
      </c>
      <c r="Q5" t="s">
        <v>597</v>
      </c>
    </row>
    <row r="6" spans="1:17">
      <c r="A6" s="443"/>
      <c r="B6" s="122"/>
      <c r="C6" s="122" t="s">
        <v>602</v>
      </c>
      <c r="D6" s="123"/>
      <c r="E6" s="123"/>
      <c r="F6" s="169">
        <f>E6-D6</f>
        <v>0</v>
      </c>
      <c r="H6" s="124" t="s">
        <v>597</v>
      </c>
      <c r="I6" s="123">
        <f>SUMIFS(F2:F16, C2:C16,H6)</f>
        <v>0</v>
      </c>
      <c r="Q6" t="s">
        <v>604</v>
      </c>
    </row>
    <row r="7" spans="1:17">
      <c r="A7" s="443"/>
      <c r="B7" s="122"/>
      <c r="C7" s="122" t="s">
        <v>594</v>
      </c>
      <c r="D7" s="123"/>
      <c r="E7" s="123"/>
      <c r="F7" s="169">
        <f>E7-D7</f>
        <v>0</v>
      </c>
      <c r="H7" s="124" t="s">
        <v>604</v>
      </c>
      <c r="I7" s="123">
        <f>SUMIFS(F2:F16, C2:C16,H7)</f>
        <v>0</v>
      </c>
      <c r="Q7" t="s">
        <v>602</v>
      </c>
    </row>
    <row r="8" spans="1:17">
      <c r="A8" s="443"/>
      <c r="B8" s="122"/>
      <c r="C8" s="122" t="s">
        <v>604</v>
      </c>
      <c r="D8" s="123"/>
      <c r="E8" s="123"/>
      <c r="F8" s="169">
        <f>E8-D8</f>
        <v>0</v>
      </c>
      <c r="H8" s="124" t="s">
        <v>602</v>
      </c>
      <c r="I8" s="123">
        <f>SUMIFS(F2:F16, C2:C16,H8)</f>
        <v>0</v>
      </c>
    </row>
    <row r="9" spans="1:17">
      <c r="A9" s="443"/>
      <c r="B9" s="122"/>
      <c r="C9" s="122" t="s">
        <v>594</v>
      </c>
      <c r="D9" s="123"/>
      <c r="E9" s="123"/>
      <c r="F9" s="169">
        <f>E9-D9</f>
        <v>0</v>
      </c>
      <c r="H9" s="120" t="s">
        <v>608</v>
      </c>
      <c r="I9" s="121">
        <f>SUM(I3:I8)</f>
        <v>0.15625000000000006</v>
      </c>
    </row>
    <row r="10" spans="1:17">
      <c r="A10" s="443"/>
      <c r="B10" s="122"/>
      <c r="C10" s="122" t="s">
        <v>598</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122" t="s">
        <v>2120</v>
      </c>
      <c r="C17" s="166" t="s">
        <v>594</v>
      </c>
      <c r="D17" s="301">
        <v>0.3125</v>
      </c>
      <c r="E17" s="308">
        <v>0.3576388888888889</v>
      </c>
      <c r="F17" s="168">
        <f>E17-D17</f>
        <v>4.5138888888888895E-2</v>
      </c>
      <c r="H17" s="121" t="s">
        <v>595</v>
      </c>
      <c r="I17" s="121" t="s">
        <v>596</v>
      </c>
    </row>
    <row r="18" spans="1:19">
      <c r="A18" s="443"/>
      <c r="B18" s="45" t="s">
        <v>2121</v>
      </c>
      <c r="C18" s="122" t="s">
        <v>594</v>
      </c>
      <c r="D18" s="129">
        <v>0.4375</v>
      </c>
      <c r="E18" s="123">
        <v>0.54166666666666663</v>
      </c>
      <c r="F18" s="169">
        <f>E18-D18</f>
        <v>0.10416666666666663</v>
      </c>
      <c r="H18" s="124" t="s">
        <v>594</v>
      </c>
      <c r="I18" s="123">
        <f>SUMIFS(F17:F31, C17:C31,H18)</f>
        <v>0.14930555555555552</v>
      </c>
    </row>
    <row r="19" spans="1:19">
      <c r="A19" s="443"/>
      <c r="B19" s="307"/>
      <c r="C19" s="122"/>
      <c r="D19" s="123"/>
      <c r="E19" s="123"/>
      <c r="F19" s="169">
        <f>E19-D19</f>
        <v>0</v>
      </c>
      <c r="H19" s="124" t="s">
        <v>598</v>
      </c>
      <c r="I19" s="123">
        <f>SUMIFS(F17:F31, C17:C31,H19)</f>
        <v>0</v>
      </c>
      <c r="R19" s="125"/>
      <c r="S19" s="125"/>
    </row>
    <row r="20" spans="1:19">
      <c r="A20" s="460"/>
      <c r="B20" s="136"/>
      <c r="C20" s="145"/>
      <c r="D20" s="123"/>
      <c r="E20" s="123"/>
      <c r="F20" s="169">
        <f>E20-D20</f>
        <v>0</v>
      </c>
      <c r="H20" s="124" t="s">
        <v>600</v>
      </c>
      <c r="I20" s="123">
        <f>SUMIFS(F17:F31, C17:C31,H20)</f>
        <v>0</v>
      </c>
      <c r="R20" s="125"/>
      <c r="S20" s="125"/>
    </row>
    <row r="21" spans="1:19">
      <c r="A21" s="460"/>
      <c r="B21" s="144"/>
      <c r="C21" s="145"/>
      <c r="D21" s="123"/>
      <c r="E21" s="123"/>
      <c r="F21" s="169">
        <f>E21-D21</f>
        <v>0</v>
      </c>
      <c r="H21" s="124" t="s">
        <v>597</v>
      </c>
      <c r="I21" s="123">
        <f>SUMIFS(F17:F31, C17:C31,H21)</f>
        <v>0</v>
      </c>
      <c r="P21" s="45"/>
      <c r="R21" s="125"/>
      <c r="S21" s="125"/>
    </row>
    <row r="22" spans="1:19">
      <c r="A22" s="460"/>
      <c r="B22" s="136"/>
      <c r="C22" s="145"/>
      <c r="D22" s="123"/>
      <c r="E22" s="123"/>
      <c r="F22" s="169">
        <f>E22-D22</f>
        <v>0</v>
      </c>
      <c r="H22" s="124" t="s">
        <v>604</v>
      </c>
      <c r="I22" s="123">
        <f>SUMIFS(F17:F31, C17:C31,H22)</f>
        <v>0</v>
      </c>
      <c r="R22" s="125"/>
      <c r="S22" s="125"/>
    </row>
    <row r="23" spans="1:19">
      <c r="A23" s="443"/>
      <c r="B23" s="144"/>
      <c r="C23" s="145"/>
      <c r="D23" s="123"/>
      <c r="E23" s="123"/>
      <c r="F23" s="169">
        <f>E23-D23</f>
        <v>0</v>
      </c>
      <c r="H23" s="124" t="s">
        <v>602</v>
      </c>
      <c r="I23" s="123">
        <f>SUMIFS(F17:F31, C17:C31,H23)</f>
        <v>0</v>
      </c>
      <c r="P23" s="45"/>
      <c r="R23" s="125"/>
      <c r="S23" s="125"/>
    </row>
    <row r="24" spans="1:19">
      <c r="A24" s="443"/>
      <c r="B24" s="144"/>
      <c r="C24" s="145"/>
      <c r="D24" s="123"/>
      <c r="E24" s="123"/>
      <c r="F24" s="169">
        <f>E24-D24</f>
        <v>0</v>
      </c>
      <c r="H24" s="120" t="s">
        <v>608</v>
      </c>
      <c r="I24" s="121">
        <f>SUM(I18:I23)</f>
        <v>0.14930555555555552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1423</v>
      </c>
      <c r="C32" s="128" t="s">
        <v>602</v>
      </c>
      <c r="D32" s="236">
        <v>0.35416666666666669</v>
      </c>
      <c r="E32" s="236">
        <v>0.36458333333333331</v>
      </c>
      <c r="F32" s="272">
        <f>E32-D32</f>
        <v>1.041666666666663E-2</v>
      </c>
      <c r="H32" s="121" t="s">
        <v>595</v>
      </c>
      <c r="I32" s="121" t="s">
        <v>596</v>
      </c>
    </row>
    <row r="33" spans="1:9">
      <c r="A33" s="449"/>
      <c r="B33" s="122" t="s">
        <v>2144</v>
      </c>
      <c r="C33" s="122" t="s">
        <v>594</v>
      </c>
      <c r="D33" s="236">
        <v>0.36458333333333331</v>
      </c>
      <c r="E33" s="236">
        <v>0.43055555555555558</v>
      </c>
      <c r="F33" s="169">
        <f>E33-D33</f>
        <v>6.5972222222222265E-2</v>
      </c>
      <c r="H33" s="124" t="s">
        <v>594</v>
      </c>
      <c r="I33" s="123">
        <f>SUMIFS(F32:F49, C32:C49,H33)</f>
        <v>0.26250000000000012</v>
      </c>
    </row>
    <row r="34" spans="1:9">
      <c r="A34" s="449"/>
      <c r="B34" s="122" t="s">
        <v>2145</v>
      </c>
      <c r="C34" s="122" t="s">
        <v>594</v>
      </c>
      <c r="D34" s="236">
        <v>0.43055555555555558</v>
      </c>
      <c r="E34" s="236">
        <v>0.44097222222222227</v>
      </c>
      <c r="F34" s="169">
        <f>E34-D34</f>
        <v>1.0416666666666685E-2</v>
      </c>
      <c r="H34" s="124" t="s">
        <v>598</v>
      </c>
      <c r="I34" s="123">
        <f>SUMIFS(F32:F49, C32:C49,H34)</f>
        <v>1.388888888888884E-2</v>
      </c>
    </row>
    <row r="35" spans="1:9">
      <c r="A35" s="444"/>
      <c r="B35" s="122" t="s">
        <v>2146</v>
      </c>
      <c r="C35" s="122" t="s">
        <v>594</v>
      </c>
      <c r="D35" s="236">
        <v>0.44097222222222227</v>
      </c>
      <c r="E35" s="236">
        <v>0.47222222222222227</v>
      </c>
      <c r="F35" s="169">
        <f>E35-D35</f>
        <v>3.125E-2</v>
      </c>
      <c r="H35" s="124" t="s">
        <v>600</v>
      </c>
      <c r="I35" s="123">
        <f>SUMIFS(F32:F49, C32:C49,H35)</f>
        <v>0</v>
      </c>
    </row>
    <row r="36" spans="1:9">
      <c r="A36" s="449"/>
      <c r="B36" s="122" t="s">
        <v>2092</v>
      </c>
      <c r="C36" s="122" t="s">
        <v>594</v>
      </c>
      <c r="D36" s="236">
        <v>0.47222222222222227</v>
      </c>
      <c r="E36" s="236">
        <v>0.50694444444444442</v>
      </c>
      <c r="F36" s="169">
        <f>E36-D36</f>
        <v>3.4722222222222154E-2</v>
      </c>
      <c r="H36" s="124" t="s">
        <v>597</v>
      </c>
      <c r="I36" s="123">
        <f>SUMIFS(F32:F49, C32:C49,H36)</f>
        <v>0</v>
      </c>
    </row>
    <row r="37" spans="1:9">
      <c r="A37" s="449"/>
      <c r="B37" s="122" t="s">
        <v>2147</v>
      </c>
      <c r="C37" s="122" t="s">
        <v>594</v>
      </c>
      <c r="D37" s="123">
        <v>0.50694444444444442</v>
      </c>
      <c r="E37" s="123">
        <v>0.51944444444444449</v>
      </c>
      <c r="F37" s="169">
        <f>E37-D37</f>
        <v>1.2500000000000067E-2</v>
      </c>
      <c r="H37" s="124" t="s">
        <v>604</v>
      </c>
      <c r="I37" s="123">
        <f>SUMIFS(F32:F49, C32:C49,H37)</f>
        <v>7.9861111111111049E-2</v>
      </c>
    </row>
    <row r="38" spans="1:9">
      <c r="A38" s="449"/>
      <c r="B38" s="122" t="s">
        <v>605</v>
      </c>
      <c r="C38" s="122" t="s">
        <v>598</v>
      </c>
      <c r="D38" s="123">
        <v>0.52083333333333337</v>
      </c>
      <c r="E38" s="123">
        <v>0.53472222222222221</v>
      </c>
      <c r="F38" s="169">
        <f>E38-D38</f>
        <v>1.388888888888884E-2</v>
      </c>
      <c r="H38" s="124" t="s">
        <v>602</v>
      </c>
      <c r="I38" s="123">
        <f>SUMIFS(F32:F49, C32:C49,H38)</f>
        <v>3.472222222222221E-2</v>
      </c>
    </row>
    <row r="39" spans="1:9">
      <c r="A39" s="449"/>
      <c r="B39" s="122" t="s">
        <v>2148</v>
      </c>
      <c r="C39" s="122" t="s">
        <v>594</v>
      </c>
      <c r="D39" s="123">
        <v>0.53472222222222221</v>
      </c>
      <c r="E39" s="123">
        <v>0.55902777777777779</v>
      </c>
      <c r="F39" s="169">
        <f>E39-D39</f>
        <v>2.430555555555558E-2</v>
      </c>
      <c r="H39" s="120" t="s">
        <v>608</v>
      </c>
      <c r="I39" s="121">
        <f>SUM(I33:I38)</f>
        <v>0.39097222222222222</v>
      </c>
    </row>
    <row r="40" spans="1:9">
      <c r="A40" s="449"/>
      <c r="B40" s="122" t="s">
        <v>1072</v>
      </c>
      <c r="C40" s="122" t="s">
        <v>602</v>
      </c>
      <c r="D40" s="123">
        <v>0.55902777777777779</v>
      </c>
      <c r="E40" s="123">
        <v>0.58333333333333337</v>
      </c>
      <c r="F40" s="169">
        <f>E40-D40</f>
        <v>2.430555555555558E-2</v>
      </c>
    </row>
    <row r="41" spans="1:9">
      <c r="A41" s="449"/>
      <c r="B41" s="122" t="s">
        <v>2149</v>
      </c>
      <c r="C41" s="122" t="s">
        <v>594</v>
      </c>
      <c r="D41" s="123">
        <v>0.58333333333333337</v>
      </c>
      <c r="E41" s="123">
        <v>0.60069444444444442</v>
      </c>
      <c r="F41" s="169">
        <f>E41-D41</f>
        <v>1.7361111111111049E-2</v>
      </c>
    </row>
    <row r="42" spans="1:9">
      <c r="A42" s="449"/>
      <c r="B42" s="122" t="s">
        <v>2092</v>
      </c>
      <c r="C42" s="122" t="s">
        <v>594</v>
      </c>
      <c r="D42" s="123">
        <v>0.60069444444444442</v>
      </c>
      <c r="E42" s="123">
        <v>0.64583333333333337</v>
      </c>
      <c r="F42" s="169">
        <f>E42-D42</f>
        <v>4.5138888888888951E-2</v>
      </c>
    </row>
    <row r="43" spans="1:9">
      <c r="A43" s="449"/>
      <c r="B43" s="122" t="s">
        <v>502</v>
      </c>
      <c r="C43" s="122" t="s">
        <v>604</v>
      </c>
      <c r="D43" s="123">
        <v>0.64930555555555558</v>
      </c>
      <c r="E43" s="123">
        <v>0.72916666666666663</v>
      </c>
      <c r="F43" s="169">
        <f>E43-D43</f>
        <v>7.9861111111111049E-2</v>
      </c>
    </row>
    <row r="44" spans="1:9">
      <c r="A44" s="449"/>
      <c r="B44" s="122" t="s">
        <v>2150</v>
      </c>
      <c r="C44" s="122" t="s">
        <v>594</v>
      </c>
      <c r="D44" s="123">
        <v>0.79166666666666663</v>
      </c>
      <c r="E44" s="123">
        <v>0.8125</v>
      </c>
      <c r="F44" s="169">
        <f>E44-D44</f>
        <v>2.083333333333337E-2</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2151</v>
      </c>
      <c r="C50" s="166" t="s">
        <v>594</v>
      </c>
      <c r="D50" s="167">
        <v>0.35416666666666669</v>
      </c>
      <c r="E50" s="167">
        <v>0.375</v>
      </c>
      <c r="F50" s="168">
        <f>E50-D50</f>
        <v>2.0833333333333315E-2</v>
      </c>
      <c r="H50" s="121" t="s">
        <v>595</v>
      </c>
      <c r="I50" s="121" t="s">
        <v>596</v>
      </c>
    </row>
    <row r="51" spans="1:9">
      <c r="A51" s="444"/>
      <c r="B51" s="122" t="s">
        <v>2152</v>
      </c>
      <c r="C51" s="122" t="s">
        <v>594</v>
      </c>
      <c r="D51" s="167">
        <v>0.375</v>
      </c>
      <c r="E51" s="123">
        <v>0.4375</v>
      </c>
      <c r="F51" s="169">
        <f>E51-D51</f>
        <v>6.25E-2</v>
      </c>
      <c r="H51" s="124" t="s">
        <v>594</v>
      </c>
      <c r="I51" s="123">
        <f>SUMIFS(F50:F64, C50:C64,H51)</f>
        <v>0.27430555555555564</v>
      </c>
    </row>
    <row r="52" spans="1:9">
      <c r="A52" s="444"/>
      <c r="B52" s="122" t="s">
        <v>638</v>
      </c>
      <c r="C52" s="122" t="s">
        <v>602</v>
      </c>
      <c r="D52" s="123">
        <v>0.4375</v>
      </c>
      <c r="E52" s="123">
        <v>0.44444444444444442</v>
      </c>
      <c r="F52" s="169">
        <f>E52-D52</f>
        <v>6.9444444444444198E-3</v>
      </c>
      <c r="H52" s="124" t="s">
        <v>598</v>
      </c>
      <c r="I52" s="123">
        <f>SUMIFS(F50:F64, C50:C64,H52)</f>
        <v>0</v>
      </c>
    </row>
    <row r="53" spans="1:9">
      <c r="A53" s="444"/>
      <c r="B53" s="122" t="s">
        <v>2153</v>
      </c>
      <c r="C53" s="122" t="s">
        <v>594</v>
      </c>
      <c r="D53" s="123">
        <v>0.44444444444444442</v>
      </c>
      <c r="E53" s="123">
        <v>0.54166666666666663</v>
      </c>
      <c r="F53" s="169">
        <f>E53-D53</f>
        <v>9.722222222222221E-2</v>
      </c>
      <c r="H53" s="124" t="s">
        <v>600</v>
      </c>
      <c r="I53" s="123">
        <f>SUMIFS(F50:F64, C50:C64,H53)</f>
        <v>0</v>
      </c>
    </row>
    <row r="54" spans="1:9">
      <c r="A54" s="444"/>
      <c r="B54" s="122" t="s">
        <v>1072</v>
      </c>
      <c r="C54" s="122" t="s">
        <v>602</v>
      </c>
      <c r="D54" s="123">
        <v>0.54166666666666663</v>
      </c>
      <c r="E54" s="154">
        <v>0.57291666666666663</v>
      </c>
      <c r="F54" s="169">
        <v>2.0833333333333332E-2</v>
      </c>
      <c r="H54" s="124" t="s">
        <v>597</v>
      </c>
      <c r="I54" s="123">
        <f>SUMIFS(F50:F64, C50:C64,H54)</f>
        <v>0</v>
      </c>
    </row>
    <row r="55" spans="1:9">
      <c r="A55" s="444"/>
      <c r="B55" s="122" t="s">
        <v>2154</v>
      </c>
      <c r="C55" s="122" t="s">
        <v>594</v>
      </c>
      <c r="D55" s="154">
        <v>0.57291666666666663</v>
      </c>
      <c r="E55" s="123">
        <v>0.64583333333333337</v>
      </c>
      <c r="F55" s="169">
        <f>E55-D55</f>
        <v>7.2916666666666741E-2</v>
      </c>
      <c r="H55" s="124" t="s">
        <v>604</v>
      </c>
      <c r="I55" s="123">
        <f>SUMIFS(F50:F64, C50:C64,H55)</f>
        <v>8.3333333333333259E-2</v>
      </c>
    </row>
    <row r="56" spans="1:9">
      <c r="A56" s="444"/>
      <c r="B56" s="147" t="s">
        <v>502</v>
      </c>
      <c r="C56" s="122" t="s">
        <v>604</v>
      </c>
      <c r="D56" s="123">
        <v>0.64583333333333337</v>
      </c>
      <c r="E56" s="123">
        <v>0.72916666666666663</v>
      </c>
      <c r="F56" s="169">
        <f>E56-D56</f>
        <v>8.3333333333333259E-2</v>
      </c>
      <c r="H56" s="124" t="s">
        <v>602</v>
      </c>
      <c r="I56" s="123">
        <f>SUMIFS(F50:F64, C50:C64,H56)</f>
        <v>2.7777777777777752E-2</v>
      </c>
    </row>
    <row r="57" spans="1:9">
      <c r="A57" s="444"/>
      <c r="B57" s="122" t="s">
        <v>2155</v>
      </c>
      <c r="C57" s="122" t="s">
        <v>594</v>
      </c>
      <c r="D57" s="123">
        <v>0.72916666666666663</v>
      </c>
      <c r="E57" s="123">
        <v>0.75</v>
      </c>
      <c r="F57" s="169">
        <f>E57-D57</f>
        <v>2.083333333333337E-2</v>
      </c>
      <c r="H57" s="120" t="s">
        <v>608</v>
      </c>
      <c r="I57" s="121">
        <f>SUM(I51:I56)</f>
        <v>0.38541666666666663</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2156</v>
      </c>
      <c r="C65" s="166" t="s">
        <v>594</v>
      </c>
      <c r="D65" s="247">
        <v>0.36458333333333331</v>
      </c>
      <c r="E65" s="247">
        <v>0.375</v>
      </c>
      <c r="F65" s="168">
        <f>E65-D65</f>
        <v>1.0416666666666685E-2</v>
      </c>
      <c r="H65" s="121" t="s">
        <v>595</v>
      </c>
      <c r="I65" s="121" t="s">
        <v>596</v>
      </c>
    </row>
    <row r="66" spans="1:9">
      <c r="A66" s="451"/>
      <c r="B66" s="248" t="s">
        <v>2157</v>
      </c>
      <c r="C66" s="166" t="s">
        <v>594</v>
      </c>
      <c r="D66" s="299">
        <v>0.375</v>
      </c>
      <c r="E66" s="299">
        <v>0.39583333333333331</v>
      </c>
      <c r="F66" s="169">
        <f>E66-D66</f>
        <v>2.0833333333333315E-2</v>
      </c>
      <c r="H66" s="124" t="s">
        <v>594</v>
      </c>
      <c r="I66" s="123">
        <f>SUMIFS(F65:F79, C65:C79,H66)</f>
        <v>0.24999999999999994</v>
      </c>
    </row>
    <row r="67" spans="1:9">
      <c r="A67" s="451"/>
      <c r="B67" s="248" t="s">
        <v>2158</v>
      </c>
      <c r="C67" s="166" t="s">
        <v>594</v>
      </c>
      <c r="D67" s="299">
        <v>0.39583333333333331</v>
      </c>
      <c r="E67" s="299">
        <v>0.4375</v>
      </c>
      <c r="F67" s="169">
        <f>E67-D67</f>
        <v>4.1666666666666685E-2</v>
      </c>
      <c r="H67" s="124" t="s">
        <v>598</v>
      </c>
      <c r="I67" s="123">
        <f>SUMIFS(F65:F79, C65:C79,H67)</f>
        <v>0</v>
      </c>
    </row>
    <row r="68" spans="1:9">
      <c r="A68" s="451"/>
      <c r="B68" s="248" t="s">
        <v>2159</v>
      </c>
      <c r="C68" s="166" t="s">
        <v>594</v>
      </c>
      <c r="D68" s="299">
        <v>0.4375</v>
      </c>
      <c r="E68" s="299">
        <v>0.45833333333333331</v>
      </c>
      <c r="F68" s="169">
        <f>E68-D68</f>
        <v>2.0833333333333315E-2</v>
      </c>
      <c r="H68" s="124" t="s">
        <v>600</v>
      </c>
      <c r="I68" s="123">
        <f>SUMIFS(F65:F79, C65:C79,H68)</f>
        <v>0</v>
      </c>
    </row>
    <row r="69" spans="1:9">
      <c r="A69" s="451"/>
      <c r="B69" s="248" t="s">
        <v>2160</v>
      </c>
      <c r="C69" s="166" t="s">
        <v>594</v>
      </c>
      <c r="D69" s="299">
        <v>0.45833333333333331</v>
      </c>
      <c r="E69" s="299">
        <v>0.53472222222222221</v>
      </c>
      <c r="F69" s="168">
        <f>E69-D69</f>
        <v>7.6388888888888895E-2</v>
      </c>
      <c r="H69" s="124" t="s">
        <v>597</v>
      </c>
      <c r="I69" s="123">
        <f>SUMIFS(F65:F79, C65:C79,H69)</f>
        <v>0</v>
      </c>
    </row>
    <row r="70" spans="1:9">
      <c r="A70" s="451"/>
      <c r="B70" s="248" t="s">
        <v>2161</v>
      </c>
      <c r="C70" s="166" t="s">
        <v>594</v>
      </c>
      <c r="D70" s="299">
        <v>0.55555555555555558</v>
      </c>
      <c r="E70" s="299">
        <v>0.56944444444444442</v>
      </c>
      <c r="F70" s="169">
        <f>E70-D70</f>
        <v>1.388888888888884E-2</v>
      </c>
      <c r="H70" s="124" t="s">
        <v>604</v>
      </c>
      <c r="I70" s="123">
        <f>SUMIFS(F65:F79, C65:C79,H70)</f>
        <v>8.3333333333333259E-2</v>
      </c>
    </row>
    <row r="71" spans="1:9">
      <c r="A71" s="451"/>
      <c r="B71" s="248" t="s">
        <v>2162</v>
      </c>
      <c r="C71" s="166" t="s">
        <v>594</v>
      </c>
      <c r="D71" s="299">
        <v>0.56944444444444442</v>
      </c>
      <c r="E71" s="299">
        <v>0.60416666666666663</v>
      </c>
      <c r="F71" s="169">
        <f>E71-D71</f>
        <v>3.472222222222221E-2</v>
      </c>
      <c r="H71" s="124" t="s">
        <v>602</v>
      </c>
      <c r="I71" s="123">
        <f>SUMIFS(F65:F79, C65:C79,H71)</f>
        <v>0</v>
      </c>
    </row>
    <row r="72" spans="1:9">
      <c r="A72" s="451"/>
      <c r="B72" s="248" t="s">
        <v>2163</v>
      </c>
      <c r="C72" s="304" t="s">
        <v>594</v>
      </c>
      <c r="D72" s="299">
        <v>0.60416666666666663</v>
      </c>
      <c r="E72" s="305">
        <v>0.63541666666666663</v>
      </c>
      <c r="F72" s="169">
        <f>E72-D72</f>
        <v>3.125E-2</v>
      </c>
      <c r="H72" s="120" t="s">
        <v>608</v>
      </c>
      <c r="I72" s="121">
        <f>SUM(I66:I71)</f>
        <v>0.3333333333333332</v>
      </c>
    </row>
    <row r="73" spans="1:9">
      <c r="A73" s="461"/>
      <c r="B73" s="136" t="s">
        <v>620</v>
      </c>
      <c r="C73" s="298" t="s">
        <v>604</v>
      </c>
      <c r="D73" s="179">
        <v>0.64583333333333337</v>
      </c>
      <c r="E73" s="179">
        <v>0.72916666666666663</v>
      </c>
      <c r="F73" s="168">
        <f>E73-D73</f>
        <v>8.3333333333333259E-2</v>
      </c>
      <c r="I73" s="125"/>
    </row>
    <row r="74" spans="1:9">
      <c r="A74" s="451"/>
      <c r="B74" s="302"/>
      <c r="C74" s="128"/>
      <c r="D74" s="303"/>
      <c r="E74" s="303"/>
      <c r="F74" s="169"/>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2164</v>
      </c>
      <c r="C80" s="166" t="s">
        <v>594</v>
      </c>
      <c r="D80" s="167">
        <v>0.35416666666666669</v>
      </c>
      <c r="E80" s="167">
        <v>0.4201388888888889</v>
      </c>
      <c r="F80" s="168">
        <f>E80-D80</f>
        <v>6.597222222222221E-2</v>
      </c>
      <c r="H80" s="121" t="s">
        <v>595</v>
      </c>
      <c r="I80" s="121" t="s">
        <v>596</v>
      </c>
    </row>
    <row r="81" spans="1:9">
      <c r="A81" s="458"/>
      <c r="B81" s="122" t="s">
        <v>2128</v>
      </c>
      <c r="C81" s="166" t="s">
        <v>594</v>
      </c>
      <c r="D81" s="123">
        <v>0.42708333333333331</v>
      </c>
      <c r="E81" s="123">
        <v>0.44444444444444442</v>
      </c>
      <c r="F81" s="169">
        <f>E81-D81</f>
        <v>1.7361111111111105E-2</v>
      </c>
      <c r="H81" s="124" t="s">
        <v>594</v>
      </c>
      <c r="I81" s="123">
        <f>SUMIFS(F80:F94, C80:C94,H81)</f>
        <v>0.33263888888888882</v>
      </c>
    </row>
    <row r="82" spans="1:9">
      <c r="A82" s="453"/>
      <c r="B82" s="122" t="s">
        <v>2165</v>
      </c>
      <c r="C82" s="166" t="s">
        <v>594</v>
      </c>
      <c r="D82" s="123">
        <v>0.44513888888888892</v>
      </c>
      <c r="E82" s="123">
        <v>0.5625</v>
      </c>
      <c r="F82" s="169">
        <f>E82-D82</f>
        <v>0.11736111111111108</v>
      </c>
      <c r="H82" s="124" t="s">
        <v>598</v>
      </c>
      <c r="I82" s="123">
        <f>SUMIFS(F80:F94, C80:C94,H82)</f>
        <v>0</v>
      </c>
    </row>
    <row r="83" spans="1:9">
      <c r="A83" s="458"/>
      <c r="B83" t="s">
        <v>1072</v>
      </c>
      <c r="C83" s="166" t="s">
        <v>602</v>
      </c>
      <c r="D83" s="123">
        <v>0.5625</v>
      </c>
      <c r="E83" s="123">
        <v>0.58333333333333337</v>
      </c>
      <c r="F83" s="169">
        <f>E83-D83</f>
        <v>2.083333333333337E-2</v>
      </c>
      <c r="H83" s="124" t="s">
        <v>600</v>
      </c>
      <c r="I83" s="123">
        <f>SUMIFS(F80:F94, C80:C94,H83)</f>
        <v>0</v>
      </c>
    </row>
    <row r="84" spans="1:9">
      <c r="A84" s="458"/>
      <c r="B84" s="136" t="s">
        <v>2130</v>
      </c>
      <c r="C84" s="166" t="s">
        <v>594</v>
      </c>
      <c r="D84" s="123">
        <v>0.58333333333333337</v>
      </c>
      <c r="E84" s="123">
        <v>0.64583333333333337</v>
      </c>
      <c r="F84" s="169">
        <f>E84-D84</f>
        <v>6.25E-2</v>
      </c>
      <c r="H84" s="124" t="s">
        <v>597</v>
      </c>
      <c r="I84" s="123">
        <f>SUMIFS(F80:F94, C80:C94,H84)</f>
        <v>0</v>
      </c>
    </row>
    <row r="85" spans="1:9">
      <c r="A85" s="458"/>
      <c r="B85" t="s">
        <v>620</v>
      </c>
      <c r="C85" s="122" t="s">
        <v>604</v>
      </c>
      <c r="D85" s="123">
        <v>0.64652777777777781</v>
      </c>
      <c r="E85" s="123">
        <v>0.72916666666666663</v>
      </c>
      <c r="F85" s="169">
        <f>E85-D85</f>
        <v>8.2638888888888817E-2</v>
      </c>
      <c r="H85" s="124" t="s">
        <v>604</v>
      </c>
      <c r="I85" s="123">
        <f>SUMIFS(F80:F94, C80:C94,H85)</f>
        <v>8.2638888888888817E-2</v>
      </c>
    </row>
    <row r="86" spans="1:9">
      <c r="A86" s="458"/>
      <c r="B86" s="248" t="s">
        <v>2166</v>
      </c>
      <c r="C86" s="166" t="s">
        <v>594</v>
      </c>
      <c r="D86" s="299">
        <v>0.77083333333333337</v>
      </c>
      <c r="E86" s="299">
        <v>0.79861111111111116</v>
      </c>
      <c r="F86" s="169">
        <f>E86-D86</f>
        <v>2.777777777777779E-2</v>
      </c>
      <c r="H86" s="124" t="s">
        <v>602</v>
      </c>
      <c r="I86" s="123">
        <f>SUMIFS(F80:F94, C80:C94,H86)</f>
        <v>2.083333333333337E-2</v>
      </c>
    </row>
    <row r="87" spans="1:9">
      <c r="A87" s="458"/>
      <c r="B87" s="248" t="s">
        <v>2167</v>
      </c>
      <c r="C87" s="166" t="s">
        <v>594</v>
      </c>
      <c r="D87" s="299">
        <v>0.875</v>
      </c>
      <c r="E87" s="299">
        <v>0.91666666666666663</v>
      </c>
      <c r="F87" s="169">
        <f>E87-D87</f>
        <v>4.166666666666663E-2</v>
      </c>
      <c r="H87" s="120" t="s">
        <v>608</v>
      </c>
      <c r="I87" s="121">
        <f>SUM(I81:I86)</f>
        <v>0.43611111111111101</v>
      </c>
    </row>
    <row r="88" spans="1:9">
      <c r="A88" s="458"/>
      <c r="B88" s="122"/>
      <c r="C88" s="166" t="s">
        <v>604</v>
      </c>
      <c r="D88" s="123"/>
      <c r="E88" s="123"/>
      <c r="F88" s="169">
        <f>E88-D88</f>
        <v>0</v>
      </c>
      <c r="I88" s="125"/>
    </row>
    <row r="89" spans="1:9">
      <c r="A89" s="458"/>
      <c r="B89" s="136"/>
      <c r="C89" s="166" t="s">
        <v>598</v>
      </c>
      <c r="D89" s="123"/>
      <c r="E89" s="123"/>
      <c r="F89" s="169">
        <f>E89-D89</f>
        <v>0</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2168</v>
      </c>
      <c r="C95" s="166" t="s">
        <v>594</v>
      </c>
      <c r="D95" s="167">
        <v>0.33333333333333331</v>
      </c>
      <c r="E95" s="167">
        <v>0.38541666666666669</v>
      </c>
      <c r="F95" s="168">
        <f>E95-D95</f>
        <v>5.208333333333337E-2</v>
      </c>
      <c r="H95" s="121" t="s">
        <v>595</v>
      </c>
      <c r="I95" s="121" t="s">
        <v>596</v>
      </c>
    </row>
    <row r="96" spans="1:9">
      <c r="A96" s="441"/>
      <c r="B96" s="128" t="s">
        <v>2169</v>
      </c>
      <c r="C96" s="122" t="s">
        <v>594</v>
      </c>
      <c r="D96" s="123">
        <v>0.38541666666666669</v>
      </c>
      <c r="E96" s="123">
        <v>0.42708333333333331</v>
      </c>
      <c r="F96" s="169">
        <f>E96-D96</f>
        <v>4.166666666666663E-2</v>
      </c>
      <c r="H96" s="124" t="s">
        <v>594</v>
      </c>
      <c r="I96" s="123">
        <f>SUMIFS(F95:F109, C95:C109,H96)</f>
        <v>0.34027777777777779</v>
      </c>
    </row>
    <row r="97" spans="1:9">
      <c r="A97" s="441"/>
      <c r="B97" s="122" t="s">
        <v>2170</v>
      </c>
      <c r="C97" s="122" t="s">
        <v>594</v>
      </c>
      <c r="D97" s="123">
        <v>0.42708333333333331</v>
      </c>
      <c r="E97" s="123">
        <v>0.47916666666666669</v>
      </c>
      <c r="F97" s="169">
        <f>E97-D97</f>
        <v>5.208333333333337E-2</v>
      </c>
      <c r="H97" s="124" t="s">
        <v>598</v>
      </c>
      <c r="I97" s="123">
        <f>SUMIFS(F95:F109, C95:C109,H97)</f>
        <v>2.0833333333333259E-2</v>
      </c>
    </row>
    <row r="98" spans="1:9">
      <c r="A98" s="441"/>
      <c r="B98" s="122" t="s">
        <v>1011</v>
      </c>
      <c r="C98" s="122" t="s">
        <v>602</v>
      </c>
      <c r="D98" s="123">
        <v>0.47916666666666669</v>
      </c>
      <c r="E98" s="123">
        <v>0.49305555555555558</v>
      </c>
      <c r="F98" s="169">
        <f>E98-D98</f>
        <v>1.3888888888888895E-2</v>
      </c>
      <c r="H98" s="124" t="s">
        <v>600</v>
      </c>
      <c r="I98" s="123">
        <f>SUMIFS(F95:F109, C95:C109,H98)</f>
        <v>0</v>
      </c>
    </row>
    <row r="99" spans="1:9">
      <c r="A99" s="441"/>
      <c r="B99" s="122" t="s">
        <v>2171</v>
      </c>
      <c r="C99" s="122" t="s">
        <v>594</v>
      </c>
      <c r="D99" s="123">
        <v>0.49305555555555558</v>
      </c>
      <c r="E99" s="123">
        <v>0.52083333333333337</v>
      </c>
      <c r="F99" s="169">
        <f>E99-D99</f>
        <v>2.777777777777779E-2</v>
      </c>
      <c r="H99" s="124" t="s">
        <v>597</v>
      </c>
      <c r="I99" s="123">
        <f>SUMIFS(F95:F109, C95:C109,H99)</f>
        <v>0</v>
      </c>
    </row>
    <row r="100" spans="1:9">
      <c r="A100" s="441"/>
      <c r="B100" s="122" t="s">
        <v>605</v>
      </c>
      <c r="C100" s="122" t="s">
        <v>598</v>
      </c>
      <c r="D100" s="123">
        <v>0.52083333333333337</v>
      </c>
      <c r="E100" s="123">
        <v>0.54166666666666663</v>
      </c>
      <c r="F100" s="169">
        <f>E100-D100</f>
        <v>2.0833333333333259E-2</v>
      </c>
      <c r="H100" s="124" t="s">
        <v>604</v>
      </c>
      <c r="I100" s="123">
        <f>SUMIFS(F95:F109, C95:C109,H100)</f>
        <v>8.3333333333333259E-2</v>
      </c>
    </row>
    <row r="101" spans="1:9">
      <c r="A101" s="441"/>
      <c r="B101" s="298" t="s">
        <v>1072</v>
      </c>
      <c r="C101" s="122" t="s">
        <v>602</v>
      </c>
      <c r="D101" s="123">
        <v>0.54166666666666663</v>
      </c>
      <c r="E101" s="123">
        <v>0.58333333333333337</v>
      </c>
      <c r="F101" s="169">
        <f>E101-D101</f>
        <v>4.1666666666666741E-2</v>
      </c>
      <c r="H101" s="124" t="s">
        <v>602</v>
      </c>
      <c r="I101" s="123">
        <f>SUMIFS(F95:F109, C95:C109,H101)</f>
        <v>6.5972222222222376E-2</v>
      </c>
    </row>
    <row r="102" spans="1:9">
      <c r="A102" s="441"/>
      <c r="B102" t="s">
        <v>2172</v>
      </c>
      <c r="C102" s="122" t="s">
        <v>594</v>
      </c>
      <c r="D102" s="123">
        <v>0.58333333333333337</v>
      </c>
      <c r="E102" s="123">
        <v>0.60416666666666663</v>
      </c>
      <c r="F102" s="169">
        <f>E102-D102</f>
        <v>2.0833333333333259E-2</v>
      </c>
      <c r="H102" s="120" t="s">
        <v>608</v>
      </c>
      <c r="I102" s="121">
        <f>SUM(I96:I101)</f>
        <v>0.51041666666666674</v>
      </c>
    </row>
    <row r="103" spans="1:9">
      <c r="A103" s="441"/>
      <c r="B103" s="122" t="s">
        <v>2141</v>
      </c>
      <c r="C103" s="122" t="s">
        <v>594</v>
      </c>
      <c r="D103" s="123">
        <v>0.60416666666666663</v>
      </c>
      <c r="E103" s="123">
        <v>0.64583333333333337</v>
      </c>
      <c r="F103" s="169">
        <f>E103-D103</f>
        <v>4.1666666666666741E-2</v>
      </c>
      <c r="I103" s="125"/>
    </row>
    <row r="104" spans="1:9">
      <c r="A104" s="441"/>
      <c r="B104" t="s">
        <v>620</v>
      </c>
      <c r="C104" s="122" t="s">
        <v>604</v>
      </c>
      <c r="D104" s="123">
        <v>0.64583333333333337</v>
      </c>
      <c r="E104" s="123">
        <v>0.72916666666666663</v>
      </c>
      <c r="F104" s="169">
        <f>E104-D104</f>
        <v>8.3333333333333259E-2</v>
      </c>
      <c r="I104" s="125"/>
    </row>
    <row r="105" spans="1:9">
      <c r="A105" s="441"/>
      <c r="B105" t="s">
        <v>926</v>
      </c>
      <c r="C105" s="122" t="s">
        <v>602</v>
      </c>
      <c r="D105" s="123">
        <v>0.72916666666666663</v>
      </c>
      <c r="E105" s="123">
        <v>0.73958333333333337</v>
      </c>
      <c r="F105" s="169">
        <f>E105-D105</f>
        <v>1.0416666666666741E-2</v>
      </c>
    </row>
    <row r="106" spans="1:9">
      <c r="A106" s="441"/>
      <c r="B106" s="122" t="s">
        <v>2173</v>
      </c>
      <c r="C106" s="122" t="s">
        <v>594</v>
      </c>
      <c r="D106" s="123">
        <v>0.875</v>
      </c>
      <c r="E106" s="123">
        <v>0.88541666666666663</v>
      </c>
      <c r="F106" s="169">
        <f>E106-D106</f>
        <v>1.041666666666663E-2</v>
      </c>
    </row>
    <row r="107" spans="1:9">
      <c r="A107" s="441"/>
      <c r="B107" s="122" t="s">
        <v>2174</v>
      </c>
      <c r="C107" s="122" t="s">
        <v>594</v>
      </c>
      <c r="D107" s="123">
        <v>0.88541666666666663</v>
      </c>
      <c r="E107" s="123">
        <v>0.97916666666666663</v>
      </c>
      <c r="F107" s="169">
        <f>E107-D107</f>
        <v>9.375E-2</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2168</v>
      </c>
      <c r="C110" s="286" t="s">
        <v>594</v>
      </c>
      <c r="D110" s="167">
        <v>0.35416666666666669</v>
      </c>
      <c r="E110" s="167">
        <v>0.38541666666666669</v>
      </c>
      <c r="F110" s="168">
        <f>E110-D110</f>
        <v>3.125E-2</v>
      </c>
      <c r="H110" s="121" t="s">
        <v>595</v>
      </c>
      <c r="I110" s="121" t="s">
        <v>596</v>
      </c>
    </row>
    <row r="111" spans="1:9">
      <c r="A111" s="444"/>
      <c r="B111" s="128" t="s">
        <v>2175</v>
      </c>
      <c r="C111" s="122" t="s">
        <v>594</v>
      </c>
      <c r="D111" s="123">
        <v>0.38541666666666669</v>
      </c>
      <c r="E111" s="123">
        <v>0.45833333333333331</v>
      </c>
      <c r="F111" s="169">
        <f>E111-D111</f>
        <v>7.291666666666663E-2</v>
      </c>
      <c r="H111" s="124" t="s">
        <v>594</v>
      </c>
      <c r="I111" s="123">
        <f>SUMIFS(F110:F124, C110:C124,H111)</f>
        <v>0.30208333333333326</v>
      </c>
    </row>
    <row r="112" spans="1:9">
      <c r="A112" s="444"/>
      <c r="B112" s="122" t="s">
        <v>824</v>
      </c>
      <c r="C112" s="122" t="s">
        <v>602</v>
      </c>
      <c r="D112" s="123">
        <v>0.45833333333333331</v>
      </c>
      <c r="E112" s="123">
        <v>0.46875</v>
      </c>
      <c r="F112" s="169">
        <f>E112-D112</f>
        <v>1.0416666666666685E-2</v>
      </c>
      <c r="H112" s="124" t="s">
        <v>598</v>
      </c>
      <c r="I112" s="123">
        <f>SUMIFS(F110:F124, C110:C124,H112)</f>
        <v>2.083333333333337E-2</v>
      </c>
    </row>
    <row r="113" spans="1:9">
      <c r="A113" s="444"/>
      <c r="B113" t="s">
        <v>2176</v>
      </c>
      <c r="C113" s="122" t="s">
        <v>594</v>
      </c>
      <c r="D113" s="123">
        <v>0.46875</v>
      </c>
      <c r="E113" s="123">
        <v>0.53125</v>
      </c>
      <c r="F113" s="169">
        <f>E113-D113</f>
        <v>6.25E-2</v>
      </c>
      <c r="H113" s="124" t="s">
        <v>600</v>
      </c>
      <c r="I113" s="123">
        <f>SUMIFS(F110:F124, C110:C124,H113)</f>
        <v>6.25E-2</v>
      </c>
    </row>
    <row r="114" spans="1:9">
      <c r="A114" s="444"/>
      <c r="B114" s="122" t="s">
        <v>2177</v>
      </c>
      <c r="C114" s="122" t="s">
        <v>594</v>
      </c>
      <c r="D114" s="123">
        <v>0.53125</v>
      </c>
      <c r="E114" s="123">
        <v>0.60416666666666663</v>
      </c>
      <c r="F114" s="169">
        <f>E114-D114</f>
        <v>7.291666666666663E-2</v>
      </c>
      <c r="H114" s="124" t="s">
        <v>597</v>
      </c>
      <c r="I114" s="123">
        <f>SUMIFS(F110:F124, C110:C124,H114)</f>
        <v>0</v>
      </c>
    </row>
    <row r="115" spans="1:9">
      <c r="A115" s="444"/>
      <c r="B115" t="s">
        <v>2178</v>
      </c>
      <c r="C115" s="122" t="s">
        <v>594</v>
      </c>
      <c r="D115" s="123">
        <v>0.60416666666666663</v>
      </c>
      <c r="E115" s="123">
        <v>0.625</v>
      </c>
      <c r="F115" s="169">
        <f>E115-D115</f>
        <v>2.083333333333337E-2</v>
      </c>
      <c r="H115" s="124" t="s">
        <v>604</v>
      </c>
      <c r="I115" s="123">
        <f>SUMIFS(F110:F124, C110:C124,H115)</f>
        <v>8.3333333333333259E-2</v>
      </c>
    </row>
    <row r="116" spans="1:9">
      <c r="A116" s="444"/>
      <c r="B116" t="s">
        <v>605</v>
      </c>
      <c r="C116" s="122" t="s">
        <v>598</v>
      </c>
      <c r="D116" s="123">
        <v>0.625</v>
      </c>
      <c r="E116" s="123">
        <v>0.64583333333333337</v>
      </c>
      <c r="F116" s="169">
        <f>E116-D116</f>
        <v>2.083333333333337E-2</v>
      </c>
      <c r="H116" s="124" t="s">
        <v>602</v>
      </c>
      <c r="I116" s="123">
        <f>SUMIFS(F110:F124, C110:C124,H116)</f>
        <v>2.0833333333333426E-2</v>
      </c>
    </row>
    <row r="117" spans="1:9">
      <c r="A117" s="444"/>
      <c r="B117" t="s">
        <v>620</v>
      </c>
      <c r="C117" s="166" t="s">
        <v>604</v>
      </c>
      <c r="D117" s="167">
        <v>0.64583333333333337</v>
      </c>
      <c r="E117" s="167">
        <v>0.72916666666666663</v>
      </c>
      <c r="F117" s="168">
        <f>E117-D117</f>
        <v>8.3333333333333259E-2</v>
      </c>
      <c r="H117" s="120" t="s">
        <v>608</v>
      </c>
      <c r="I117" s="121">
        <f>SUM(I111:I116)</f>
        <v>0.48958333333333331</v>
      </c>
    </row>
    <row r="118" spans="1:9">
      <c r="A118" s="444"/>
      <c r="B118" t="s">
        <v>926</v>
      </c>
      <c r="C118" s="122" t="s">
        <v>602</v>
      </c>
      <c r="D118" s="123">
        <v>0.72916666666666663</v>
      </c>
      <c r="E118" s="123">
        <v>0.73958333333333337</v>
      </c>
      <c r="F118" s="169">
        <f>E118-D118</f>
        <v>1.0416666666666741E-2</v>
      </c>
      <c r="I118" s="125"/>
    </row>
    <row r="119" spans="1:9">
      <c r="A119" s="444"/>
      <c r="B119" s="122" t="s">
        <v>2179</v>
      </c>
      <c r="C119" s="122" t="s">
        <v>600</v>
      </c>
      <c r="D119" s="123">
        <v>0.875</v>
      </c>
      <c r="E119" s="123">
        <v>0.9375</v>
      </c>
      <c r="F119" s="169">
        <f>E119-D119</f>
        <v>6.25E-2</v>
      </c>
      <c r="I119" s="125"/>
    </row>
    <row r="120" spans="1:9">
      <c r="A120" s="444"/>
      <c r="B120" s="122" t="s">
        <v>2180</v>
      </c>
      <c r="C120" s="122" t="s">
        <v>594</v>
      </c>
      <c r="D120" s="123">
        <v>0.95833333333333337</v>
      </c>
      <c r="E120" s="123">
        <v>1</v>
      </c>
      <c r="F120" s="169">
        <f>E120-D120</f>
        <v>4.166666666666663E-2</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2181</v>
      </c>
      <c r="C126" s="122" t="s">
        <v>594</v>
      </c>
      <c r="D126" s="123">
        <v>0.375</v>
      </c>
      <c r="E126" s="123">
        <v>0.41666666666666669</v>
      </c>
      <c r="F126" s="141">
        <f>E126-D126</f>
        <v>4.1666666666666685E-2</v>
      </c>
      <c r="H126" s="97" t="s">
        <v>594</v>
      </c>
      <c r="I126" s="125">
        <f>SUMIFS(F125:F141, C125:C141,H126)</f>
        <v>0.3090277777777779</v>
      </c>
    </row>
    <row r="127" spans="1:9">
      <c r="A127" s="446"/>
      <c r="B127" s="122" t="s">
        <v>2182</v>
      </c>
      <c r="C127" s="122" t="s">
        <v>594</v>
      </c>
      <c r="D127" s="123">
        <v>0.41666666666666669</v>
      </c>
      <c r="E127" s="123">
        <v>0.55902777777777779</v>
      </c>
      <c r="F127" s="141">
        <f>E127-D127</f>
        <v>0.1423611111111111</v>
      </c>
      <c r="H127" s="97" t="s">
        <v>598</v>
      </c>
      <c r="I127" s="125">
        <f>SUMIFS(F125:F141, C125:C141,H127)</f>
        <v>1.736111111111116E-2</v>
      </c>
    </row>
    <row r="128" spans="1:9">
      <c r="A128" s="446"/>
      <c r="B128" s="122" t="s">
        <v>1072</v>
      </c>
      <c r="C128" s="122" t="s">
        <v>602</v>
      </c>
      <c r="D128" s="123">
        <v>0.5625</v>
      </c>
      <c r="E128" s="123">
        <v>0.57291666666666663</v>
      </c>
      <c r="F128" s="141">
        <f>E128-D128</f>
        <v>1.041666666666663E-2</v>
      </c>
      <c r="H128" s="97" t="s">
        <v>600</v>
      </c>
      <c r="I128" s="125">
        <f>SUMIFS(F125:F141, C125:C141,H128)</f>
        <v>0</v>
      </c>
    </row>
    <row r="129" spans="1:9">
      <c r="A129" s="446"/>
      <c r="B129" s="122" t="s">
        <v>2183</v>
      </c>
      <c r="C129" s="122" t="s">
        <v>598</v>
      </c>
      <c r="D129" s="123">
        <v>0.57291666666666663</v>
      </c>
      <c r="E129" s="123">
        <v>0.59027777777777779</v>
      </c>
      <c r="F129" s="141">
        <f>E129-D129</f>
        <v>1.736111111111116E-2</v>
      </c>
      <c r="H129" s="97" t="s">
        <v>597</v>
      </c>
      <c r="I129" s="125">
        <f>SUMIFS(F125:F141, C125:C141,H129)</f>
        <v>1.041666666666663E-2</v>
      </c>
    </row>
    <row r="130" spans="1:9">
      <c r="A130" s="446"/>
      <c r="B130" s="122" t="s">
        <v>2184</v>
      </c>
      <c r="C130" s="122" t="s">
        <v>594</v>
      </c>
      <c r="D130" s="123">
        <v>0.59027777777777779</v>
      </c>
      <c r="E130" s="123">
        <v>0.61458333333333337</v>
      </c>
      <c r="F130" s="141">
        <f>E130-D130</f>
        <v>2.430555555555558E-2</v>
      </c>
      <c r="H130" s="97" t="s">
        <v>604</v>
      </c>
      <c r="I130" s="125">
        <f>SUMIFS(F125:F141, C125:C141,H130)</f>
        <v>8.3333333333333259E-2</v>
      </c>
    </row>
    <row r="131" spans="1:9">
      <c r="A131" s="446"/>
      <c r="B131" s="122" t="s">
        <v>2185</v>
      </c>
      <c r="C131" s="122" t="s">
        <v>594</v>
      </c>
      <c r="D131" s="123">
        <v>0.61805555555555558</v>
      </c>
      <c r="E131" s="123">
        <v>0.64583333333333337</v>
      </c>
      <c r="F131" s="141">
        <f>E131-D131</f>
        <v>2.777777777777779E-2</v>
      </c>
      <c r="H131" s="97" t="s">
        <v>602</v>
      </c>
      <c r="I131" s="125">
        <f>SUMIFS(F125:F141, C125:C141,H131)</f>
        <v>1.041666666666663E-2</v>
      </c>
    </row>
    <row r="132" spans="1:9">
      <c r="A132" s="446"/>
      <c r="B132" s="122" t="s">
        <v>1829</v>
      </c>
      <c r="C132" s="122" t="s">
        <v>604</v>
      </c>
      <c r="D132" s="123">
        <v>0.64583333333333337</v>
      </c>
      <c r="E132" s="123">
        <v>0.72916666666666663</v>
      </c>
      <c r="F132" s="141">
        <f>E132-D132</f>
        <v>8.3333333333333259E-2</v>
      </c>
      <c r="H132" s="132" t="s">
        <v>608</v>
      </c>
      <c r="I132" s="131">
        <f>SUM(I126:I131)</f>
        <v>0.43055555555555558</v>
      </c>
    </row>
    <row r="133" spans="1:9">
      <c r="A133" s="446"/>
      <c r="B133" s="174" t="s">
        <v>2186</v>
      </c>
      <c r="C133" s="174" t="s">
        <v>594</v>
      </c>
      <c r="D133" s="277">
        <v>0.72916666666666663</v>
      </c>
      <c r="E133" s="235">
        <v>0.80208333333333337</v>
      </c>
      <c r="F133" s="141">
        <f>E133-D133</f>
        <v>7.2916666666666741E-2</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t="s">
        <v>2187</v>
      </c>
      <c r="C143" s="122" t="s">
        <v>594</v>
      </c>
      <c r="D143" s="127">
        <v>0.36458333333333331</v>
      </c>
      <c r="E143" s="123">
        <v>0.45833333333333331</v>
      </c>
      <c r="F143" s="272">
        <f>E143-D143</f>
        <v>9.375E-2</v>
      </c>
      <c r="H143" s="121" t="s">
        <v>595</v>
      </c>
      <c r="I143" s="121" t="s">
        <v>596</v>
      </c>
    </row>
    <row r="144" spans="1:9">
      <c r="A144" s="447"/>
      <c r="B144" s="136" t="s">
        <v>2188</v>
      </c>
      <c r="C144" s="290" t="s">
        <v>594</v>
      </c>
      <c r="D144" s="137">
        <v>0.45833333333333331</v>
      </c>
      <c r="E144" s="291">
        <v>0.54166666666666663</v>
      </c>
      <c r="F144" s="272">
        <f>E144-D144</f>
        <v>8.3333333333333315E-2</v>
      </c>
      <c r="H144" s="124" t="s">
        <v>594</v>
      </c>
      <c r="I144" s="123">
        <f>SUMIFS(F143:F157, C143:C157,H144)</f>
        <v>0.35416666666666669</v>
      </c>
    </row>
    <row r="145" spans="1:9">
      <c r="A145" s="444"/>
      <c r="B145" t="s">
        <v>638</v>
      </c>
      <c r="C145" s="122" t="s">
        <v>602</v>
      </c>
      <c r="D145" s="129">
        <v>0.54166666666666663</v>
      </c>
      <c r="E145" s="123">
        <v>0.5625</v>
      </c>
      <c r="F145" s="272">
        <f>E145-D145</f>
        <v>2.083333333333337E-2</v>
      </c>
      <c r="H145" s="124" t="s">
        <v>598</v>
      </c>
      <c r="I145" s="123">
        <f>SUMIFS(F143:F157, C143:C157,H145)</f>
        <v>0</v>
      </c>
    </row>
    <row r="146" spans="1:9">
      <c r="A146" s="444"/>
      <c r="B146" s="122" t="s">
        <v>2189</v>
      </c>
      <c r="C146" s="128" t="s">
        <v>594</v>
      </c>
      <c r="D146" s="123">
        <v>0.5625</v>
      </c>
      <c r="E146" s="123">
        <v>0.64583333333333337</v>
      </c>
      <c r="F146" s="272">
        <f>E146-D146</f>
        <v>8.333333333333337E-2</v>
      </c>
      <c r="H146" s="124" t="s">
        <v>600</v>
      </c>
      <c r="I146" s="123">
        <f>SUMIFS(F143:F157, C143:C157,H146)</f>
        <v>0</v>
      </c>
    </row>
    <row r="147" spans="1:9">
      <c r="A147" s="444"/>
      <c r="B147" t="s">
        <v>1829</v>
      </c>
      <c r="C147" s="122" t="s">
        <v>604</v>
      </c>
      <c r="D147" s="123">
        <v>0.64583333333333337</v>
      </c>
      <c r="E147" s="123">
        <v>0.72916666666666663</v>
      </c>
      <c r="F147" s="272">
        <f>E147-D147</f>
        <v>8.3333333333333259E-2</v>
      </c>
      <c r="H147" s="124" t="s">
        <v>597</v>
      </c>
      <c r="I147" s="123">
        <f>SUMIFS(F143:F157, C143:C157,H147)</f>
        <v>0</v>
      </c>
    </row>
    <row r="148" spans="1:9">
      <c r="A148" s="444"/>
      <c r="B148" s="122" t="s">
        <v>2190</v>
      </c>
      <c r="C148" s="128" t="s">
        <v>594</v>
      </c>
      <c r="D148" s="123">
        <v>0.72916666666666663</v>
      </c>
      <c r="E148" s="123">
        <v>0.75</v>
      </c>
      <c r="F148" s="273">
        <f>E148-D148</f>
        <v>2.083333333333337E-2</v>
      </c>
      <c r="H148" s="124" t="s">
        <v>604</v>
      </c>
      <c r="I148" s="123">
        <f>SUMIFS(F143:F157, C143:C157,H148)</f>
        <v>8.3333333333333259E-2</v>
      </c>
    </row>
    <row r="149" spans="1:9">
      <c r="A149" s="444"/>
      <c r="B149" s="147" t="s">
        <v>2191</v>
      </c>
      <c r="C149" s="128" t="s">
        <v>594</v>
      </c>
      <c r="D149" s="127">
        <v>0.875</v>
      </c>
      <c r="E149" s="127">
        <v>0.94791666666666663</v>
      </c>
      <c r="F149" s="284">
        <f>E149-D149</f>
        <v>7.291666666666663E-2</v>
      </c>
      <c r="H149" s="124" t="s">
        <v>602</v>
      </c>
      <c r="I149" s="123">
        <f>SUMIFS(F143:F157, C143:C157,H149)</f>
        <v>2.083333333333337E-2</v>
      </c>
    </row>
    <row r="150" spans="1:9">
      <c r="A150" s="444"/>
      <c r="B150" s="147"/>
      <c r="C150" s="175"/>
      <c r="D150" s="285"/>
      <c r="E150" s="285"/>
      <c r="F150" s="137"/>
      <c r="H150" s="120" t="s">
        <v>608</v>
      </c>
      <c r="I150" s="121">
        <f>SUM(I144:I149)</f>
        <v>0.45833333333333331</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33" priority="38" operator="greaterThan">
      <formula>0.25</formula>
    </cfRule>
    <cfRule type="cellIs" dxfId="232" priority="39" operator="lessThan">
      <formula>0.25</formula>
    </cfRule>
  </conditionalFormatting>
  <conditionalFormatting sqref="I19 I34 I52 I67 I82 I97 I112 I127">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8">
    <cfRule type="cellIs" dxfId="228" priority="33" operator="lessThan">
      <formula>0.0833333333333333</formula>
    </cfRule>
    <cfRule type="cellIs" dxfId="227" priority="34" operator="greaterThan">
      <formula>0.0833333333333333</formula>
    </cfRule>
  </conditionalFormatting>
  <conditionalFormatting sqref="I21 I36 I54 I69 I84 I99 I114 I129">
    <cfRule type="cellIs" dxfId="226" priority="31" operator="lessThan">
      <formula>0.0416666666666667</formula>
    </cfRule>
    <cfRule type="cellIs" dxfId="225" priority="32" operator="greaterThan">
      <formula>0.0416666666666667</formula>
    </cfRule>
  </conditionalFormatting>
  <conditionalFormatting sqref="I22 I37 I55 I70 I85 I100 I115 I130">
    <cfRule type="cellIs" dxfId="224" priority="29" operator="lessThan">
      <formula>0.0416666666666667</formula>
    </cfRule>
    <cfRule type="cellIs" dxfId="223" priority="30" operator="greaterThan">
      <formula>0.0416666666666667</formula>
    </cfRule>
  </conditionalFormatting>
  <conditionalFormatting sqref="I23 I38 I56 I71 I86 I101 I116 I131">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4">
    <cfRule type="cellIs" dxfId="207" priority="12" operator="greaterThan">
      <formula>0.25</formula>
    </cfRule>
    <cfRule type="cellIs" dxfId="206" priority="13" operator="lessThan">
      <formula>0.25</formula>
    </cfRule>
  </conditionalFormatting>
  <conditionalFormatting sqref="I145">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6">
    <cfRule type="cellIs" dxfId="202" priority="7" operator="lessThan">
      <formula>0.0833333333333333</formula>
    </cfRule>
    <cfRule type="cellIs" dxfId="201" priority="8" operator="greaterThan">
      <formula>0.0833333333333333</formula>
    </cfRule>
  </conditionalFormatting>
  <conditionalFormatting sqref="I147">
    <cfRule type="cellIs" dxfId="200" priority="5" operator="lessThan">
      <formula>0.0416666666666667</formula>
    </cfRule>
    <cfRule type="cellIs" dxfId="199" priority="6" operator="greaterThan">
      <formula>0.0416666666666667</formula>
    </cfRule>
  </conditionalFormatting>
  <conditionalFormatting sqref="I148">
    <cfRule type="cellIs" dxfId="198" priority="3" operator="lessThan">
      <formula>0.0416666666666667</formula>
    </cfRule>
    <cfRule type="cellIs" dxfId="197" priority="4" operator="greaterThan">
      <formula>0.0416666666666667</formula>
    </cfRule>
  </conditionalFormatting>
  <conditionalFormatting sqref="I149">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topLeftCell="A138" workbookViewId="0">
      <selection activeCell="E99" sqref="E99"/>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2196</v>
      </c>
      <c r="C17" s="166" t="s">
        <v>594</v>
      </c>
      <c r="D17" s="301">
        <v>0.35416666666666669</v>
      </c>
      <c r="E17" s="308">
        <v>0.44444444444444442</v>
      </c>
      <c r="F17" s="168">
        <f>E17-D17</f>
        <v>9.0277777777777735E-2</v>
      </c>
      <c r="H17" s="121" t="s">
        <v>595</v>
      </c>
      <c r="I17" s="121" t="s">
        <v>596</v>
      </c>
    </row>
    <row r="18" spans="1:19">
      <c r="A18" s="443"/>
      <c r="B18" s="307" t="s">
        <v>2197</v>
      </c>
      <c r="C18" s="122" t="s">
        <v>594</v>
      </c>
      <c r="D18" s="308">
        <v>0.44444444444444442</v>
      </c>
      <c r="E18" s="123">
        <v>0.45833333333333331</v>
      </c>
      <c r="F18" s="169">
        <f>E18-D18</f>
        <v>1.3888888888888895E-2</v>
      </c>
      <c r="H18" s="124" t="s">
        <v>594</v>
      </c>
      <c r="I18" s="123">
        <f>SUMIFS(F17:F31, C17:C31,H18)</f>
        <v>0.2361111111111111</v>
      </c>
    </row>
    <row r="19" spans="1:19">
      <c r="A19" s="443"/>
      <c r="B19" s="136" t="s">
        <v>638</v>
      </c>
      <c r="C19" s="122" t="s">
        <v>602</v>
      </c>
      <c r="D19" s="123">
        <v>0.45833333333333331</v>
      </c>
      <c r="E19" s="123">
        <v>0.46527777777777773</v>
      </c>
      <c r="F19" s="169">
        <f>E19-D19</f>
        <v>6.9444444444444198E-3</v>
      </c>
      <c r="H19" s="124" t="s">
        <v>598</v>
      </c>
      <c r="I19" s="123">
        <f>SUMIFS(F17:F31, C17:C31,H19)</f>
        <v>0</v>
      </c>
      <c r="R19" s="125"/>
      <c r="S19" s="125"/>
    </row>
    <row r="20" spans="1:19">
      <c r="A20" s="460"/>
      <c r="B20" s="136" t="s">
        <v>2198</v>
      </c>
      <c r="C20" s="145" t="s">
        <v>594</v>
      </c>
      <c r="D20" s="123">
        <v>0.46527777777777773</v>
      </c>
      <c r="E20" s="123">
        <v>0.54861111111111105</v>
      </c>
      <c r="F20" s="169">
        <f>E20-D20</f>
        <v>8.3333333333333315E-2</v>
      </c>
      <c r="H20" s="124" t="s">
        <v>600</v>
      </c>
      <c r="I20" s="123">
        <f>SUMIFS(F17:F31, C17:C31,H20)</f>
        <v>0</v>
      </c>
      <c r="R20" s="125"/>
      <c r="S20" s="125"/>
    </row>
    <row r="21" spans="1:19">
      <c r="A21" s="460"/>
      <c r="B21" s="144" t="s">
        <v>1072</v>
      </c>
      <c r="C21" s="145" t="s">
        <v>602</v>
      </c>
      <c r="D21" s="123">
        <v>0.54861111111111105</v>
      </c>
      <c r="E21" s="123">
        <v>0.57291666666666663</v>
      </c>
      <c r="F21" s="169">
        <f>E21-D21</f>
        <v>2.430555555555558E-2</v>
      </c>
      <c r="H21" s="124" t="s">
        <v>597</v>
      </c>
      <c r="I21" s="123">
        <f>SUMIFS(F17:F31, C17:C31,H21)</f>
        <v>0</v>
      </c>
      <c r="P21" s="45"/>
      <c r="R21" s="125"/>
      <c r="S21" s="125"/>
    </row>
    <row r="22" spans="1:19">
      <c r="A22" s="460"/>
      <c r="B22" s="144" t="s">
        <v>2199</v>
      </c>
      <c r="C22" s="145" t="s">
        <v>594</v>
      </c>
      <c r="D22" s="123">
        <v>0.57291666666666663</v>
      </c>
      <c r="E22" s="123">
        <v>0.61111111111111105</v>
      </c>
      <c r="F22" s="169">
        <f>E22-D22</f>
        <v>3.819444444444442E-2</v>
      </c>
      <c r="H22" s="124" t="s">
        <v>604</v>
      </c>
      <c r="I22" s="123">
        <f>SUMIFS(F17:F31, C17:C31,H22)</f>
        <v>0.10069444444444442</v>
      </c>
      <c r="R22" s="125"/>
      <c r="S22" s="125"/>
    </row>
    <row r="23" spans="1:19">
      <c r="A23" s="443"/>
      <c r="B23" s="122" t="s">
        <v>2200</v>
      </c>
      <c r="C23" s="145" t="s">
        <v>594</v>
      </c>
      <c r="D23" s="123">
        <v>0.61111111111111105</v>
      </c>
      <c r="E23" s="123">
        <v>0.62152777777777779</v>
      </c>
      <c r="F23" s="169">
        <f>E23-D23</f>
        <v>1.0416666666666741E-2</v>
      </c>
      <c r="H23" s="124" t="s">
        <v>602</v>
      </c>
      <c r="I23" s="123">
        <f>SUMIFS(F17:F31, C17:C31,H23)</f>
        <v>3.125E-2</v>
      </c>
      <c r="P23" s="45"/>
      <c r="R23" s="125"/>
      <c r="S23" s="125"/>
    </row>
    <row r="24" spans="1:19">
      <c r="A24" s="443"/>
      <c r="B24" s="144" t="s">
        <v>502</v>
      </c>
      <c r="C24" s="145" t="s">
        <v>604</v>
      </c>
      <c r="D24" s="123">
        <v>0.62847222222222221</v>
      </c>
      <c r="E24" s="123">
        <v>0.72916666666666663</v>
      </c>
      <c r="F24" s="169">
        <f>E24-D24</f>
        <v>0.10069444444444442</v>
      </c>
      <c r="H24" s="120" t="s">
        <v>608</v>
      </c>
      <c r="I24" s="121">
        <f>SUM(I18:I23)</f>
        <v>0.36805555555555552</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2201</v>
      </c>
      <c r="C32" s="128" t="s">
        <v>594</v>
      </c>
      <c r="D32" s="236">
        <v>0.34722222222222227</v>
      </c>
      <c r="E32" s="236">
        <v>0.41666666666666669</v>
      </c>
      <c r="F32" s="272">
        <f>E32-D32</f>
        <v>6.944444444444442E-2</v>
      </c>
      <c r="H32" s="121" t="s">
        <v>595</v>
      </c>
      <c r="I32" s="121" t="s">
        <v>596</v>
      </c>
    </row>
    <row r="33" spans="1:9">
      <c r="A33" s="449"/>
      <c r="B33" s="122" t="s">
        <v>2202</v>
      </c>
      <c r="C33" s="122" t="s">
        <v>594</v>
      </c>
      <c r="D33" s="236">
        <v>0.36458333333333331</v>
      </c>
      <c r="E33" s="236">
        <v>0.43055555555555558</v>
      </c>
      <c r="F33" s="169">
        <f>E33-D33</f>
        <v>6.5972222222222265E-2</v>
      </c>
      <c r="H33" s="124" t="s">
        <v>594</v>
      </c>
      <c r="I33" s="123">
        <f>SUMIFS(F32:F49, C32:C49,H33)</f>
        <v>0.27083333333333315</v>
      </c>
    </row>
    <row r="34" spans="1:9">
      <c r="A34" s="449"/>
      <c r="B34" s="122" t="s">
        <v>2203</v>
      </c>
      <c r="C34" s="122" t="s">
        <v>594</v>
      </c>
      <c r="D34" s="236">
        <v>0.43055555555555558</v>
      </c>
      <c r="E34" s="236">
        <v>0.45833333333333331</v>
      </c>
      <c r="F34" s="169">
        <f>E34-D34</f>
        <v>2.7777777777777735E-2</v>
      </c>
      <c r="H34" s="124" t="s">
        <v>598</v>
      </c>
      <c r="I34" s="123">
        <f>SUMIFS(F32:F49, C32:C49,H34)</f>
        <v>0</v>
      </c>
    </row>
    <row r="35" spans="1:9">
      <c r="A35" s="444"/>
      <c r="B35" s="122" t="s">
        <v>812</v>
      </c>
      <c r="C35" s="122" t="s">
        <v>602</v>
      </c>
      <c r="D35" s="236">
        <v>0.45833333333333331</v>
      </c>
      <c r="E35" s="236">
        <v>0.46875</v>
      </c>
      <c r="F35" s="169">
        <f>E35-D35</f>
        <v>1.0416666666666685E-2</v>
      </c>
      <c r="H35" s="124" t="s">
        <v>600</v>
      </c>
      <c r="I35" s="123">
        <f>SUMIFS(F32:F49, C32:C49,H35)</f>
        <v>0</v>
      </c>
    </row>
    <row r="36" spans="1:9">
      <c r="A36" s="449"/>
      <c r="B36" s="122" t="s">
        <v>2203</v>
      </c>
      <c r="C36" s="122" t="s">
        <v>594</v>
      </c>
      <c r="D36" s="236">
        <v>0.46875</v>
      </c>
      <c r="E36" s="236">
        <v>0.47916666666666669</v>
      </c>
      <c r="F36" s="169">
        <f>E36-D36</f>
        <v>1.0416666666666685E-2</v>
      </c>
      <c r="H36" s="124" t="s">
        <v>597</v>
      </c>
      <c r="I36" s="123">
        <f>SUMIFS(F32:F49, C32:C49,H36)</f>
        <v>0</v>
      </c>
    </row>
    <row r="37" spans="1:9">
      <c r="A37" s="449"/>
      <c r="B37" s="122" t="s">
        <v>2204</v>
      </c>
      <c r="C37" s="122" t="s">
        <v>594</v>
      </c>
      <c r="D37" s="123">
        <v>0.47916666666666669</v>
      </c>
      <c r="E37" s="123">
        <v>0.50694444444444442</v>
      </c>
      <c r="F37" s="169">
        <f>E37-D37</f>
        <v>2.7777777777777735E-2</v>
      </c>
      <c r="H37" s="124" t="s">
        <v>604</v>
      </c>
      <c r="I37" s="123">
        <f>SUMIFS(F32:F49, C32:C49,H37)</f>
        <v>0.10555555555555562</v>
      </c>
    </row>
    <row r="38" spans="1:9">
      <c r="A38" s="449"/>
      <c r="B38" s="122" t="s">
        <v>2205</v>
      </c>
      <c r="C38" s="122" t="s">
        <v>594</v>
      </c>
      <c r="D38" s="123">
        <v>0.50694444444444442</v>
      </c>
      <c r="E38" s="123">
        <v>0.54166666666666663</v>
      </c>
      <c r="F38" s="169">
        <f>E38-D38</f>
        <v>3.472222222222221E-2</v>
      </c>
      <c r="H38" s="124" t="s">
        <v>602</v>
      </c>
      <c r="I38" s="123">
        <f>SUMIFS(F32:F49, C32:C49,H38)</f>
        <v>3.8194444444444586E-2</v>
      </c>
    </row>
    <row r="39" spans="1:9">
      <c r="A39" s="449"/>
      <c r="B39" s="122" t="s">
        <v>2206</v>
      </c>
      <c r="C39" s="122" t="s">
        <v>594</v>
      </c>
      <c r="D39" s="123">
        <v>0.54166666666666663</v>
      </c>
      <c r="E39" s="123">
        <v>0.54861111111111105</v>
      </c>
      <c r="F39" s="169">
        <f>E39-D39</f>
        <v>6.9444444444444198E-3</v>
      </c>
      <c r="H39" s="120" t="s">
        <v>608</v>
      </c>
      <c r="I39" s="121">
        <f>SUM(I33:I38)</f>
        <v>0.41458333333333336</v>
      </c>
    </row>
    <row r="40" spans="1:9">
      <c r="A40" s="449"/>
      <c r="B40" s="122" t="s">
        <v>1072</v>
      </c>
      <c r="C40" s="122" t="s">
        <v>602</v>
      </c>
      <c r="D40" s="123">
        <v>0.54861111111111105</v>
      </c>
      <c r="E40" s="123">
        <v>0.57638888888888895</v>
      </c>
      <c r="F40" s="169">
        <f>E40-D40</f>
        <v>2.7777777777777901E-2</v>
      </c>
    </row>
    <row r="41" spans="1:9">
      <c r="A41" s="449"/>
      <c r="B41" s="122" t="s">
        <v>2207</v>
      </c>
      <c r="C41" s="122" t="s">
        <v>594</v>
      </c>
      <c r="D41" s="123">
        <v>0.57638888888888895</v>
      </c>
      <c r="E41" s="123">
        <v>0.59375</v>
      </c>
      <c r="F41" s="169">
        <f>E41-D41</f>
        <v>1.7361111111111049E-2</v>
      </c>
    </row>
    <row r="42" spans="1:9">
      <c r="A42" s="449"/>
      <c r="B42" s="122" t="s">
        <v>605</v>
      </c>
      <c r="C42" s="122" t="s">
        <v>594</v>
      </c>
      <c r="D42" s="123">
        <v>0.59375</v>
      </c>
      <c r="E42" s="123">
        <v>0.60416666666666663</v>
      </c>
      <c r="F42" s="169">
        <f>E42-D42</f>
        <v>1.041666666666663E-2</v>
      </c>
    </row>
    <row r="43" spans="1:9">
      <c r="A43" s="449"/>
      <c r="B43" s="122" t="s">
        <v>502</v>
      </c>
      <c r="C43" s="122" t="s">
        <v>604</v>
      </c>
      <c r="D43" s="123">
        <v>0.625</v>
      </c>
      <c r="E43" s="123">
        <v>0.73055555555555562</v>
      </c>
      <c r="F43" s="169">
        <f>E43-D43</f>
        <v>0.10555555555555562</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2208</v>
      </c>
      <c r="C50" s="166" t="s">
        <v>594</v>
      </c>
      <c r="D50" s="167">
        <v>0.35416666666666669</v>
      </c>
      <c r="E50" s="123">
        <v>0.4375</v>
      </c>
      <c r="F50" s="168">
        <f>E50-D50</f>
        <v>8.3333333333333315E-2</v>
      </c>
      <c r="H50" s="121" t="s">
        <v>595</v>
      </c>
      <c r="I50" s="121" t="s">
        <v>596</v>
      </c>
    </row>
    <row r="51" spans="1:9">
      <c r="A51" s="444"/>
      <c r="B51" s="122" t="s">
        <v>638</v>
      </c>
      <c r="C51" s="122" t="s">
        <v>602</v>
      </c>
      <c r="D51" s="167">
        <v>0.4375</v>
      </c>
      <c r="E51" s="123">
        <v>0.44444444444444442</v>
      </c>
      <c r="F51" s="169">
        <f>E51-D51</f>
        <v>6.9444444444444198E-3</v>
      </c>
      <c r="H51" s="124" t="s">
        <v>594</v>
      </c>
      <c r="I51" s="123">
        <f>SUMIFS(F50:F64, C50:C64,H51)</f>
        <v>0.24305555555555561</v>
      </c>
    </row>
    <row r="52" spans="1:9">
      <c r="A52" s="444"/>
      <c r="B52" s="122" t="s">
        <v>2209</v>
      </c>
      <c r="C52" s="122" t="s">
        <v>594</v>
      </c>
      <c r="D52" s="123">
        <v>0.44444444444444442</v>
      </c>
      <c r="E52" s="123">
        <v>0.54166666666666663</v>
      </c>
      <c r="F52" s="169">
        <f>E52-D52</f>
        <v>9.722222222222221E-2</v>
      </c>
      <c r="H52" s="124" t="s">
        <v>598</v>
      </c>
      <c r="I52" s="123">
        <f>SUMIFS(F50:F64, C50:C64,H52)</f>
        <v>0</v>
      </c>
    </row>
    <row r="53" spans="1:9">
      <c r="A53" s="444"/>
      <c r="B53" s="122" t="s">
        <v>1072</v>
      </c>
      <c r="C53" s="122" t="s">
        <v>602</v>
      </c>
      <c r="D53" s="123">
        <v>0.54166666666666663</v>
      </c>
      <c r="E53" s="123">
        <v>0.57291666666666663</v>
      </c>
      <c r="F53" s="169">
        <f>E53-D53</f>
        <v>3.125E-2</v>
      </c>
      <c r="H53" s="124" t="s">
        <v>600</v>
      </c>
      <c r="I53" s="123">
        <f>SUMIFS(F50:F64, C50:C64,H53)</f>
        <v>0</v>
      </c>
    </row>
    <row r="54" spans="1:9">
      <c r="A54" s="444"/>
      <c r="B54" s="122" t="s">
        <v>2210</v>
      </c>
      <c r="C54" s="122" t="s">
        <v>594</v>
      </c>
      <c r="D54" s="123">
        <v>0.57291666666666663</v>
      </c>
      <c r="E54" s="154">
        <v>0.60416666666666663</v>
      </c>
      <c r="F54" s="169">
        <v>2.0833333333333332E-2</v>
      </c>
      <c r="H54" s="124" t="s">
        <v>597</v>
      </c>
      <c r="I54" s="123">
        <f>SUMIFS(F50:F64, C50:C64,H54)</f>
        <v>0</v>
      </c>
    </row>
    <row r="55" spans="1:9">
      <c r="A55" s="444"/>
      <c r="B55" s="122" t="s">
        <v>2211</v>
      </c>
      <c r="C55" s="122" t="s">
        <v>594</v>
      </c>
      <c r="D55" s="154">
        <v>0.60416666666666663</v>
      </c>
      <c r="E55" s="123">
        <v>0.625</v>
      </c>
      <c r="F55" s="169">
        <f>E55-D55</f>
        <v>2.083333333333337E-2</v>
      </c>
      <c r="H55" s="124" t="s">
        <v>604</v>
      </c>
      <c r="I55" s="123">
        <f>SUMIFS(F50:F64, C50:C64,H55)</f>
        <v>0.10416666666666663</v>
      </c>
    </row>
    <row r="56" spans="1:9">
      <c r="A56" s="444"/>
      <c r="B56" s="147" t="s">
        <v>502</v>
      </c>
      <c r="C56" s="122" t="s">
        <v>604</v>
      </c>
      <c r="D56" s="123">
        <v>0.625</v>
      </c>
      <c r="E56" s="123">
        <v>0.72916666666666663</v>
      </c>
      <c r="F56" s="169">
        <f>E56-D56</f>
        <v>0.10416666666666663</v>
      </c>
      <c r="H56" s="124" t="s">
        <v>602</v>
      </c>
      <c r="I56" s="123">
        <f>SUMIFS(F50:F64, C50:C64,H56)</f>
        <v>3.819444444444442E-2</v>
      </c>
    </row>
    <row r="57" spans="1:9">
      <c r="A57" s="444"/>
      <c r="B57" s="122" t="s">
        <v>2212</v>
      </c>
      <c r="C57" s="122" t="s">
        <v>594</v>
      </c>
      <c r="D57" s="123">
        <v>0.72916666666666663</v>
      </c>
      <c r="E57" s="123">
        <v>0.75</v>
      </c>
      <c r="F57" s="169">
        <f>E57-D57</f>
        <v>2.083333333333337E-2</v>
      </c>
      <c r="H57" s="120" t="s">
        <v>608</v>
      </c>
      <c r="I57" s="121">
        <f>SUM(I51:I56)</f>
        <v>0.38541666666666663</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2213</v>
      </c>
      <c r="C65" s="166" t="s">
        <v>594</v>
      </c>
      <c r="D65" s="247">
        <v>0.36458333333333331</v>
      </c>
      <c r="E65" s="247">
        <v>0.41666666666666669</v>
      </c>
      <c r="F65" s="168">
        <f>E65-D65</f>
        <v>5.208333333333337E-2</v>
      </c>
      <c r="H65" s="121" t="s">
        <v>595</v>
      </c>
      <c r="I65" s="121" t="s">
        <v>596</v>
      </c>
    </row>
    <row r="66" spans="1:9">
      <c r="A66" s="451"/>
      <c r="B66" s="248" t="s">
        <v>2214</v>
      </c>
      <c r="C66" s="166" t="s">
        <v>594</v>
      </c>
      <c r="D66" s="299">
        <v>0.41666666666666669</v>
      </c>
      <c r="E66" s="299">
        <v>0.42708333333333331</v>
      </c>
      <c r="F66" s="169">
        <f>E66-D66</f>
        <v>1.041666666666663E-2</v>
      </c>
      <c r="H66" s="124" t="s">
        <v>594</v>
      </c>
      <c r="I66" s="123">
        <f>SUMIFS(F65:F79, C65:C79,H66)</f>
        <v>0.25</v>
      </c>
    </row>
    <row r="67" spans="1:9">
      <c r="A67" s="451"/>
      <c r="B67" s="248" t="s">
        <v>2215</v>
      </c>
      <c r="C67" s="166" t="s">
        <v>594</v>
      </c>
      <c r="D67" s="299">
        <v>0.4375</v>
      </c>
      <c r="E67" s="299">
        <v>0.53819444444444442</v>
      </c>
      <c r="F67" s="169">
        <f>E67-D67</f>
        <v>0.10069444444444442</v>
      </c>
      <c r="H67" s="124" t="s">
        <v>598</v>
      </c>
      <c r="I67" s="123">
        <f>SUMIFS(F65:F79, C65:C79,H67)</f>
        <v>6.9444444444443088E-3</v>
      </c>
    </row>
    <row r="68" spans="1:9">
      <c r="A68" s="451"/>
      <c r="B68" s="248" t="s">
        <v>1072</v>
      </c>
      <c r="C68" s="166" t="s">
        <v>602</v>
      </c>
      <c r="D68" s="299">
        <v>0.53819444444444442</v>
      </c>
      <c r="E68" s="299">
        <v>0.55555555555555558</v>
      </c>
      <c r="F68" s="169">
        <f>E68-D68</f>
        <v>1.736111111111116E-2</v>
      </c>
      <c r="H68" s="124" t="s">
        <v>600</v>
      </c>
      <c r="I68" s="123">
        <f>SUMIFS(F65:F79, C65:C79,H68)</f>
        <v>0</v>
      </c>
    </row>
    <row r="69" spans="1:9">
      <c r="A69" s="451"/>
      <c r="B69" s="248" t="s">
        <v>2216</v>
      </c>
      <c r="C69" s="166" t="s">
        <v>594</v>
      </c>
      <c r="D69" s="299">
        <v>0.55555555555555558</v>
      </c>
      <c r="E69" s="299">
        <v>0.60416666666666663</v>
      </c>
      <c r="F69" s="169">
        <f>E69-D69</f>
        <v>4.8611111111111049E-2</v>
      </c>
      <c r="H69" s="124" t="s">
        <v>597</v>
      </c>
      <c r="I69" s="123">
        <f>SUMIFS(F65:F79, C65:C79,H69)</f>
        <v>0</v>
      </c>
    </row>
    <row r="70" spans="1:9">
      <c r="A70" s="451"/>
      <c r="B70" s="248" t="s">
        <v>2217</v>
      </c>
      <c r="C70" s="166" t="s">
        <v>594</v>
      </c>
      <c r="D70" s="299">
        <v>0.60416666666666663</v>
      </c>
      <c r="E70" s="299">
        <v>0.62152777777777779</v>
      </c>
      <c r="F70" s="169">
        <f>E70-D70</f>
        <v>1.736111111111116E-2</v>
      </c>
      <c r="H70" s="124" t="s">
        <v>604</v>
      </c>
      <c r="I70" s="123">
        <f>SUMIFS(F65:F79, C65:C79,H70)</f>
        <v>0.10763888888888895</v>
      </c>
    </row>
    <row r="71" spans="1:9">
      <c r="A71" s="451"/>
      <c r="B71" s="248" t="s">
        <v>354</v>
      </c>
      <c r="C71" s="166" t="s">
        <v>604</v>
      </c>
      <c r="D71" s="299">
        <v>0.62847222222222221</v>
      </c>
      <c r="E71" s="299">
        <v>0.73611111111111116</v>
      </c>
      <c r="F71" s="169">
        <f>E71-D71</f>
        <v>0.10763888888888895</v>
      </c>
      <c r="H71" s="124" t="s">
        <v>602</v>
      </c>
      <c r="I71" s="123">
        <f>SUMIFS(F65:F79, C65:C79,H71)</f>
        <v>1.736111111111116E-2</v>
      </c>
    </row>
    <row r="72" spans="1:9">
      <c r="A72" s="451"/>
      <c r="B72" s="248" t="s">
        <v>605</v>
      </c>
      <c r="C72" s="304" t="s">
        <v>598</v>
      </c>
      <c r="D72" s="299">
        <v>0.73611111111111116</v>
      </c>
      <c r="E72" s="305">
        <v>0.74305555555555547</v>
      </c>
      <c r="F72" s="169">
        <f>E72-D72</f>
        <v>6.9444444444443088E-3</v>
      </c>
      <c r="H72" s="120" t="s">
        <v>608</v>
      </c>
      <c r="I72" s="121">
        <f>SUM(I66:I71)</f>
        <v>0.38194444444444442</v>
      </c>
    </row>
    <row r="73" spans="1:9">
      <c r="A73" s="461"/>
      <c r="B73" s="136" t="s">
        <v>2218</v>
      </c>
      <c r="C73" s="298" t="s">
        <v>594</v>
      </c>
      <c r="D73" s="179">
        <v>0.75</v>
      </c>
      <c r="E73" s="179">
        <v>0.77083333333333337</v>
      </c>
      <c r="F73" s="169">
        <f>E73-D73</f>
        <v>2.083333333333337E-2</v>
      </c>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719</v>
      </c>
      <c r="C95" s="166" t="s">
        <v>597</v>
      </c>
      <c r="D95" s="167">
        <v>0.35416666666666669</v>
      </c>
      <c r="E95" s="167">
        <v>0.36458333333333331</v>
      </c>
      <c r="F95" s="168">
        <f>E95-D95</f>
        <v>1.041666666666663E-2</v>
      </c>
      <c r="H95" s="121" t="s">
        <v>595</v>
      </c>
      <c r="I95" s="121" t="s">
        <v>596</v>
      </c>
    </row>
    <row r="96" spans="1:9">
      <c r="A96" s="441"/>
      <c r="B96" s="128" t="s">
        <v>2226</v>
      </c>
      <c r="C96" s="122" t="s">
        <v>594</v>
      </c>
      <c r="D96" s="123">
        <v>0.36458333333333331</v>
      </c>
      <c r="E96" s="123">
        <v>0.41666666666666669</v>
      </c>
      <c r="F96" s="169">
        <f>E96-D96</f>
        <v>5.208333333333337E-2</v>
      </c>
      <c r="H96" s="124" t="s">
        <v>594</v>
      </c>
      <c r="I96" s="123">
        <f>SUMIFS(F95:F109, C95:C109,H96)</f>
        <v>0.23958333333333343</v>
      </c>
    </row>
    <row r="97" spans="1:9">
      <c r="A97" s="441"/>
      <c r="B97" s="122" t="s">
        <v>2227</v>
      </c>
      <c r="C97" s="122" t="s">
        <v>594</v>
      </c>
      <c r="D97" s="123">
        <v>0.41666666666666669</v>
      </c>
      <c r="E97" s="123">
        <v>0.43055555555555558</v>
      </c>
      <c r="F97" s="169">
        <f>E97-D97</f>
        <v>1.3888888888888895E-2</v>
      </c>
      <c r="H97" s="124" t="s">
        <v>598</v>
      </c>
      <c r="I97" s="123">
        <f>SUMIFS(F95:F109, C95:C109,H97)</f>
        <v>0</v>
      </c>
    </row>
    <row r="98" spans="1:9">
      <c r="A98" s="441"/>
      <c r="B98" s="122" t="s">
        <v>1011</v>
      </c>
      <c r="C98" s="122" t="s">
        <v>602</v>
      </c>
      <c r="D98" s="123">
        <v>0.43055555555555558</v>
      </c>
      <c r="E98" s="123">
        <v>0.44444444444444442</v>
      </c>
      <c r="F98" s="169">
        <f>E98-D98</f>
        <v>1.388888888888884E-2</v>
      </c>
      <c r="H98" s="124" t="s">
        <v>600</v>
      </c>
      <c r="I98" s="123">
        <f>SUMIFS(F95:F109, C95:C109,H98)</f>
        <v>0</v>
      </c>
    </row>
    <row r="99" spans="1:9">
      <c r="A99" s="441"/>
      <c r="B99" s="122" t="s">
        <v>2228</v>
      </c>
      <c r="C99" s="122" t="s">
        <v>594</v>
      </c>
      <c r="D99" s="123">
        <v>0.44444444444444442</v>
      </c>
      <c r="E99" s="123">
        <v>0.56944444444444442</v>
      </c>
      <c r="F99" s="169">
        <f>E99-D99</f>
        <v>0.125</v>
      </c>
      <c r="H99" s="124" t="s">
        <v>597</v>
      </c>
      <c r="I99" s="123">
        <f>SUMIFS(F95:F109, C95:C109,H99)</f>
        <v>1.041666666666663E-2</v>
      </c>
    </row>
    <row r="100" spans="1:9">
      <c r="A100" s="441"/>
      <c r="B100" s="122" t="s">
        <v>1072</v>
      </c>
      <c r="C100" s="122" t="s">
        <v>602</v>
      </c>
      <c r="D100" s="123">
        <v>0.56944444444444442</v>
      </c>
      <c r="E100" s="123">
        <v>0.59722222222222221</v>
      </c>
      <c r="F100" s="169">
        <f>E100-D100</f>
        <v>2.777777777777779E-2</v>
      </c>
      <c r="H100" s="124" t="s">
        <v>604</v>
      </c>
      <c r="I100" s="123">
        <f>SUMIFS(F95:F109, C95:C109,H100)</f>
        <v>0.10416666666666663</v>
      </c>
    </row>
    <row r="101" spans="1:9">
      <c r="A101" s="441"/>
      <c r="B101" s="298" t="s">
        <v>2229</v>
      </c>
      <c r="C101" s="122" t="s">
        <v>594</v>
      </c>
      <c r="D101" s="123">
        <v>0.59722222222222221</v>
      </c>
      <c r="E101" s="123">
        <v>0.625</v>
      </c>
      <c r="F101" s="169">
        <f>E101-D101</f>
        <v>2.777777777777779E-2</v>
      </c>
      <c r="H101" s="124" t="s">
        <v>602</v>
      </c>
      <c r="I101" s="123">
        <f>SUMIFS(F95:F109, C95:C109,H101)</f>
        <v>4.166666666666663E-2</v>
      </c>
    </row>
    <row r="102" spans="1:9">
      <c r="A102" s="441"/>
      <c r="B102" t="s">
        <v>1829</v>
      </c>
      <c r="C102" s="122" t="s">
        <v>604</v>
      </c>
      <c r="D102" s="123">
        <v>0.625</v>
      </c>
      <c r="E102" s="123">
        <v>0.72916666666666663</v>
      </c>
      <c r="F102" s="169">
        <f>E102-D102</f>
        <v>0.10416666666666663</v>
      </c>
      <c r="H102" s="120" t="s">
        <v>608</v>
      </c>
      <c r="I102" s="121">
        <f>SUM(I96:I101)</f>
        <v>0.39583333333333331</v>
      </c>
    </row>
    <row r="103" spans="1:9">
      <c r="A103" s="441"/>
      <c r="B103" s="122" t="s">
        <v>2230</v>
      </c>
      <c r="C103" s="122" t="s">
        <v>594</v>
      </c>
      <c r="D103" s="123">
        <v>0.72916666666666663</v>
      </c>
      <c r="E103" s="123">
        <v>0.75</v>
      </c>
      <c r="F103" s="169">
        <f>E103-D103</f>
        <v>2.083333333333337E-2</v>
      </c>
      <c r="I103" s="125"/>
    </row>
    <row r="104" spans="1:9">
      <c r="A104" s="441"/>
      <c r="C104" s="122" t="s">
        <v>604</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2231</v>
      </c>
      <c r="C110" s="286" t="s">
        <v>594</v>
      </c>
      <c r="D110" s="167">
        <v>0.375</v>
      </c>
      <c r="E110" s="167">
        <v>0.45833333333333331</v>
      </c>
      <c r="F110" s="168">
        <f>E110-D110</f>
        <v>8.3333333333333315E-2</v>
      </c>
      <c r="H110" s="121" t="s">
        <v>595</v>
      </c>
      <c r="I110" s="121" t="s">
        <v>596</v>
      </c>
    </row>
    <row r="111" spans="1:9">
      <c r="A111" s="444"/>
      <c r="B111" s="128" t="s">
        <v>1142</v>
      </c>
      <c r="C111" s="122" t="s">
        <v>602</v>
      </c>
      <c r="D111" s="123">
        <v>0.45833333333333331</v>
      </c>
      <c r="E111" s="123">
        <v>0.46875</v>
      </c>
      <c r="F111" s="169">
        <f>E111-D111</f>
        <v>1.0416666666666685E-2</v>
      </c>
      <c r="H111" s="124" t="s">
        <v>594</v>
      </c>
      <c r="I111" s="123">
        <f>SUMIFS(F110:F124, C110:C124,H111)</f>
        <v>0.21874999999999994</v>
      </c>
    </row>
    <row r="112" spans="1:9">
      <c r="A112" s="444"/>
      <c r="B112" s="122" t="s">
        <v>2232</v>
      </c>
      <c r="C112" s="122" t="s">
        <v>594</v>
      </c>
      <c r="D112" s="123">
        <v>0.46875</v>
      </c>
      <c r="E112" s="123">
        <v>0.52083333333333337</v>
      </c>
      <c r="F112" s="169">
        <f>E112-D112</f>
        <v>5.208333333333337E-2</v>
      </c>
      <c r="H112" s="124" t="s">
        <v>598</v>
      </c>
      <c r="I112" s="123">
        <f>SUMIFS(F110:F124, C110:C124,H112)</f>
        <v>0</v>
      </c>
    </row>
    <row r="113" spans="1:9">
      <c r="A113" s="444"/>
      <c r="B113" t="s">
        <v>2233</v>
      </c>
      <c r="C113" s="122" t="s">
        <v>594</v>
      </c>
      <c r="D113" s="123">
        <v>0.52083333333333337</v>
      </c>
      <c r="E113" s="123">
        <v>0.5625</v>
      </c>
      <c r="F113" s="169">
        <f>E113-D113</f>
        <v>4.166666666666663E-2</v>
      </c>
      <c r="H113" s="124" t="s">
        <v>600</v>
      </c>
      <c r="I113" s="123">
        <f>SUMIFS(F110:F124, C110:C124,H113)</f>
        <v>0</v>
      </c>
    </row>
    <row r="114" spans="1:9">
      <c r="A114" s="444"/>
      <c r="B114" s="122" t="s">
        <v>655</v>
      </c>
      <c r="C114" s="122" t="s">
        <v>602</v>
      </c>
      <c r="D114" s="123">
        <v>0.5625</v>
      </c>
      <c r="E114" s="123">
        <v>0.58333333333333337</v>
      </c>
      <c r="F114" s="169">
        <f>E114-D114</f>
        <v>2.083333333333337E-2</v>
      </c>
      <c r="H114" s="124" t="s">
        <v>597</v>
      </c>
      <c r="I114" s="123">
        <f>SUMIFS(F110:F124, C110:C124,H114)</f>
        <v>0</v>
      </c>
    </row>
    <row r="115" spans="1:9">
      <c r="A115" s="444"/>
      <c r="B115" t="s">
        <v>2234</v>
      </c>
      <c r="C115" s="122" t="s">
        <v>594</v>
      </c>
      <c r="D115" s="123">
        <v>0.58333333333333337</v>
      </c>
      <c r="E115" s="123">
        <v>0.625</v>
      </c>
      <c r="F115" s="169">
        <f>E115-D115</f>
        <v>4.166666666666663E-2</v>
      </c>
      <c r="H115" s="124" t="s">
        <v>604</v>
      </c>
      <c r="I115" s="123">
        <f>SUMIFS(F110:F124, C110:C124,H115)</f>
        <v>0.10069444444444442</v>
      </c>
    </row>
    <row r="116" spans="1:9">
      <c r="A116" s="444"/>
      <c r="B116" s="315" t="s">
        <v>1829</v>
      </c>
      <c r="C116" s="122" t="s">
        <v>604</v>
      </c>
      <c r="D116" s="123">
        <v>0.62847222222222221</v>
      </c>
      <c r="E116" s="123">
        <v>0.72916666666666663</v>
      </c>
      <c r="F116" s="169">
        <f>E116-D116</f>
        <v>0.10069444444444442</v>
      </c>
      <c r="H116" s="124" t="s">
        <v>602</v>
      </c>
      <c r="I116" s="123">
        <f>SUMIFS(F110:F124, C110:C124,H116)</f>
        <v>3.1250000000000056E-2</v>
      </c>
    </row>
    <row r="117" spans="1:9">
      <c r="A117" s="444"/>
      <c r="C117" s="166"/>
      <c r="D117" s="167"/>
      <c r="E117" s="167"/>
      <c r="F117" s="168">
        <f>E117-D117</f>
        <v>0</v>
      </c>
      <c r="H117" s="120" t="s">
        <v>608</v>
      </c>
      <c r="I117" s="121">
        <f>SUM(I111:I116)</f>
        <v>0.35069444444444442</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2238</v>
      </c>
      <c r="C143" s="122" t="s">
        <v>594</v>
      </c>
      <c r="D143" s="127">
        <v>0.36458333333333331</v>
      </c>
      <c r="E143" s="123">
        <v>0.47916666666666669</v>
      </c>
      <c r="F143" s="272">
        <f>E143-D143</f>
        <v>0.11458333333333337</v>
      </c>
      <c r="H143" s="121" t="s">
        <v>595</v>
      </c>
      <c r="I143" s="121" t="s">
        <v>596</v>
      </c>
    </row>
    <row r="144" spans="1:9">
      <c r="A144" s="447"/>
      <c r="B144" s="174" t="s">
        <v>2239</v>
      </c>
      <c r="C144" s="290" t="s">
        <v>594</v>
      </c>
      <c r="D144" s="137">
        <v>0.47916666666666669</v>
      </c>
      <c r="E144" s="291">
        <v>0.54166666666666663</v>
      </c>
      <c r="F144" s="272">
        <f>E144-D144</f>
        <v>6.2499999999999944E-2</v>
      </c>
      <c r="H144" s="124" t="s">
        <v>594</v>
      </c>
      <c r="I144" s="123">
        <f>SUMIFS(F143:F157, C143:C157,H144)</f>
        <v>0.40138888888888896</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t="s">
        <v>2240</v>
      </c>
      <c r="C146" s="288" t="s">
        <v>594</v>
      </c>
      <c r="D146" s="123">
        <v>0.5625</v>
      </c>
      <c r="E146" s="123">
        <v>0.625</v>
      </c>
      <c r="F146" s="272">
        <f>E146-D146</f>
        <v>6.25E-2</v>
      </c>
      <c r="H146" s="124" t="s">
        <v>600</v>
      </c>
      <c r="I146" s="123">
        <f>SUMIFS(F143:F157, C143:C157,H146)</f>
        <v>0</v>
      </c>
    </row>
    <row r="147" spans="1:9">
      <c r="A147" s="444"/>
      <c r="B147" t="s">
        <v>354</v>
      </c>
      <c r="C147" s="122" t="s">
        <v>594</v>
      </c>
      <c r="D147" s="123">
        <v>0.62986111111111109</v>
      </c>
      <c r="E147" s="123">
        <v>0.72916666666666663</v>
      </c>
      <c r="F147" s="272">
        <f>E147-D147</f>
        <v>9.9305555555555536E-2</v>
      </c>
      <c r="H147" s="124" t="s">
        <v>597</v>
      </c>
      <c r="I147" s="123">
        <f>SUMIFS(F143:F157, C143:C157,H147)</f>
        <v>0</v>
      </c>
    </row>
    <row r="148" spans="1:9">
      <c r="A148" s="447"/>
      <c r="B148" s="136" t="s">
        <v>2241</v>
      </c>
      <c r="C148" s="288" t="s">
        <v>594</v>
      </c>
      <c r="D148" s="123">
        <v>0.72916666666666663</v>
      </c>
      <c r="E148" s="123">
        <v>0.73958333333333337</v>
      </c>
      <c r="F148" s="273">
        <f>E148-D148</f>
        <v>1.0416666666666741E-2</v>
      </c>
      <c r="H148" s="124" t="s">
        <v>604</v>
      </c>
      <c r="I148" s="123">
        <f>SUMIFS(F143:F157, C143:C157,H148)</f>
        <v>0</v>
      </c>
    </row>
    <row r="149" spans="1:9">
      <c r="A149" s="444"/>
      <c r="B149" s="147" t="s">
        <v>2242</v>
      </c>
      <c r="C149" s="128" t="s">
        <v>594</v>
      </c>
      <c r="D149" s="127">
        <v>0.875</v>
      </c>
      <c r="E149" s="127">
        <v>0.92708333333333337</v>
      </c>
      <c r="F149" s="284">
        <f>E149-D149</f>
        <v>5.208333333333337E-2</v>
      </c>
      <c r="H149" s="124" t="s">
        <v>602</v>
      </c>
      <c r="I149" s="123">
        <f>SUMIFS(F143:F157, C143:C157,H149)</f>
        <v>2.083333333333337E-2</v>
      </c>
    </row>
    <row r="150" spans="1:9">
      <c r="A150" s="444"/>
      <c r="B150" s="147"/>
      <c r="C150" s="175"/>
      <c r="D150" s="285"/>
      <c r="E150" s="285"/>
      <c r="F150" s="137"/>
      <c r="H150" s="120" t="s">
        <v>608</v>
      </c>
      <c r="I150" s="121">
        <f>SUM(I144:I149)</f>
        <v>0.42222222222222233</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38" operator="greaterThan">
      <formula>0.25</formula>
    </cfRule>
    <cfRule type="cellIs" dxfId="193" priority="39" operator="lessThan">
      <formula>0.25</formula>
    </cfRule>
  </conditionalFormatting>
  <conditionalFormatting sqref="I19 I34 I52 I67 I82 I97 I112 I127">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3 I68 I83 I98 I113 I128">
    <cfRule type="cellIs" dxfId="189" priority="33" operator="lessThan">
      <formula>0.0833333333333333</formula>
    </cfRule>
    <cfRule type="cellIs" dxfId="188" priority="34" operator="greaterThan">
      <formula>0.0833333333333333</formula>
    </cfRule>
  </conditionalFormatting>
  <conditionalFormatting sqref="I21 I36 I54 I69 I84 I99 I114 I129">
    <cfRule type="cellIs" dxfId="187" priority="31" operator="lessThan">
      <formula>0.0416666666666667</formula>
    </cfRule>
    <cfRule type="cellIs" dxfId="186" priority="32" operator="greaterThan">
      <formula>0.0416666666666667</formula>
    </cfRule>
  </conditionalFormatting>
  <conditionalFormatting sqref="I22 I37 I55 I70 I85 I100 I115 I130">
    <cfRule type="cellIs" dxfId="185" priority="29" operator="lessThan">
      <formula>0.0416666666666667</formula>
    </cfRule>
    <cfRule type="cellIs" dxfId="184" priority="30" operator="greaterThan">
      <formula>0.0416666666666667</formula>
    </cfRule>
  </conditionalFormatting>
  <conditionalFormatting sqref="I23 I38 I56 I71 I86 I101 I116 I131">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1" t="s">
        <v>0</v>
      </c>
      <c r="B1" s="52" t="s">
        <v>17</v>
      </c>
      <c r="C1" s="52" t="s">
        <v>18</v>
      </c>
      <c r="D1" s="52" t="s">
        <v>19</v>
      </c>
      <c r="E1" s="52" t="s">
        <v>20</v>
      </c>
      <c r="F1" s="52" t="s">
        <v>21</v>
      </c>
      <c r="G1" s="52" t="s">
        <v>3</v>
      </c>
    </row>
    <row r="2" spans="1:7">
      <c r="A2" s="355" t="s">
        <v>6</v>
      </c>
      <c r="B2" s="323" t="s">
        <v>172</v>
      </c>
      <c r="C2" s="323" t="s">
        <v>126</v>
      </c>
      <c r="D2" s="358" t="s">
        <v>24</v>
      </c>
      <c r="E2" s="320" t="s">
        <v>173</v>
      </c>
      <c r="F2" s="326" t="s">
        <v>106</v>
      </c>
      <c r="G2" s="330"/>
    </row>
    <row r="3" spans="1:7">
      <c r="A3" s="356"/>
      <c r="B3" s="324"/>
      <c r="C3" s="53" t="s">
        <v>174</v>
      </c>
      <c r="D3" s="359"/>
      <c r="E3" s="321" t="s">
        <v>130</v>
      </c>
      <c r="F3" s="327"/>
      <c r="G3" s="331"/>
    </row>
    <row r="4" spans="1:7">
      <c r="A4" s="356"/>
      <c r="B4" s="324"/>
      <c r="C4" s="324" t="s">
        <v>175</v>
      </c>
      <c r="D4" s="359"/>
      <c r="E4" s="321" t="s">
        <v>176</v>
      </c>
      <c r="F4" s="327"/>
      <c r="G4" s="331"/>
    </row>
    <row r="5" spans="1:7">
      <c r="A5" s="356"/>
      <c r="B5" s="324"/>
      <c r="C5" s="53" t="s">
        <v>177</v>
      </c>
      <c r="D5" s="359"/>
      <c r="E5" s="321" t="s">
        <v>173</v>
      </c>
      <c r="F5" s="327"/>
      <c r="G5" s="331"/>
    </row>
    <row r="6" spans="1:7">
      <c r="A6" s="356"/>
      <c r="B6" s="324"/>
      <c r="C6" s="321" t="s">
        <v>178</v>
      </c>
      <c r="D6" s="359"/>
      <c r="E6" s="321" t="s">
        <v>127</v>
      </c>
      <c r="F6" s="327"/>
      <c r="G6" s="331"/>
    </row>
    <row r="7" spans="1:7">
      <c r="A7" s="357"/>
      <c r="B7" s="325"/>
      <c r="C7" s="325" t="s">
        <v>133</v>
      </c>
      <c r="D7" s="360"/>
      <c r="E7" s="322" t="s">
        <v>179</v>
      </c>
      <c r="F7" s="328"/>
      <c r="G7" s="332"/>
    </row>
    <row r="8" spans="1:7">
      <c r="A8" s="361" t="s">
        <v>134</v>
      </c>
      <c r="B8" s="324" t="s">
        <v>135</v>
      </c>
      <c r="C8" s="324" t="s">
        <v>136</v>
      </c>
      <c r="D8" s="353" t="s">
        <v>137</v>
      </c>
      <c r="E8" s="327" t="s">
        <v>180</v>
      </c>
      <c r="F8" s="331"/>
      <c r="G8" s="331"/>
    </row>
    <row r="9" spans="1:7">
      <c r="A9" s="361"/>
      <c r="B9" s="324"/>
      <c r="C9" s="324" t="s">
        <v>181</v>
      </c>
      <c r="D9" s="353"/>
      <c r="E9" s="327" t="s">
        <v>130</v>
      </c>
      <c r="F9" s="331"/>
      <c r="G9" s="331"/>
    </row>
    <row r="10" spans="1:7">
      <c r="A10" s="361"/>
      <c r="B10" s="324"/>
      <c r="C10" s="324" t="s">
        <v>182</v>
      </c>
      <c r="D10" s="353"/>
      <c r="E10" s="327" t="s">
        <v>183</v>
      </c>
      <c r="F10" s="331"/>
      <c r="G10" s="331"/>
    </row>
    <row r="11" spans="1:7">
      <c r="A11" s="362"/>
      <c r="B11" s="324"/>
      <c r="C11" s="324" t="s">
        <v>184</v>
      </c>
      <c r="D11" s="353"/>
      <c r="E11" s="327" t="s">
        <v>185</v>
      </c>
      <c r="F11" s="331"/>
      <c r="G11" s="331"/>
    </row>
    <row r="12" spans="1:7">
      <c r="A12" s="361" t="s">
        <v>5</v>
      </c>
      <c r="B12" s="326"/>
      <c r="C12" s="320" t="s">
        <v>186</v>
      </c>
      <c r="D12" s="352" t="s">
        <v>142</v>
      </c>
      <c r="E12" s="326" t="s">
        <v>187</v>
      </c>
      <c r="F12" s="330"/>
      <c r="G12" s="330"/>
    </row>
    <row r="13" spans="1:7">
      <c r="A13" s="361"/>
      <c r="B13" s="327"/>
      <c r="C13" s="321" t="s">
        <v>188</v>
      </c>
      <c r="D13" s="353"/>
      <c r="E13" s="327" t="s">
        <v>187</v>
      </c>
      <c r="F13" s="331"/>
      <c r="G13" s="331"/>
    </row>
    <row r="14" spans="1:7">
      <c r="A14" s="361"/>
      <c r="B14" s="61"/>
      <c r="C14" s="321" t="s">
        <v>189</v>
      </c>
      <c r="D14" s="353"/>
      <c r="E14" s="327"/>
      <c r="F14" s="331" t="s">
        <v>130</v>
      </c>
      <c r="G14" s="331"/>
    </row>
    <row r="15" spans="1:7">
      <c r="A15" s="361"/>
      <c r="B15" s="327" t="s">
        <v>190</v>
      </c>
      <c r="C15" s="321"/>
      <c r="D15" s="353"/>
      <c r="E15" s="327" t="s">
        <v>191</v>
      </c>
      <c r="F15" s="331"/>
      <c r="G15" s="331"/>
    </row>
    <row r="16" spans="1:7">
      <c r="A16" s="362"/>
      <c r="B16" s="328"/>
      <c r="C16" s="321"/>
      <c r="D16" s="354"/>
      <c r="E16" s="327"/>
      <c r="F16" s="331"/>
      <c r="G16" s="331"/>
    </row>
    <row r="17" spans="1:7" ht="21.75" customHeight="1">
      <c r="A17" s="350" t="s">
        <v>4</v>
      </c>
      <c r="B17" s="324"/>
      <c r="C17" s="323" t="s">
        <v>126</v>
      </c>
      <c r="D17" s="352" t="s">
        <v>24</v>
      </c>
      <c r="E17" s="326" t="s">
        <v>192</v>
      </c>
      <c r="F17" s="330"/>
      <c r="G17" s="330"/>
    </row>
    <row r="18" spans="1:7" ht="16.5" customHeight="1">
      <c r="A18" s="350"/>
      <c r="B18" s="324" t="s">
        <v>193</v>
      </c>
      <c r="C18" s="324" t="s">
        <v>149</v>
      </c>
      <c r="D18" s="353"/>
      <c r="E18" s="327" t="s">
        <v>176</v>
      </c>
      <c r="F18" s="331"/>
      <c r="G18" s="331"/>
    </row>
    <row r="19" spans="1:7" ht="16.5" customHeight="1">
      <c r="A19" s="350"/>
      <c r="B19" s="324"/>
      <c r="C19" s="324" t="s">
        <v>175</v>
      </c>
      <c r="D19" s="353"/>
      <c r="E19" s="327" t="s">
        <v>176</v>
      </c>
      <c r="F19" s="331"/>
      <c r="G19" s="331"/>
    </row>
    <row r="20" spans="1:7" ht="16.5" customHeight="1">
      <c r="A20" s="350"/>
      <c r="B20" s="324"/>
      <c r="C20" s="324" t="s">
        <v>178</v>
      </c>
      <c r="D20" s="353"/>
      <c r="E20" s="327"/>
      <c r="F20" s="327" t="s">
        <v>194</v>
      </c>
      <c r="G20" s="331"/>
    </row>
    <row r="21" spans="1:7">
      <c r="A21" s="363" t="s">
        <v>12</v>
      </c>
      <c r="B21" s="323" t="s">
        <v>195</v>
      </c>
      <c r="C21" s="323" t="s">
        <v>196</v>
      </c>
      <c r="D21" s="352" t="s">
        <v>24</v>
      </c>
      <c r="E21" s="352" t="s">
        <v>197</v>
      </c>
      <c r="F21" s="364" t="s">
        <v>198</v>
      </c>
      <c r="G21" s="330"/>
    </row>
    <row r="22" spans="1:7">
      <c r="A22" s="350"/>
      <c r="B22" s="324"/>
      <c r="C22" s="324" t="s">
        <v>154</v>
      </c>
      <c r="D22" s="353"/>
      <c r="E22" s="353"/>
      <c r="F22" s="365"/>
      <c r="G22" s="331"/>
    </row>
    <row r="23" spans="1:7">
      <c r="A23" s="350"/>
      <c r="B23" s="325"/>
      <c r="C23" s="325" t="s">
        <v>199</v>
      </c>
      <c r="D23" s="354"/>
      <c r="E23" s="354"/>
      <c r="F23" s="366"/>
      <c r="G23" s="332"/>
    </row>
    <row r="24" spans="1:7">
      <c r="A24" s="363" t="s">
        <v>28</v>
      </c>
      <c r="B24" s="324" t="s">
        <v>157</v>
      </c>
      <c r="C24" s="324" t="s">
        <v>136</v>
      </c>
      <c r="D24" s="353"/>
      <c r="E24" s="327" t="s">
        <v>173</v>
      </c>
      <c r="F24" s="331"/>
      <c r="G24" s="331"/>
    </row>
    <row r="25" spans="1:7">
      <c r="A25" s="350"/>
      <c r="B25" s="324"/>
      <c r="C25" s="324" t="s">
        <v>200</v>
      </c>
      <c r="D25" s="353"/>
      <c r="E25" s="327" t="s">
        <v>191</v>
      </c>
      <c r="F25" s="331"/>
      <c r="G25" s="331"/>
    </row>
    <row r="26" spans="1:7">
      <c r="A26" s="350"/>
      <c r="B26" s="324"/>
      <c r="C26" s="324" t="s">
        <v>181</v>
      </c>
      <c r="D26" s="353"/>
      <c r="E26" s="327" t="s">
        <v>130</v>
      </c>
      <c r="F26" s="331"/>
      <c r="G26" s="331"/>
    </row>
    <row r="27" spans="1:7">
      <c r="A27" s="350"/>
      <c r="B27" s="324"/>
      <c r="C27" s="324" t="s">
        <v>201</v>
      </c>
      <c r="D27" s="353"/>
      <c r="E27" s="327" t="s">
        <v>202</v>
      </c>
      <c r="F27" s="331"/>
      <c r="G27" s="331"/>
    </row>
    <row r="28" spans="1:7">
      <c r="A28" s="351"/>
      <c r="B28" s="324"/>
      <c r="C28" s="324" t="s">
        <v>203</v>
      </c>
      <c r="D28" s="354"/>
      <c r="E28" s="327" t="s">
        <v>130</v>
      </c>
      <c r="F28" s="331"/>
      <c r="G28" s="331"/>
    </row>
    <row r="29" spans="1:7">
      <c r="A29" s="350" t="s">
        <v>10</v>
      </c>
      <c r="B29" s="59" t="s">
        <v>172</v>
      </c>
      <c r="C29" s="320" t="s">
        <v>126</v>
      </c>
      <c r="D29" s="352" t="s">
        <v>24</v>
      </c>
      <c r="E29" s="326" t="s">
        <v>173</v>
      </c>
      <c r="F29" s="330" t="s">
        <v>106</v>
      </c>
      <c r="G29" s="330"/>
    </row>
    <row r="30" spans="1:7">
      <c r="A30" s="350"/>
      <c r="B30" s="55"/>
      <c r="C30" s="321" t="s">
        <v>204</v>
      </c>
      <c r="D30" s="353"/>
      <c r="E30" s="327" t="s">
        <v>205</v>
      </c>
      <c r="F30" s="331"/>
      <c r="G30" s="331"/>
    </row>
    <row r="31" spans="1:7">
      <c r="A31" s="350"/>
      <c r="B31" s="56"/>
      <c r="C31" s="54" t="s">
        <v>206</v>
      </c>
      <c r="D31" s="353"/>
      <c r="E31" s="327" t="s">
        <v>130</v>
      </c>
      <c r="F31" s="331"/>
      <c r="G31" s="331"/>
    </row>
    <row r="32" spans="1:7">
      <c r="A32" s="350"/>
      <c r="B32" s="56"/>
      <c r="C32" s="321" t="s">
        <v>207</v>
      </c>
      <c r="D32" s="353"/>
      <c r="E32" s="327" t="s">
        <v>179</v>
      </c>
      <c r="F32" s="331"/>
      <c r="G32" s="331"/>
    </row>
    <row r="33" spans="1:7">
      <c r="A33" s="350"/>
      <c r="B33" s="57"/>
      <c r="C33" s="321" t="s">
        <v>178</v>
      </c>
      <c r="D33" s="353"/>
      <c r="E33" s="327" t="s">
        <v>208</v>
      </c>
      <c r="F33" s="331"/>
      <c r="G33" s="331"/>
    </row>
    <row r="34" spans="1:7" ht="14.25" customHeight="1">
      <c r="A34" s="350"/>
      <c r="B34" s="58"/>
      <c r="C34" s="322" t="s">
        <v>209</v>
      </c>
      <c r="D34" s="354"/>
      <c r="E34" s="328" t="s">
        <v>132</v>
      </c>
      <c r="F34" s="332"/>
      <c r="G34" s="332"/>
    </row>
    <row r="35" spans="1:7">
      <c r="A35" s="363" t="s">
        <v>29</v>
      </c>
      <c r="B35" s="324"/>
      <c r="C35" s="324"/>
      <c r="D35" s="352" t="s">
        <v>24</v>
      </c>
      <c r="E35" s="327"/>
      <c r="F35" s="331"/>
      <c r="G35" s="331"/>
    </row>
    <row r="36" spans="1:7">
      <c r="A36" s="350"/>
      <c r="B36" s="324"/>
      <c r="C36" s="324" t="s">
        <v>210</v>
      </c>
      <c r="D36" s="353"/>
      <c r="E36" s="327" t="s">
        <v>130</v>
      </c>
      <c r="F36" s="331"/>
      <c r="G36" s="331"/>
    </row>
    <row r="37" spans="1:7" ht="21" customHeight="1">
      <c r="A37" s="350"/>
      <c r="B37" s="324" t="s">
        <v>211</v>
      </c>
      <c r="C37" s="324" t="s">
        <v>126</v>
      </c>
      <c r="D37" s="353"/>
      <c r="E37" s="327" t="s">
        <v>180</v>
      </c>
      <c r="F37" s="331"/>
      <c r="G37" s="331"/>
    </row>
    <row r="38" spans="1:7">
      <c r="A38" s="350"/>
      <c r="B38" s="324"/>
      <c r="C38" s="324" t="s">
        <v>212</v>
      </c>
      <c r="D38" s="353"/>
      <c r="E38" s="327"/>
      <c r="F38" s="331" t="s">
        <v>130</v>
      </c>
      <c r="G38" s="331"/>
    </row>
    <row r="39" spans="1:7">
      <c r="A39" s="350"/>
      <c r="B39" s="324"/>
      <c r="C39" s="324"/>
      <c r="D39" s="354"/>
      <c r="E39" s="327"/>
      <c r="F39" s="331"/>
      <c r="G39" s="331"/>
    </row>
    <row r="40" spans="1:7">
      <c r="A40" s="363" t="s">
        <v>16</v>
      </c>
      <c r="B40" s="323"/>
      <c r="C40" s="323" t="s">
        <v>126</v>
      </c>
      <c r="D40" s="352"/>
      <c r="E40" s="326" t="s">
        <v>165</v>
      </c>
      <c r="F40" s="330"/>
      <c r="G40" s="330"/>
    </row>
    <row r="41" spans="1:7">
      <c r="A41" s="350"/>
      <c r="B41" s="324" t="s">
        <v>166</v>
      </c>
      <c r="C41" s="53" t="s">
        <v>167</v>
      </c>
      <c r="D41" s="353"/>
      <c r="E41" s="327" t="s">
        <v>168</v>
      </c>
      <c r="F41" s="331"/>
      <c r="G41" s="331"/>
    </row>
    <row r="42" spans="1:7">
      <c r="A42" s="350"/>
      <c r="B42" s="324"/>
      <c r="C42" s="324" t="s">
        <v>213</v>
      </c>
      <c r="D42" s="353"/>
      <c r="E42" s="327"/>
      <c r="F42" s="331" t="s">
        <v>170</v>
      </c>
      <c r="G42" s="331"/>
    </row>
    <row r="43" spans="1:7">
      <c r="A43" s="350"/>
      <c r="B43" s="324"/>
      <c r="C43" s="324"/>
      <c r="D43" s="353"/>
      <c r="E43" s="327"/>
      <c r="F43" s="331"/>
      <c r="G43" s="331"/>
    </row>
    <row r="44" spans="1:7">
      <c r="A44" s="351"/>
      <c r="B44" s="325"/>
      <c r="C44" s="325"/>
      <c r="D44" s="354"/>
      <c r="E44" s="328"/>
      <c r="F44" s="331"/>
      <c r="G44" s="332"/>
    </row>
    <row r="45" spans="1:7">
      <c r="A45" s="350" t="s">
        <v>30</v>
      </c>
      <c r="B45" s="324"/>
      <c r="C45" s="323" t="s">
        <v>126</v>
      </c>
      <c r="D45" s="352" t="s">
        <v>24</v>
      </c>
      <c r="E45" s="323" t="s">
        <v>173</v>
      </c>
      <c r="F45" s="326"/>
      <c r="G45" s="331"/>
    </row>
    <row r="46" spans="1:7">
      <c r="A46" s="350"/>
      <c r="B46" s="324"/>
      <c r="C46" s="324" t="s">
        <v>149</v>
      </c>
      <c r="D46" s="353"/>
      <c r="E46" s="324" t="s">
        <v>176</v>
      </c>
      <c r="F46" s="327"/>
      <c r="G46" s="331"/>
    </row>
    <row r="47" spans="1:7">
      <c r="A47" s="350"/>
      <c r="B47" s="324" t="s">
        <v>193</v>
      </c>
      <c r="C47" s="324" t="s">
        <v>214</v>
      </c>
      <c r="D47" s="353"/>
      <c r="E47" s="324" t="s">
        <v>176</v>
      </c>
      <c r="F47" s="61"/>
      <c r="G47" s="331"/>
    </row>
    <row r="48" spans="1:7">
      <c r="A48" s="350"/>
      <c r="B48" s="324"/>
      <c r="C48" s="324" t="s">
        <v>215</v>
      </c>
      <c r="D48" s="353"/>
      <c r="E48" s="324"/>
      <c r="F48" s="327" t="s">
        <v>194</v>
      </c>
      <c r="G48" s="331"/>
    </row>
    <row r="49" spans="1:7">
      <c r="A49" s="351"/>
      <c r="B49" s="325"/>
      <c r="C49" s="325"/>
      <c r="D49" s="354"/>
      <c r="E49" s="325"/>
      <c r="F49" s="328"/>
      <c r="G49" s="332"/>
    </row>
    <row r="50" spans="1:7">
      <c r="D50" s="317"/>
    </row>
    <row r="56" spans="1:7">
      <c r="E56" s="60"/>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0B0B3-8DE1-4526-9C55-606CBA195E6D}">
  <dimension ref="A1:S154"/>
  <sheetViews>
    <sheetView topLeftCell="A137" workbookViewId="0">
      <selection activeCell="G155" sqref="G15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2243</v>
      </c>
      <c r="C17" s="166" t="s">
        <v>594</v>
      </c>
      <c r="D17" s="301">
        <v>0.35416666666666669</v>
      </c>
      <c r="E17" s="123">
        <v>0.45833333333333331</v>
      </c>
      <c r="F17" s="168">
        <f>E17-D17</f>
        <v>0.10416666666666663</v>
      </c>
      <c r="H17" s="121" t="s">
        <v>595</v>
      </c>
      <c r="I17" s="121" t="s">
        <v>596</v>
      </c>
    </row>
    <row r="18" spans="1:19">
      <c r="A18" s="443"/>
      <c r="B18" s="136" t="s">
        <v>638</v>
      </c>
      <c r="C18" s="122" t="s">
        <v>602</v>
      </c>
      <c r="D18" s="123">
        <v>0.45833333333333331</v>
      </c>
      <c r="E18" s="123">
        <v>0.46527777777777773</v>
      </c>
      <c r="F18" s="169">
        <f>E18-D18</f>
        <v>6.9444444444444198E-3</v>
      </c>
      <c r="H18" s="124" t="s">
        <v>594</v>
      </c>
      <c r="I18" s="123">
        <f>SUMIFS(F17:F31, C17:C31,H18)</f>
        <v>0.34374999999999994</v>
      </c>
    </row>
    <row r="19" spans="1:19">
      <c r="A19" s="443"/>
      <c r="B19" s="136" t="s">
        <v>2244</v>
      </c>
      <c r="C19" s="145" t="s">
        <v>594</v>
      </c>
      <c r="D19" s="123">
        <v>0.46527777777777773</v>
      </c>
      <c r="E19" s="123">
        <v>0.54861111111111105</v>
      </c>
      <c r="F19" s="169">
        <f>E19-D19</f>
        <v>8.3333333333333315E-2</v>
      </c>
      <c r="H19" s="124" t="s">
        <v>598</v>
      </c>
      <c r="I19" s="123">
        <f>SUMIFS(F17:F31, C17:C31,H19)</f>
        <v>0</v>
      </c>
      <c r="R19" s="125"/>
      <c r="S19" s="125"/>
    </row>
    <row r="20" spans="1:19">
      <c r="A20" s="460"/>
      <c r="B20" s="144" t="s">
        <v>1072</v>
      </c>
      <c r="C20" s="145" t="s">
        <v>602</v>
      </c>
      <c r="D20" s="123">
        <v>0.54861111111111105</v>
      </c>
      <c r="E20" s="123">
        <v>0.57291666666666663</v>
      </c>
      <c r="F20" s="169">
        <f>E20-D20</f>
        <v>2.430555555555558E-2</v>
      </c>
      <c r="H20" s="124" t="s">
        <v>600</v>
      </c>
      <c r="I20" s="123">
        <f>SUMIFS(F17:F31, C17:C31,H20)</f>
        <v>0</v>
      </c>
      <c r="R20" s="125"/>
      <c r="S20" s="125"/>
    </row>
    <row r="21" spans="1:19">
      <c r="A21" s="460"/>
      <c r="B21" s="144" t="s">
        <v>2245</v>
      </c>
      <c r="C21" s="145" t="s">
        <v>594</v>
      </c>
      <c r="D21" s="123">
        <v>0.57291666666666663</v>
      </c>
      <c r="E21" s="123">
        <v>0.61111111111111105</v>
      </c>
      <c r="F21" s="169">
        <f>E21-D21</f>
        <v>3.819444444444442E-2</v>
      </c>
      <c r="H21" s="124" t="s">
        <v>597</v>
      </c>
      <c r="I21" s="123">
        <f>SUMIFS(F17:F31, C17:C31,H21)</f>
        <v>0</v>
      </c>
      <c r="P21" s="45"/>
      <c r="R21" s="125"/>
      <c r="S21" s="125"/>
    </row>
    <row r="22" spans="1:19">
      <c r="A22" s="460"/>
      <c r="B22" s="122" t="s">
        <v>2246</v>
      </c>
      <c r="C22" s="145" t="s">
        <v>594</v>
      </c>
      <c r="D22" s="123">
        <v>0.61111111111111105</v>
      </c>
      <c r="E22" s="123">
        <v>0.72916666666666663</v>
      </c>
      <c r="F22" s="169">
        <f>E22-D22</f>
        <v>0.11805555555555558</v>
      </c>
      <c r="H22" s="124" t="s">
        <v>604</v>
      </c>
      <c r="I22" s="123">
        <f>SUMIFS(F17:F31, C17:C31,H22)</f>
        <v>6.5277777777777768E-2</v>
      </c>
      <c r="R22" s="125"/>
      <c r="S22" s="125"/>
    </row>
    <row r="23" spans="1:19">
      <c r="A23" s="443"/>
      <c r="B23" s="144" t="s">
        <v>502</v>
      </c>
      <c r="C23" s="145" t="s">
        <v>604</v>
      </c>
      <c r="D23" s="123">
        <v>0.72916666666666663</v>
      </c>
      <c r="E23" s="123">
        <v>0.7944444444444444</v>
      </c>
      <c r="F23" s="169">
        <f>E23-D23</f>
        <v>6.5277777777777768E-2</v>
      </c>
      <c r="H23" s="124" t="s">
        <v>602</v>
      </c>
      <c r="I23" s="123">
        <f>SUMIFS(F17:F31, C17:C31,H23)</f>
        <v>3.125E-2</v>
      </c>
      <c r="P23" s="45"/>
      <c r="R23" s="125"/>
      <c r="S23" s="125"/>
    </row>
    <row r="24" spans="1:19">
      <c r="A24" s="443"/>
      <c r="B24" s="144"/>
      <c r="C24" s="145"/>
      <c r="D24" s="123"/>
      <c r="E24" s="123"/>
      <c r="F24" s="169"/>
      <c r="H24" s="120" t="s">
        <v>608</v>
      </c>
      <c r="I24" s="121">
        <f>SUM(I18:I23)</f>
        <v>0.44027777777777771</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2206</v>
      </c>
      <c r="C32" s="128" t="s">
        <v>594</v>
      </c>
      <c r="D32" s="236">
        <v>0.35416666666666669</v>
      </c>
      <c r="E32" s="236">
        <v>0.48958333333333331</v>
      </c>
      <c r="F32" s="272">
        <f>E32-D32</f>
        <v>0.13541666666666663</v>
      </c>
      <c r="H32" s="121" t="s">
        <v>595</v>
      </c>
      <c r="I32" s="121" t="s">
        <v>596</v>
      </c>
    </row>
    <row r="33" spans="1:9">
      <c r="A33" s="449"/>
      <c r="B33" s="122" t="s">
        <v>638</v>
      </c>
      <c r="C33" s="122" t="s">
        <v>602</v>
      </c>
      <c r="D33" s="236">
        <v>0.48958333333333331</v>
      </c>
      <c r="E33" s="236">
        <v>0.5</v>
      </c>
      <c r="F33" s="169">
        <f>E33-D33</f>
        <v>1.0416666666666685E-2</v>
      </c>
      <c r="H33" s="124" t="s">
        <v>594</v>
      </c>
      <c r="I33" s="123">
        <f>SUMIFS(F32:F49, C32:C49,H33)</f>
        <v>0.35069444444444431</v>
      </c>
    </row>
    <row r="34" spans="1:9">
      <c r="A34" s="449"/>
      <c r="B34" s="122" t="s">
        <v>2247</v>
      </c>
      <c r="C34" s="122" t="s">
        <v>594</v>
      </c>
      <c r="D34" s="236">
        <v>0.5</v>
      </c>
      <c r="E34" s="236">
        <v>0.54166666666666663</v>
      </c>
      <c r="F34" s="169">
        <f>E34-D34</f>
        <v>4.166666666666663E-2</v>
      </c>
      <c r="H34" s="124" t="s">
        <v>598</v>
      </c>
      <c r="I34" s="123">
        <f>SUMIFS(F32:F49, C32:C49,H34)</f>
        <v>0</v>
      </c>
    </row>
    <row r="35" spans="1:9">
      <c r="A35" s="444"/>
      <c r="B35" s="122" t="s">
        <v>1072</v>
      </c>
      <c r="C35" s="122" t="s">
        <v>602</v>
      </c>
      <c r="D35" s="236">
        <v>0.54166666666666663</v>
      </c>
      <c r="E35" s="236">
        <v>0.56944444444444442</v>
      </c>
      <c r="F35" s="169">
        <f>E35-D35</f>
        <v>2.777777777777779E-2</v>
      </c>
      <c r="H35" s="124" t="s">
        <v>600</v>
      </c>
      <c r="I35" s="123">
        <f>SUMIFS(F32:F49, C32:C49,H35)</f>
        <v>0</v>
      </c>
    </row>
    <row r="36" spans="1:9">
      <c r="A36" s="449"/>
      <c r="B36" s="122" t="s">
        <v>2248</v>
      </c>
      <c r="C36" s="122" t="s">
        <v>594</v>
      </c>
      <c r="D36" s="236">
        <v>0.56944444444444442</v>
      </c>
      <c r="E36" s="236">
        <v>0.6875</v>
      </c>
      <c r="F36" s="169">
        <f>E36-D36</f>
        <v>0.11805555555555558</v>
      </c>
      <c r="H36" s="124" t="s">
        <v>597</v>
      </c>
      <c r="I36" s="123">
        <f>SUMIFS(F32:F49, C32:C49,H36)</f>
        <v>0</v>
      </c>
    </row>
    <row r="37" spans="1:9">
      <c r="A37" s="449"/>
      <c r="B37" s="122" t="s">
        <v>638</v>
      </c>
      <c r="C37" s="122" t="s">
        <v>602</v>
      </c>
      <c r="D37" s="123">
        <v>0.6875</v>
      </c>
      <c r="E37" s="123">
        <v>0.69444444444444453</v>
      </c>
      <c r="F37" s="169">
        <f>E37-D37</f>
        <v>6.9444444444445308E-3</v>
      </c>
      <c r="H37" s="124" t="s">
        <v>604</v>
      </c>
      <c r="I37" s="123">
        <f>SUMIFS(F32:F49, C32:C49,H37)</f>
        <v>8.333333333333337E-2</v>
      </c>
    </row>
    <row r="38" spans="1:9">
      <c r="A38" s="449"/>
      <c r="B38" s="122" t="s">
        <v>2248</v>
      </c>
      <c r="C38" s="122" t="s">
        <v>594</v>
      </c>
      <c r="D38" s="123">
        <v>0.69444444444444453</v>
      </c>
      <c r="E38" s="123">
        <v>0.72916666666666663</v>
      </c>
      <c r="F38" s="169">
        <f>E38-D38</f>
        <v>3.4722222222222099E-2</v>
      </c>
      <c r="H38" s="124" t="s">
        <v>602</v>
      </c>
      <c r="I38" s="123">
        <f>SUMIFS(F32:F49, C32:C49,H38)</f>
        <v>4.5138888888889006E-2</v>
      </c>
    </row>
    <row r="39" spans="1:9">
      <c r="A39" s="449"/>
      <c r="B39" s="122" t="s">
        <v>1246</v>
      </c>
      <c r="C39" s="122" t="s">
        <v>604</v>
      </c>
      <c r="D39" s="123">
        <v>0.72916666666666663</v>
      </c>
      <c r="E39" s="123">
        <v>0.8125</v>
      </c>
      <c r="F39" s="169">
        <f>E39-D39</f>
        <v>8.333333333333337E-2</v>
      </c>
      <c r="H39" s="120" t="s">
        <v>608</v>
      </c>
      <c r="I39" s="121">
        <f>SUM(I33:I38)</f>
        <v>0.47916666666666669</v>
      </c>
    </row>
    <row r="40" spans="1:9">
      <c r="A40" s="449"/>
      <c r="B40" s="122" t="s">
        <v>2148</v>
      </c>
      <c r="C40" s="122" t="s">
        <v>594</v>
      </c>
      <c r="D40" s="123">
        <v>0.85416666666666663</v>
      </c>
      <c r="E40" s="123">
        <v>0.875</v>
      </c>
      <c r="F40" s="169">
        <f>E40-D40</f>
        <v>2.083333333333337E-2</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2249</v>
      </c>
      <c r="C50" s="166" t="s">
        <v>594</v>
      </c>
      <c r="D50" s="167">
        <v>0.35416666666666669</v>
      </c>
      <c r="E50" s="123">
        <v>0.4375</v>
      </c>
      <c r="F50" s="168">
        <f>E50-D50</f>
        <v>8.3333333333333315E-2</v>
      </c>
      <c r="H50" s="121" t="s">
        <v>595</v>
      </c>
      <c r="I50" s="121" t="s">
        <v>596</v>
      </c>
    </row>
    <row r="51" spans="1:9">
      <c r="A51" s="444"/>
      <c r="B51" s="122" t="s">
        <v>638</v>
      </c>
      <c r="C51" s="122" t="s">
        <v>602</v>
      </c>
      <c r="D51" s="167">
        <v>0.4375</v>
      </c>
      <c r="E51" s="123">
        <v>0.44444444444444442</v>
      </c>
      <c r="F51" s="169">
        <f>E51-D51</f>
        <v>6.9444444444444198E-3</v>
      </c>
      <c r="H51" s="124" t="s">
        <v>594</v>
      </c>
      <c r="I51" s="123">
        <f>SUMIFS(F50:F64, C50:C64,H51)</f>
        <v>0.32638888888888884</v>
      </c>
    </row>
    <row r="52" spans="1:9">
      <c r="A52" s="444"/>
      <c r="B52" s="122" t="s">
        <v>2250</v>
      </c>
      <c r="C52" s="122" t="s">
        <v>594</v>
      </c>
      <c r="D52" s="123">
        <v>0.44444444444444442</v>
      </c>
      <c r="E52" s="123">
        <v>0.54166666666666663</v>
      </c>
      <c r="F52" s="169">
        <f>E52-D52</f>
        <v>9.722222222222221E-2</v>
      </c>
      <c r="H52" s="124" t="s">
        <v>598</v>
      </c>
      <c r="I52" s="123">
        <f>SUMIFS(F50:F64, C50:C64,H52)</f>
        <v>0</v>
      </c>
    </row>
    <row r="53" spans="1:9">
      <c r="A53" s="444"/>
      <c r="B53" s="122" t="s">
        <v>1072</v>
      </c>
      <c r="C53" s="122" t="s">
        <v>602</v>
      </c>
      <c r="D53" s="123">
        <v>0.54166666666666663</v>
      </c>
      <c r="E53" s="123">
        <v>0.57291666666666663</v>
      </c>
      <c r="F53" s="169">
        <f>E53-D53</f>
        <v>3.125E-2</v>
      </c>
      <c r="H53" s="124" t="s">
        <v>600</v>
      </c>
      <c r="I53" s="123">
        <f>SUMIFS(F50:F64, C50:C64,H53)</f>
        <v>0</v>
      </c>
    </row>
    <row r="54" spans="1:9">
      <c r="A54" s="444"/>
      <c r="B54" s="122" t="s">
        <v>2250</v>
      </c>
      <c r="C54" s="122" t="s">
        <v>594</v>
      </c>
      <c r="D54" s="123">
        <v>0.57291666666666663</v>
      </c>
      <c r="E54" s="154">
        <v>0.60416666666666663</v>
      </c>
      <c r="F54" s="169">
        <v>2.0833333333333332E-2</v>
      </c>
      <c r="H54" s="124" t="s">
        <v>597</v>
      </c>
      <c r="I54" s="123">
        <f>SUMIFS(F50:F64, C50:C64,H54)</f>
        <v>0</v>
      </c>
    </row>
    <row r="55" spans="1:9">
      <c r="A55" s="444"/>
      <c r="B55" s="122" t="s">
        <v>2210</v>
      </c>
      <c r="C55" s="122" t="s">
        <v>594</v>
      </c>
      <c r="D55" s="154">
        <v>0.60416666666666663</v>
      </c>
      <c r="E55" s="123">
        <v>0.625</v>
      </c>
      <c r="F55" s="169">
        <f>E55-D55</f>
        <v>2.083333333333337E-2</v>
      </c>
      <c r="H55" s="124" t="s">
        <v>604</v>
      </c>
      <c r="I55" s="123">
        <f>SUMIFS(F50:F64, C50:C64,H55)</f>
        <v>6.25E-2</v>
      </c>
    </row>
    <row r="56" spans="1:9">
      <c r="A56" s="444"/>
      <c r="B56" s="122" t="s">
        <v>2211</v>
      </c>
      <c r="C56" s="122" t="s">
        <v>594</v>
      </c>
      <c r="D56" s="123">
        <v>0.625</v>
      </c>
      <c r="E56" s="123">
        <v>0.72916666666666663</v>
      </c>
      <c r="F56" s="169">
        <f>E56-D56</f>
        <v>0.10416666666666663</v>
      </c>
      <c r="H56" s="124" t="s">
        <v>602</v>
      </c>
      <c r="I56" s="123">
        <f>SUMIFS(F50:F64, C50:C64,H56)</f>
        <v>3.819444444444442E-2</v>
      </c>
    </row>
    <row r="57" spans="1:9">
      <c r="A57" s="444"/>
      <c r="B57" s="147" t="s">
        <v>502</v>
      </c>
      <c r="C57" s="122" t="s">
        <v>604</v>
      </c>
      <c r="D57" s="123">
        <v>0.72916666666666663</v>
      </c>
      <c r="E57" s="123">
        <v>0.79166666666666663</v>
      </c>
      <c r="F57" s="169">
        <f>E57-D57</f>
        <v>6.25E-2</v>
      </c>
      <c r="H57" s="120" t="s">
        <v>608</v>
      </c>
      <c r="I57" s="121">
        <f>SUM(I51:I56)</f>
        <v>0.42708333333333326</v>
      </c>
    </row>
    <row r="58" spans="1:9">
      <c r="A58" s="444"/>
      <c r="B58" s="122"/>
      <c r="C58" s="122"/>
      <c r="D58" s="123"/>
      <c r="E58" s="123"/>
      <c r="F58" s="169">
        <f>E58-D58</f>
        <v>0</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v>2.4305555555555556E-2</v>
      </c>
    </row>
    <row r="64" spans="1:9">
      <c r="A64" s="448"/>
      <c r="B64" s="45"/>
      <c r="C64" s="126"/>
      <c r="D64" s="127"/>
      <c r="E64" s="127"/>
      <c r="F64" s="271">
        <v>1.7361111111111112E-2</v>
      </c>
    </row>
    <row r="65" spans="1:9">
      <c r="A65" s="450" t="s">
        <v>12</v>
      </c>
      <c r="B65" s="246" t="s">
        <v>2251</v>
      </c>
      <c r="C65" s="166" t="s">
        <v>594</v>
      </c>
      <c r="D65" s="247">
        <v>0.36458333333333331</v>
      </c>
      <c r="E65" s="247">
        <v>0.41666666666666669</v>
      </c>
      <c r="F65" s="168">
        <f>E65-D65</f>
        <v>5.208333333333337E-2</v>
      </c>
      <c r="H65" s="121" t="s">
        <v>595</v>
      </c>
      <c r="I65" s="121" t="s">
        <v>596</v>
      </c>
    </row>
    <row r="66" spans="1:9">
      <c r="A66" s="451"/>
      <c r="B66" s="248" t="s">
        <v>2252</v>
      </c>
      <c r="C66" s="166" t="s">
        <v>594</v>
      </c>
      <c r="D66" s="299">
        <v>0.41666666666666669</v>
      </c>
      <c r="E66" s="299">
        <v>0.42708333333333331</v>
      </c>
      <c r="F66" s="169">
        <f>E66-D66</f>
        <v>1.041666666666663E-2</v>
      </c>
      <c r="H66" s="124" t="s">
        <v>594</v>
      </c>
      <c r="I66" s="123">
        <f>SUMIFS(F65:F79, C65:C79,H66)</f>
        <v>0.31458333333333321</v>
      </c>
    </row>
    <row r="67" spans="1:9">
      <c r="A67" s="451"/>
      <c r="B67" s="248" t="s">
        <v>2253</v>
      </c>
      <c r="C67" s="166" t="s">
        <v>594</v>
      </c>
      <c r="D67" s="299">
        <v>0.4375</v>
      </c>
      <c r="E67" s="299">
        <v>0.53819444444444442</v>
      </c>
      <c r="F67" s="169">
        <f>E67-D67</f>
        <v>0.10069444444444442</v>
      </c>
      <c r="H67" s="124" t="s">
        <v>598</v>
      </c>
      <c r="I67" s="123">
        <f>SUMIFS(F65:F79, C65:C79,H67)</f>
        <v>1.041666666666663E-2</v>
      </c>
    </row>
    <row r="68" spans="1:9">
      <c r="A68" s="451"/>
      <c r="B68" s="248" t="s">
        <v>1072</v>
      </c>
      <c r="C68" s="166" t="s">
        <v>602</v>
      </c>
      <c r="D68" s="299">
        <v>0.53819444444444442</v>
      </c>
      <c r="E68" s="299">
        <v>0.55555555555555558</v>
      </c>
      <c r="F68" s="169">
        <f>E68-D68</f>
        <v>1.736111111111116E-2</v>
      </c>
      <c r="H68" s="124" t="s">
        <v>600</v>
      </c>
      <c r="I68" s="123">
        <f>SUMIFS(F65:F79, C65:C79,H68)</f>
        <v>0</v>
      </c>
    </row>
    <row r="69" spans="1:9">
      <c r="A69" s="451"/>
      <c r="B69" s="45" t="s">
        <v>2254</v>
      </c>
      <c r="C69" s="166" t="s">
        <v>594</v>
      </c>
      <c r="D69" s="299">
        <v>0.55555555555555558</v>
      </c>
      <c r="E69" s="299">
        <v>0.60416666666666663</v>
      </c>
      <c r="F69" s="169">
        <f>E69-D69</f>
        <v>4.8611111111111049E-2</v>
      </c>
      <c r="H69" s="124" t="s">
        <v>597</v>
      </c>
      <c r="I69" s="123">
        <f>SUMIFS(F65:F79, C65:C79,H69)</f>
        <v>0</v>
      </c>
    </row>
    <row r="70" spans="1:9">
      <c r="A70" s="451"/>
      <c r="B70" s="248" t="s">
        <v>2217</v>
      </c>
      <c r="C70" s="166" t="s">
        <v>594</v>
      </c>
      <c r="D70" s="299">
        <v>0.60416666666666663</v>
      </c>
      <c r="E70" s="299">
        <v>0.6875</v>
      </c>
      <c r="F70" s="169">
        <f>E70-D70</f>
        <v>8.333333333333337E-2</v>
      </c>
      <c r="H70" s="124" t="s">
        <v>604</v>
      </c>
      <c r="I70" s="123">
        <f>SUMIFS(F65:F79, C65:C79,H70)</f>
        <v>8.0555555555555602E-2</v>
      </c>
    </row>
    <row r="71" spans="1:9">
      <c r="A71" s="451"/>
      <c r="B71" s="248" t="s">
        <v>354</v>
      </c>
      <c r="C71" s="166" t="s">
        <v>604</v>
      </c>
      <c r="D71" s="299">
        <v>0.7319444444444444</v>
      </c>
      <c r="E71" s="299">
        <v>0.8125</v>
      </c>
      <c r="F71" s="169">
        <f>E71-D71</f>
        <v>8.0555555555555602E-2</v>
      </c>
      <c r="H71" s="124" t="s">
        <v>602</v>
      </c>
      <c r="I71" s="123">
        <f>SUMIFS(F65:F79, C65:C79,H71)</f>
        <v>2.7777777777777901E-2</v>
      </c>
    </row>
    <row r="72" spans="1:9">
      <c r="A72" s="451"/>
      <c r="B72" s="248" t="s">
        <v>605</v>
      </c>
      <c r="C72" s="304" t="s">
        <v>598</v>
      </c>
      <c r="D72" s="299">
        <v>0.6875</v>
      </c>
      <c r="E72" s="305">
        <v>0.69791666666666663</v>
      </c>
      <c r="F72" s="169">
        <f>E72-D72</f>
        <v>1.041666666666663E-2</v>
      </c>
      <c r="H72" s="120" t="s">
        <v>608</v>
      </c>
      <c r="I72" s="121">
        <f>SUM(I66:I71)</f>
        <v>0.43333333333333335</v>
      </c>
    </row>
    <row r="73" spans="1:9">
      <c r="A73" s="461"/>
      <c r="B73" s="136" t="s">
        <v>926</v>
      </c>
      <c r="C73" s="166" t="s">
        <v>602</v>
      </c>
      <c r="D73" s="179">
        <v>0.69791666666666663</v>
      </c>
      <c r="E73" s="179">
        <v>0.70833333333333337</v>
      </c>
      <c r="F73" s="169">
        <f>E73-D73</f>
        <v>1.0416666666666741E-2</v>
      </c>
      <c r="I73" s="125"/>
    </row>
    <row r="74" spans="1:9">
      <c r="A74" s="451"/>
      <c r="B74" s="302" t="s">
        <v>2255</v>
      </c>
      <c r="C74" s="128" t="s">
        <v>594</v>
      </c>
      <c r="D74" s="303">
        <v>0.70833333333333337</v>
      </c>
      <c r="E74" s="303">
        <v>0.72777777777777775</v>
      </c>
      <c r="F74" s="169">
        <f>E74-D74</f>
        <v>1.9444444444444375E-2</v>
      </c>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62" t="s">
        <v>661</v>
      </c>
      <c r="B95" s="136" t="s">
        <v>2256</v>
      </c>
      <c r="C95" s="286" t="s">
        <v>594</v>
      </c>
      <c r="D95" s="167">
        <v>0.35416666666666669</v>
      </c>
      <c r="E95" s="167">
        <v>0.41666666666666669</v>
      </c>
      <c r="F95" s="168">
        <f>E95-D95</f>
        <v>6.25E-2</v>
      </c>
      <c r="H95" s="121" t="s">
        <v>595</v>
      </c>
      <c r="I95" s="121" t="s">
        <v>596</v>
      </c>
    </row>
    <row r="96" spans="1:9">
      <c r="A96" s="463"/>
      <c r="B96" s="61" t="s">
        <v>1011</v>
      </c>
      <c r="C96" s="145" t="s">
        <v>602</v>
      </c>
      <c r="D96" s="123">
        <v>0.41666666666666669</v>
      </c>
      <c r="E96" s="123">
        <v>0.42708333333333331</v>
      </c>
      <c r="F96" s="169">
        <f>E96-D96</f>
        <v>1.041666666666663E-2</v>
      </c>
      <c r="H96" s="124" t="s">
        <v>594</v>
      </c>
      <c r="I96" s="123">
        <f>SUMIFS(F95:F109, C95:C109,H96)</f>
        <v>0.23958333333333331</v>
      </c>
    </row>
    <row r="97" spans="1:9">
      <c r="A97" s="463"/>
      <c r="B97" s="174" t="s">
        <v>2257</v>
      </c>
      <c r="C97" s="145" t="s">
        <v>594</v>
      </c>
      <c r="D97" s="123">
        <v>0.42708333333333331</v>
      </c>
      <c r="E97" s="123">
        <v>0.51041666666666663</v>
      </c>
      <c r="F97" s="169">
        <f>E97-D97</f>
        <v>8.3333333333333315E-2</v>
      </c>
      <c r="H97" s="124" t="s">
        <v>598</v>
      </c>
      <c r="I97" s="123">
        <f>SUMIFS(F95:F109, C95:C109,H97)</f>
        <v>0</v>
      </c>
    </row>
    <row r="98" spans="1:9">
      <c r="A98" s="463"/>
      <c r="B98" s="136" t="s">
        <v>2258</v>
      </c>
      <c r="C98" s="145" t="s">
        <v>594</v>
      </c>
      <c r="D98" s="123">
        <v>0.51041666666666663</v>
      </c>
      <c r="E98" s="123">
        <v>0.54166666666666663</v>
      </c>
      <c r="F98" s="169">
        <f>E98-D98</f>
        <v>3.125E-2</v>
      </c>
      <c r="H98" s="124" t="s">
        <v>600</v>
      </c>
      <c r="I98" s="123">
        <f>SUMIFS(F95:F109, C95:C109,H98)</f>
        <v>0</v>
      </c>
    </row>
    <row r="99" spans="1:9">
      <c r="A99" s="441"/>
      <c r="B99" t="s">
        <v>1072</v>
      </c>
      <c r="C99" s="122" t="s">
        <v>602</v>
      </c>
      <c r="D99" s="123">
        <v>0.54166666666666663</v>
      </c>
      <c r="E99" s="123">
        <v>0.58333333333333337</v>
      </c>
      <c r="F99" s="169">
        <f>E99-D99</f>
        <v>4.1666666666666741E-2</v>
      </c>
      <c r="H99" s="124" t="s">
        <v>597</v>
      </c>
      <c r="I99" s="123">
        <f>SUMIFS(F95:F109, C95:C109,H99)</f>
        <v>0</v>
      </c>
    </row>
    <row r="100" spans="1:9">
      <c r="A100" s="441"/>
      <c r="B100" s="122" t="s">
        <v>2259</v>
      </c>
      <c r="C100" s="122" t="s">
        <v>594</v>
      </c>
      <c r="D100" s="123">
        <v>0.58333333333333337</v>
      </c>
      <c r="E100" s="123">
        <v>0.64583333333333337</v>
      </c>
      <c r="F100" s="169">
        <f>E100-D100</f>
        <v>6.25E-2</v>
      </c>
      <c r="H100" s="124" t="s">
        <v>604</v>
      </c>
      <c r="I100" s="123">
        <f>SUMIFS(F95:F109, C95:C109,H100)</f>
        <v>0.14583333333333326</v>
      </c>
    </row>
    <row r="101" spans="1:9">
      <c r="A101" s="441"/>
      <c r="B101" s="298" t="s">
        <v>502</v>
      </c>
      <c r="C101" s="122" t="s">
        <v>604</v>
      </c>
      <c r="D101" s="123">
        <v>0.64583333333333337</v>
      </c>
      <c r="E101" s="123">
        <v>0.79166666666666663</v>
      </c>
      <c r="F101" s="169">
        <f>E101-D101</f>
        <v>0.14583333333333326</v>
      </c>
      <c r="H101" s="124" t="s">
        <v>602</v>
      </c>
      <c r="I101" s="123">
        <f>SUMIFS(F95:F109, C95:C109,H101)</f>
        <v>5.208333333333337E-2</v>
      </c>
    </row>
    <row r="102" spans="1:9">
      <c r="A102" s="441"/>
      <c r="C102" s="122" t="s">
        <v>602</v>
      </c>
      <c r="D102" s="123"/>
      <c r="E102" s="123"/>
      <c r="F102" s="169">
        <f>E102-D102</f>
        <v>0</v>
      </c>
      <c r="H102" s="120" t="s">
        <v>608</v>
      </c>
      <c r="I102" s="121">
        <f>SUM(I96:I101)</f>
        <v>0.43749999999999994</v>
      </c>
    </row>
    <row r="103" spans="1:9">
      <c r="A103" s="441"/>
      <c r="B103" s="122"/>
      <c r="C103" s="122" t="s">
        <v>594</v>
      </c>
      <c r="D103" s="123"/>
      <c r="E103" s="123"/>
      <c r="F103" s="169">
        <f>E103-D103</f>
        <v>0</v>
      </c>
      <c r="I103" s="125"/>
    </row>
    <row r="104" spans="1:9">
      <c r="A104" s="441"/>
      <c r="C104" s="122" t="s">
        <v>604</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2260</v>
      </c>
      <c r="C110" s="286" t="s">
        <v>594</v>
      </c>
      <c r="D110" s="167">
        <v>0.35416666666666669</v>
      </c>
      <c r="E110" s="167">
        <v>0.54166666666666663</v>
      </c>
      <c r="F110" s="168">
        <f>E110-D110</f>
        <v>0.18749999999999994</v>
      </c>
      <c r="H110" s="121" t="s">
        <v>595</v>
      </c>
      <c r="I110" s="121" t="s">
        <v>596</v>
      </c>
    </row>
    <row r="111" spans="1:9">
      <c r="A111" s="444"/>
      <c r="B111" s="128" t="s">
        <v>655</v>
      </c>
      <c r="C111" s="122" t="s">
        <v>602</v>
      </c>
      <c r="D111" s="123">
        <v>0.54166666666666663</v>
      </c>
      <c r="E111" s="123">
        <v>0.5625</v>
      </c>
      <c r="F111" s="169">
        <f>E111-D111</f>
        <v>2.083333333333337E-2</v>
      </c>
      <c r="H111" s="124" t="s">
        <v>594</v>
      </c>
      <c r="I111" s="123">
        <f>SUMIFS(F110:F124, C110:C124,H111)</f>
        <v>0.34027777777777762</v>
      </c>
    </row>
    <row r="112" spans="1:9">
      <c r="A112" s="444"/>
      <c r="B112" s="122" t="s">
        <v>2261</v>
      </c>
      <c r="C112" s="122" t="s">
        <v>594</v>
      </c>
      <c r="D112" s="123">
        <v>0.5625</v>
      </c>
      <c r="E112" s="123">
        <v>0.625</v>
      </c>
      <c r="F112" s="169">
        <f>E112-D112</f>
        <v>6.25E-2</v>
      </c>
      <c r="H112" s="124" t="s">
        <v>598</v>
      </c>
      <c r="I112" s="123">
        <f>SUMIFS(F110:F124, C110:C124,H112)</f>
        <v>1.3888888888888951E-2</v>
      </c>
    </row>
    <row r="113" spans="1:9">
      <c r="A113" s="444"/>
      <c r="B113" t="s">
        <v>2262</v>
      </c>
      <c r="C113" s="122" t="s">
        <v>598</v>
      </c>
      <c r="D113" s="123">
        <v>0.625</v>
      </c>
      <c r="E113" s="123">
        <v>0.63888888888888895</v>
      </c>
      <c r="F113" s="169">
        <f>E113-D113</f>
        <v>1.3888888888888951E-2</v>
      </c>
      <c r="H113" s="124" t="s">
        <v>600</v>
      </c>
      <c r="I113" s="123">
        <f>SUMIFS(F110:F124, C110:C124,H113)</f>
        <v>0</v>
      </c>
    </row>
    <row r="114" spans="1:9">
      <c r="A114" s="444"/>
      <c r="B114" s="122" t="s">
        <v>2263</v>
      </c>
      <c r="C114" s="122" t="s">
        <v>594</v>
      </c>
      <c r="D114" s="123">
        <v>0.63888888888888895</v>
      </c>
      <c r="E114" s="123">
        <v>0.72916666666666663</v>
      </c>
      <c r="F114" s="169">
        <f>E114-D114</f>
        <v>9.0277777777777679E-2</v>
      </c>
      <c r="H114" s="124" t="s">
        <v>597</v>
      </c>
      <c r="I114" s="123">
        <f>SUMIFS(F110:F124, C110:C124,H114)</f>
        <v>0</v>
      </c>
    </row>
    <row r="115" spans="1:9">
      <c r="A115" s="444"/>
      <c r="B115" t="s">
        <v>354</v>
      </c>
      <c r="C115" s="122" t="s">
        <v>604</v>
      </c>
      <c r="D115" s="123">
        <v>0.72916666666666663</v>
      </c>
      <c r="E115" s="123">
        <v>0.79166666666666663</v>
      </c>
      <c r="F115" s="169">
        <f>E115-D115</f>
        <v>6.25E-2</v>
      </c>
      <c r="H115" s="124" t="s">
        <v>604</v>
      </c>
      <c r="I115" s="123">
        <f>SUMIFS(F110:F124, C110:C124,H115)</f>
        <v>6.25E-2</v>
      </c>
    </row>
    <row r="116" spans="1:9">
      <c r="A116" s="444"/>
      <c r="B116" s="315"/>
      <c r="C116" s="122"/>
      <c r="D116" s="123"/>
      <c r="E116" s="123"/>
      <c r="F116" s="169">
        <f>E116-D116</f>
        <v>0</v>
      </c>
      <c r="H116" s="124" t="s">
        <v>602</v>
      </c>
      <c r="I116" s="123">
        <f>SUMIFS(F110:F124, C110:C124,H116)</f>
        <v>2.083333333333337E-2</v>
      </c>
    </row>
    <row r="117" spans="1:9">
      <c r="A117" s="444"/>
      <c r="C117" s="166"/>
      <c r="D117" s="167"/>
      <c r="E117" s="167"/>
      <c r="F117" s="168">
        <f>E117-D117</f>
        <v>0</v>
      </c>
      <c r="H117" s="120" t="s">
        <v>608</v>
      </c>
      <c r="I117" s="121">
        <f>SUM(I111:I116)</f>
        <v>0.43749999999999994</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2264</v>
      </c>
      <c r="C143" s="122" t="s">
        <v>594</v>
      </c>
      <c r="D143" s="127">
        <v>0.36458333333333331</v>
      </c>
      <c r="E143" s="123">
        <v>0.47916666666666669</v>
      </c>
      <c r="F143" s="272">
        <f>E143-D143</f>
        <v>0.11458333333333337</v>
      </c>
      <c r="H143" s="121" t="s">
        <v>595</v>
      </c>
      <c r="I143" s="121" t="s">
        <v>596</v>
      </c>
    </row>
    <row r="144" spans="1:9">
      <c r="A144" s="447"/>
      <c r="B144" s="174" t="s">
        <v>2265</v>
      </c>
      <c r="C144" s="290" t="s">
        <v>594</v>
      </c>
      <c r="D144" s="137">
        <v>0.47916666666666669</v>
      </c>
      <c r="E144" s="291">
        <v>0.54166666666666663</v>
      </c>
      <c r="F144" s="272">
        <f>E144-D144</f>
        <v>6.2499999999999944E-2</v>
      </c>
      <c r="H144" s="124" t="s">
        <v>594</v>
      </c>
      <c r="I144" s="123">
        <f>SUMIFS(F143:F157, C143:C157,H144)</f>
        <v>0.34374999999999994</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t="s">
        <v>2266</v>
      </c>
      <c r="C146" s="288" t="s">
        <v>594</v>
      </c>
      <c r="D146" s="123">
        <v>0.5625</v>
      </c>
      <c r="E146" s="123">
        <v>0.625</v>
      </c>
      <c r="F146" s="272">
        <f>E146-D146</f>
        <v>6.25E-2</v>
      </c>
      <c r="H146" s="124" t="s">
        <v>600</v>
      </c>
      <c r="I146" s="123">
        <f>SUMIFS(F143:F157, C143:C157,H146)</f>
        <v>0</v>
      </c>
    </row>
    <row r="147" spans="1:9">
      <c r="A147" s="444"/>
      <c r="B147" t="s">
        <v>2267</v>
      </c>
      <c r="C147" s="122" t="s">
        <v>594</v>
      </c>
      <c r="D147" s="123">
        <v>0.625</v>
      </c>
      <c r="E147" s="123">
        <v>0.72916666666666663</v>
      </c>
      <c r="F147" s="272">
        <f>E147-D147</f>
        <v>0.10416666666666663</v>
      </c>
      <c r="H147" s="124" t="s">
        <v>597</v>
      </c>
      <c r="I147" s="123">
        <f>SUMIFS(F143:F157, C143:C157,H147)</f>
        <v>0</v>
      </c>
    </row>
    <row r="148" spans="1:9">
      <c r="A148" s="447"/>
      <c r="B148" s="136" t="s">
        <v>354</v>
      </c>
      <c r="C148" s="288" t="s">
        <v>604</v>
      </c>
      <c r="D148" s="123">
        <v>0.72916666666666663</v>
      </c>
      <c r="E148" s="123">
        <v>0.80208333333333337</v>
      </c>
      <c r="F148" s="273">
        <f>E148-D148</f>
        <v>7.2916666666666741E-2</v>
      </c>
      <c r="H148" s="124" t="s">
        <v>604</v>
      </c>
      <c r="I148" s="123">
        <f>SUMIFS(F143:F157, C143:C157,H148)</f>
        <v>7.2916666666666741E-2</v>
      </c>
    </row>
    <row r="149" spans="1:9">
      <c r="A149" s="444"/>
      <c r="B149" s="147"/>
      <c r="C149" s="128"/>
      <c r="D149" s="127"/>
      <c r="E149" s="127"/>
      <c r="F149" s="284"/>
      <c r="H149" s="124" t="s">
        <v>602</v>
      </c>
      <c r="I149" s="123">
        <f>SUMIFS(F143:F157, C143:C157,H149)</f>
        <v>2.083333333333337E-2</v>
      </c>
    </row>
    <row r="150" spans="1:9">
      <c r="A150" s="444"/>
      <c r="B150" s="147"/>
      <c r="C150" s="175"/>
      <c r="D150" s="285"/>
      <c r="E150" s="285"/>
      <c r="F150" s="137"/>
      <c r="H150" s="120" t="s">
        <v>608</v>
      </c>
      <c r="I150" s="121">
        <f>SUM(I144:I149)</f>
        <v>0.43750000000000006</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55" priority="38" operator="greaterThan">
      <formula>0.25</formula>
    </cfRule>
    <cfRule type="cellIs" dxfId="154" priority="39" operator="lessThan">
      <formula>0.25</formula>
    </cfRule>
  </conditionalFormatting>
  <conditionalFormatting sqref="I19 I34 I52 I67 I82 I97 I112 I127">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8">
    <cfRule type="cellIs" dxfId="150" priority="33" operator="lessThan">
      <formula>0.0833333333333333</formula>
    </cfRule>
    <cfRule type="cellIs" dxfId="149" priority="34" operator="greaterThan">
      <formula>0.0833333333333333</formula>
    </cfRule>
  </conditionalFormatting>
  <conditionalFormatting sqref="I21 I36 I54 I69 I84 I99 I114 I129">
    <cfRule type="cellIs" dxfId="148" priority="31" operator="lessThan">
      <formula>0.0416666666666667</formula>
    </cfRule>
    <cfRule type="cellIs" dxfId="147" priority="32" operator="greaterThan">
      <formula>0.0416666666666667</formula>
    </cfRule>
  </conditionalFormatting>
  <conditionalFormatting sqref="I22 I37 I55 I70 I85 I100 I115 I130">
    <cfRule type="cellIs" dxfId="146" priority="29" operator="lessThan">
      <formula>0.0416666666666667</formula>
    </cfRule>
    <cfRule type="cellIs" dxfId="145" priority="30" operator="greaterThan">
      <formula>0.0416666666666667</formula>
    </cfRule>
  </conditionalFormatting>
  <conditionalFormatting sqref="I23 I38 I56 I71 I86 I101 I116 I131">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4">
    <cfRule type="cellIs" dxfId="129" priority="12" operator="greaterThan">
      <formula>0.25</formula>
    </cfRule>
    <cfRule type="cellIs" dxfId="128" priority="13" operator="lessThan">
      <formula>0.25</formula>
    </cfRule>
  </conditionalFormatting>
  <conditionalFormatting sqref="I145">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6">
    <cfRule type="cellIs" dxfId="124" priority="7" operator="lessThan">
      <formula>0.0833333333333333</formula>
    </cfRule>
    <cfRule type="cellIs" dxfId="123" priority="8" operator="greaterThan">
      <formula>0.0833333333333333</formula>
    </cfRule>
  </conditionalFormatting>
  <conditionalFormatting sqref="I147">
    <cfRule type="cellIs" dxfId="122" priority="5" operator="lessThan">
      <formula>0.0416666666666667</formula>
    </cfRule>
    <cfRule type="cellIs" dxfId="121" priority="6" operator="greaterThan">
      <formula>0.0416666666666667</formula>
    </cfRule>
  </conditionalFormatting>
  <conditionalFormatting sqref="I148">
    <cfRule type="cellIs" dxfId="120" priority="3" operator="lessThan">
      <formula>0.0416666666666667</formula>
    </cfRule>
    <cfRule type="cellIs" dxfId="119" priority="4" operator="greaterThan">
      <formula>0.0416666666666667</formula>
    </cfRule>
  </conditionalFormatting>
  <conditionalFormatting sqref="I149">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80:C154 Q19:Q27 C3:C75" xr:uid="{6D0A6FC8-63E5-4908-98F3-EE253C51A16B}">
      <formula1>$Q$1:$Q$7</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FAD3B-C13D-4A3A-B025-47DA6D9BF963}">
  <dimension ref="A1:S154"/>
  <sheetViews>
    <sheetView tabSelected="1" topLeftCell="A136" workbookViewId="0">
      <selection activeCell="H153" sqref="H15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1423</v>
      </c>
      <c r="C2" s="46" t="s">
        <v>602</v>
      </c>
      <c r="D2" s="167">
        <v>0.34722222222222227</v>
      </c>
      <c r="E2" s="167">
        <v>0.3611111111111111</v>
      </c>
      <c r="F2" s="168">
        <f>E2-D2</f>
        <v>1.388888888888884E-2</v>
      </c>
      <c r="H2" s="121" t="s">
        <v>595</v>
      </c>
      <c r="I2" s="121" t="s">
        <v>596</v>
      </c>
      <c r="Q2" t="s">
        <v>594</v>
      </c>
    </row>
    <row r="3" spans="1:17">
      <c r="A3" s="443"/>
      <c r="B3" t="s">
        <v>2268</v>
      </c>
      <c r="C3" s="122" t="s">
        <v>594</v>
      </c>
      <c r="D3" s="123">
        <v>0.36180555555555555</v>
      </c>
      <c r="E3" s="123">
        <v>0.44791666666666669</v>
      </c>
      <c r="F3" s="169">
        <f>E3-D3</f>
        <v>8.6111111111111138E-2</v>
      </c>
      <c r="H3" s="124" t="s">
        <v>594</v>
      </c>
      <c r="I3" s="123">
        <f>SUMIFS(F2:F16, C2:C16,H3)</f>
        <v>0.34791666666666665</v>
      </c>
      <c r="Q3" t="s">
        <v>598</v>
      </c>
    </row>
    <row r="4" spans="1:17">
      <c r="A4" s="443"/>
      <c r="B4" s="122" t="s">
        <v>824</v>
      </c>
      <c r="C4" s="122" t="s">
        <v>602</v>
      </c>
      <c r="D4" s="154">
        <v>0.44791666666666669</v>
      </c>
      <c r="E4" s="123">
        <v>0.45833333333333331</v>
      </c>
      <c r="F4" s="169">
        <f>E4-D4</f>
        <v>1.041666666666663E-2</v>
      </c>
      <c r="H4" s="124" t="s">
        <v>598</v>
      </c>
      <c r="I4" s="123">
        <f>SUMIFS(F2:F16, C2:C16,H4)</f>
        <v>0</v>
      </c>
      <c r="Q4" t="s">
        <v>600</v>
      </c>
    </row>
    <row r="5" spans="1:17">
      <c r="A5" s="443"/>
      <c r="B5" s="122" t="s">
        <v>2269</v>
      </c>
      <c r="C5" s="122" t="s">
        <v>594</v>
      </c>
      <c r="D5" s="123">
        <v>0.45902777777777781</v>
      </c>
      <c r="E5" s="123">
        <v>0.54166666666666663</v>
      </c>
      <c r="F5" s="169">
        <f>E5-D5</f>
        <v>8.2638888888888817E-2</v>
      </c>
      <c r="H5" s="124" t="s">
        <v>600</v>
      </c>
      <c r="I5" s="123">
        <f>SUMIFS(F2:F16, C2:C16,H5)</f>
        <v>0</v>
      </c>
      <c r="Q5" t="s">
        <v>597</v>
      </c>
    </row>
    <row r="6" spans="1:17">
      <c r="A6" s="443"/>
      <c r="B6" s="122" t="s">
        <v>1072</v>
      </c>
      <c r="C6" s="122" t="s">
        <v>602</v>
      </c>
      <c r="D6" s="123">
        <v>0.54236111111111118</v>
      </c>
      <c r="E6" s="123">
        <v>0.5625</v>
      </c>
      <c r="F6" s="169">
        <f>E6-D6</f>
        <v>2.0138888888888817E-2</v>
      </c>
      <c r="H6" s="124" t="s">
        <v>597</v>
      </c>
      <c r="I6" s="123">
        <f>SUMIFS(F2:F16, C2:C16,H6)</f>
        <v>0</v>
      </c>
      <c r="Q6" t="s">
        <v>604</v>
      </c>
    </row>
    <row r="7" spans="1:17">
      <c r="A7" s="443"/>
      <c r="B7" t="s">
        <v>2270</v>
      </c>
      <c r="C7" s="122" t="s">
        <v>594</v>
      </c>
      <c r="D7" s="123">
        <v>0.56319444444444444</v>
      </c>
      <c r="E7" s="123">
        <v>0.6875</v>
      </c>
      <c r="F7" s="169">
        <f>E7-D7</f>
        <v>0.12430555555555556</v>
      </c>
      <c r="H7" s="124" t="s">
        <v>604</v>
      </c>
      <c r="I7" s="123">
        <f>SUMIFS(F2:F16, C2:C16,H7)</f>
        <v>0</v>
      </c>
      <c r="Q7" t="s">
        <v>602</v>
      </c>
    </row>
    <row r="8" spans="1:17">
      <c r="A8" s="443"/>
      <c r="B8" s="122" t="s">
        <v>926</v>
      </c>
      <c r="C8" s="122" t="s">
        <v>602</v>
      </c>
      <c r="D8" s="123">
        <v>0.68819444444444444</v>
      </c>
      <c r="E8" s="123">
        <v>0.69444444444444453</v>
      </c>
      <c r="F8" s="169">
        <f>E8-D8</f>
        <v>6.2500000000000888E-3</v>
      </c>
      <c r="H8" s="124" t="s">
        <v>602</v>
      </c>
      <c r="I8" s="123">
        <f>SUMIFS(F2:F16, C2:C16,H8)</f>
        <v>5.0694444444444375E-2</v>
      </c>
    </row>
    <row r="9" spans="1:17">
      <c r="A9" s="443"/>
      <c r="B9" s="122" t="s">
        <v>2271</v>
      </c>
      <c r="C9" s="122" t="s">
        <v>594</v>
      </c>
      <c r="D9" s="123">
        <v>0.69513888888888886</v>
      </c>
      <c r="E9" s="123">
        <v>0.75</v>
      </c>
      <c r="F9" s="169">
        <f>E9-D9</f>
        <v>5.4861111111111138E-2</v>
      </c>
      <c r="H9" s="120" t="s">
        <v>608</v>
      </c>
      <c r="I9" s="121">
        <f>SUM(I3:I8)</f>
        <v>0.39861111111111103</v>
      </c>
    </row>
    <row r="10" spans="1:17">
      <c r="A10" s="443"/>
      <c r="B10" s="122"/>
      <c r="C10" s="122" t="s">
        <v>594</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43" t="s">
        <v>704</v>
      </c>
      <c r="B17" s="45" t="s">
        <v>2272</v>
      </c>
      <c r="C17" s="166" t="s">
        <v>594</v>
      </c>
      <c r="D17" s="301">
        <v>0.35416666666666669</v>
      </c>
      <c r="E17" s="308">
        <v>0.44444444444444442</v>
      </c>
      <c r="F17" s="168">
        <f>E17-D17</f>
        <v>9.0277777777777735E-2</v>
      </c>
      <c r="H17" s="121" t="s">
        <v>595</v>
      </c>
      <c r="I17" s="121" t="s">
        <v>596</v>
      </c>
    </row>
    <row r="18" spans="1:19">
      <c r="A18" s="443"/>
      <c r="B18" s="307" t="s">
        <v>812</v>
      </c>
      <c r="C18" s="122" t="s">
        <v>602</v>
      </c>
      <c r="D18" s="308">
        <v>0.44444444444444442</v>
      </c>
      <c r="E18" s="123">
        <v>0.4548611111111111</v>
      </c>
      <c r="F18" s="169">
        <f>E18-D18</f>
        <v>1.0416666666666685E-2</v>
      </c>
      <c r="H18" s="124" t="s">
        <v>594</v>
      </c>
      <c r="I18" s="123">
        <f>SUMIFS(F17:F31, C17:C31,H18)</f>
        <v>0.34722222222222199</v>
      </c>
    </row>
    <row r="19" spans="1:19">
      <c r="A19" s="443"/>
      <c r="B19" s="136" t="s">
        <v>2273</v>
      </c>
      <c r="C19" s="122" t="s">
        <v>594</v>
      </c>
      <c r="D19" s="123">
        <v>0.4548611111111111</v>
      </c>
      <c r="E19" s="123">
        <v>0.54861111111111105</v>
      </c>
      <c r="F19" s="169">
        <f>E19-D19</f>
        <v>9.3749999999999944E-2</v>
      </c>
      <c r="H19" s="124" t="s">
        <v>598</v>
      </c>
      <c r="I19" s="123">
        <f>SUMIFS(F17:F31, C17:C31,H19)</f>
        <v>0</v>
      </c>
      <c r="R19" s="125"/>
      <c r="S19" s="125"/>
    </row>
    <row r="20" spans="1:19">
      <c r="A20" s="460"/>
      <c r="B20" s="144" t="s">
        <v>1072</v>
      </c>
      <c r="C20" s="145" t="s">
        <v>602</v>
      </c>
      <c r="D20" s="123">
        <v>0.54861111111111105</v>
      </c>
      <c r="E20" s="123">
        <v>0.57291666666666663</v>
      </c>
      <c r="F20" s="169">
        <f>E20-D20</f>
        <v>2.430555555555558E-2</v>
      </c>
      <c r="H20" s="124" t="s">
        <v>600</v>
      </c>
      <c r="I20" s="123">
        <f>SUMIFS(F17:F31, C17:C31,H20)</f>
        <v>0</v>
      </c>
      <c r="R20" s="125"/>
      <c r="S20" s="125"/>
    </row>
    <row r="21" spans="1:19">
      <c r="A21" s="460"/>
      <c r="B21" s="144" t="s">
        <v>2274</v>
      </c>
      <c r="C21" s="145" t="s">
        <v>594</v>
      </c>
      <c r="D21" s="123">
        <v>0.57291666666666663</v>
      </c>
      <c r="E21" s="123">
        <v>0.70138888888888884</v>
      </c>
      <c r="F21" s="169">
        <f>E21-D21</f>
        <v>0.12847222222222221</v>
      </c>
      <c r="H21" s="124" t="s">
        <v>597</v>
      </c>
      <c r="I21" s="123">
        <f>SUMIFS(F17:F31, C17:C31,H21)</f>
        <v>0</v>
      </c>
      <c r="P21" s="45"/>
      <c r="R21" s="125"/>
      <c r="S21" s="125"/>
    </row>
    <row r="22" spans="1:19">
      <c r="A22" s="460"/>
      <c r="B22" s="122" t="s">
        <v>812</v>
      </c>
      <c r="C22" s="145" t="s">
        <v>602</v>
      </c>
      <c r="D22" s="123">
        <v>0.70138888888888884</v>
      </c>
      <c r="E22" s="123">
        <v>0.70833333333333337</v>
      </c>
      <c r="F22" s="169">
        <f>E22-D22</f>
        <v>6.9444444444445308E-3</v>
      </c>
      <c r="H22" s="124" t="s">
        <v>604</v>
      </c>
      <c r="I22" s="123">
        <f>SUMIFS(F17:F31, C17:C31,H22)</f>
        <v>0</v>
      </c>
      <c r="R22" s="125"/>
      <c r="S22" s="125"/>
    </row>
    <row r="23" spans="1:19">
      <c r="A23" s="443"/>
      <c r="B23" s="144" t="s">
        <v>2274</v>
      </c>
      <c r="C23" s="145" t="s">
        <v>594</v>
      </c>
      <c r="D23" s="123">
        <v>0.70833333333333337</v>
      </c>
      <c r="E23" s="123">
        <v>0.74305555555555547</v>
      </c>
      <c r="F23" s="169">
        <f>E23-D23</f>
        <v>3.4722222222222099E-2</v>
      </c>
      <c r="H23" s="124" t="s">
        <v>602</v>
      </c>
      <c r="I23" s="123">
        <f>SUMIFS(F17:F31, C17:C31,H23)</f>
        <v>4.1666666666666796E-2</v>
      </c>
      <c r="P23" s="45"/>
      <c r="R23" s="125"/>
      <c r="S23" s="125"/>
    </row>
    <row r="24" spans="1:19">
      <c r="A24" s="443"/>
      <c r="B24" s="144"/>
      <c r="C24" s="145"/>
      <c r="D24" s="123"/>
      <c r="E24" s="123"/>
      <c r="F24" s="169">
        <f>E24-D24</f>
        <v>0</v>
      </c>
      <c r="H24" s="120" t="s">
        <v>608</v>
      </c>
      <c r="I24" s="121">
        <f>SUM(I18:I23)</f>
        <v>0.38888888888888878</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2275</v>
      </c>
      <c r="C32" s="128" t="s">
        <v>594</v>
      </c>
      <c r="D32" s="236">
        <v>0.35416666666666669</v>
      </c>
      <c r="E32" s="236">
        <v>0.40972222222222227</v>
      </c>
      <c r="F32" s="272">
        <f>E32-D32</f>
        <v>5.555555555555558E-2</v>
      </c>
      <c r="H32" s="121" t="s">
        <v>595</v>
      </c>
      <c r="I32" s="121" t="s">
        <v>596</v>
      </c>
    </row>
    <row r="33" spans="1:9">
      <c r="A33" s="449"/>
      <c r="B33" s="122" t="s">
        <v>2276</v>
      </c>
      <c r="C33" s="122" t="s">
        <v>594</v>
      </c>
      <c r="D33" s="236">
        <v>0.40972222222222227</v>
      </c>
      <c r="E33" s="236">
        <v>0.42708333333333331</v>
      </c>
      <c r="F33" s="169">
        <f>E33-D33</f>
        <v>1.7361111111111049E-2</v>
      </c>
      <c r="H33" s="124" t="s">
        <v>594</v>
      </c>
      <c r="I33" s="123">
        <f>SUMIFS(F32:F49, C32:C49,H33)</f>
        <v>0.34374999999999994</v>
      </c>
    </row>
    <row r="34" spans="1:9">
      <c r="A34" s="449"/>
      <c r="B34" s="122" t="s">
        <v>2277</v>
      </c>
      <c r="C34" s="122" t="s">
        <v>594</v>
      </c>
      <c r="D34" s="236">
        <v>0.42708333333333331</v>
      </c>
      <c r="E34" s="236">
        <v>0.4861111111111111</v>
      </c>
      <c r="F34" s="169">
        <f>E34-D34</f>
        <v>5.902777777777779E-2</v>
      </c>
      <c r="H34" s="124" t="s">
        <v>598</v>
      </c>
      <c r="I34" s="123">
        <f>SUMIFS(F32:F49, C32:C49,H34)</f>
        <v>0</v>
      </c>
    </row>
    <row r="35" spans="1:9">
      <c r="A35" s="444"/>
      <c r="B35" s="122" t="s">
        <v>638</v>
      </c>
      <c r="C35" s="122" t="s">
        <v>602</v>
      </c>
      <c r="D35" s="236">
        <v>0.4861111111111111</v>
      </c>
      <c r="E35" s="236">
        <v>0.49652777777777773</v>
      </c>
      <c r="F35" s="169">
        <f>E35-D35</f>
        <v>1.041666666666663E-2</v>
      </c>
      <c r="H35" s="124" t="s">
        <v>600</v>
      </c>
      <c r="I35" s="123">
        <f>SUMIFS(F32:F49, C32:C49,H35)</f>
        <v>0</v>
      </c>
    </row>
    <row r="36" spans="1:9">
      <c r="A36" s="449"/>
      <c r="B36" s="122" t="s">
        <v>2278</v>
      </c>
      <c r="C36" s="122" t="s">
        <v>594</v>
      </c>
      <c r="D36" s="236">
        <v>0.49652777777777773</v>
      </c>
      <c r="E36" s="236">
        <v>0.54166666666666663</v>
      </c>
      <c r="F36" s="169">
        <f>E36-D36</f>
        <v>4.5138888888888895E-2</v>
      </c>
      <c r="H36" s="124" t="s">
        <v>597</v>
      </c>
      <c r="I36" s="123">
        <f>SUMIFS(F32:F49, C32:C49,H36)</f>
        <v>0</v>
      </c>
    </row>
    <row r="37" spans="1:9">
      <c r="A37" s="449"/>
      <c r="B37" s="122" t="s">
        <v>1072</v>
      </c>
      <c r="C37" s="122" t="s">
        <v>602</v>
      </c>
      <c r="D37" s="123">
        <v>0.54166666666666663</v>
      </c>
      <c r="E37" s="123">
        <v>0.56944444444444442</v>
      </c>
      <c r="F37" s="169">
        <f>E37-D37</f>
        <v>2.777777777777779E-2</v>
      </c>
      <c r="H37" s="124" t="s">
        <v>604</v>
      </c>
      <c r="I37" s="123">
        <f>SUMIFS(F32:F49, C32:C49,H37)</f>
        <v>0</v>
      </c>
    </row>
    <row r="38" spans="1:9">
      <c r="A38" s="449"/>
      <c r="B38" s="122" t="s">
        <v>2275</v>
      </c>
      <c r="C38" s="122" t="s">
        <v>594</v>
      </c>
      <c r="D38" s="123">
        <v>0.56944444444444442</v>
      </c>
      <c r="E38" s="123">
        <v>0.625</v>
      </c>
      <c r="F38" s="169">
        <f>E38-D38</f>
        <v>5.555555555555558E-2</v>
      </c>
      <c r="H38" s="124" t="s">
        <v>602</v>
      </c>
      <c r="I38" s="123">
        <f>SUMIFS(F32:F49, C32:C49,H38)</f>
        <v>5.208333333333337E-2</v>
      </c>
    </row>
    <row r="39" spans="1:9">
      <c r="A39" s="449"/>
      <c r="B39" s="122" t="s">
        <v>638</v>
      </c>
      <c r="C39" s="122" t="s">
        <v>602</v>
      </c>
      <c r="D39" s="123">
        <v>0.625</v>
      </c>
      <c r="E39" s="123">
        <v>0.63888888888888895</v>
      </c>
      <c r="F39" s="169">
        <f>E39-D39</f>
        <v>1.3888888888888951E-2</v>
      </c>
      <c r="H39" s="120" t="s">
        <v>608</v>
      </c>
      <c r="I39" s="121">
        <f>SUM(I33:I38)</f>
        <v>0.39583333333333331</v>
      </c>
    </row>
    <row r="40" spans="1:9">
      <c r="A40" s="449"/>
      <c r="B40" s="122" t="s">
        <v>2279</v>
      </c>
      <c r="C40" s="122" t="s">
        <v>594</v>
      </c>
      <c r="D40" s="123">
        <v>0.63888888888888895</v>
      </c>
      <c r="E40" s="123">
        <v>0.75</v>
      </c>
      <c r="F40" s="169">
        <f>E40-D40</f>
        <v>0.11111111111111105</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2155</v>
      </c>
      <c r="C50" s="166" t="s">
        <v>594</v>
      </c>
      <c r="D50" s="167">
        <v>0.35416666666666669</v>
      </c>
      <c r="E50" s="167">
        <v>0.39583333333333331</v>
      </c>
      <c r="F50" s="168">
        <f>E50-D50</f>
        <v>4.166666666666663E-2</v>
      </c>
      <c r="H50" s="121" t="s">
        <v>595</v>
      </c>
      <c r="I50" s="121" t="s">
        <v>596</v>
      </c>
    </row>
    <row r="51" spans="1:9">
      <c r="A51" s="444"/>
      <c r="B51" s="122" t="s">
        <v>2280</v>
      </c>
      <c r="C51" s="122" t="s">
        <v>600</v>
      </c>
      <c r="D51" s="167">
        <v>0.39583333333333331</v>
      </c>
      <c r="E51" s="123">
        <v>0.44444444444444442</v>
      </c>
      <c r="F51" s="169">
        <f>E51-D51</f>
        <v>4.8611111111111105E-2</v>
      </c>
      <c r="H51" s="124" t="s">
        <v>594</v>
      </c>
      <c r="I51" s="123">
        <f>SUMIFS(F50:F64, C50:C64,H51)</f>
        <v>4.166666666666663E-2</v>
      </c>
    </row>
    <row r="52" spans="1:9">
      <c r="A52" s="444"/>
      <c r="B52" s="122" t="s">
        <v>638</v>
      </c>
      <c r="C52" s="122" t="s">
        <v>602</v>
      </c>
      <c r="D52" s="123">
        <v>0.44444444444444442</v>
      </c>
      <c r="E52" s="123">
        <v>0.4513888888888889</v>
      </c>
      <c r="F52" s="169">
        <f>E52-D52</f>
        <v>6.9444444444444753E-3</v>
      </c>
      <c r="H52" s="124" t="s">
        <v>598</v>
      </c>
      <c r="I52" s="123">
        <f>SUMIFS(F50:F64, C50:C64,H52)</f>
        <v>2.083333333333337E-2</v>
      </c>
    </row>
    <row r="53" spans="1:9">
      <c r="A53" s="444"/>
      <c r="B53" s="122" t="s">
        <v>2281</v>
      </c>
      <c r="C53" s="122" t="s">
        <v>600</v>
      </c>
      <c r="D53" s="123">
        <v>0.4513888888888889</v>
      </c>
      <c r="E53" s="123">
        <v>0.54166666666666663</v>
      </c>
      <c r="F53" s="169">
        <f>E53-D53</f>
        <v>9.0277777777777735E-2</v>
      </c>
      <c r="H53" s="124" t="s">
        <v>600</v>
      </c>
      <c r="I53" s="123">
        <f>SUMIFS(F50:F64, C50:C64,H53)</f>
        <v>0.28819444444444431</v>
      </c>
    </row>
    <row r="54" spans="1:9">
      <c r="A54" s="444"/>
      <c r="B54" s="122" t="s">
        <v>1072</v>
      </c>
      <c r="C54" s="122" t="s">
        <v>602</v>
      </c>
      <c r="D54" s="123">
        <v>0.54166666666666663</v>
      </c>
      <c r="E54" s="123">
        <v>0.57291666666666663</v>
      </c>
      <c r="F54" s="169">
        <v>3.125E-2</v>
      </c>
      <c r="H54" s="124" t="s">
        <v>597</v>
      </c>
      <c r="I54" s="123">
        <f>SUMIFS(F50:F64, C50:C64,H54)</f>
        <v>0</v>
      </c>
    </row>
    <row r="55" spans="1:9">
      <c r="A55" s="444"/>
      <c r="B55" s="122" t="s">
        <v>2282</v>
      </c>
      <c r="C55" s="122" t="s">
        <v>600</v>
      </c>
      <c r="D55" s="123">
        <v>0.57291666666666663</v>
      </c>
      <c r="E55" s="123">
        <v>0.66666666666666663</v>
      </c>
      <c r="F55" s="169">
        <f>E55-D55</f>
        <v>9.375E-2</v>
      </c>
      <c r="H55" s="124" t="s">
        <v>604</v>
      </c>
      <c r="I55" s="123">
        <f>SUMIFS(F50:F64, C50:C64,H55)</f>
        <v>0</v>
      </c>
    </row>
    <row r="56" spans="1:9">
      <c r="A56" s="444"/>
      <c r="B56" s="147" t="s">
        <v>638</v>
      </c>
      <c r="C56" s="122" t="s">
        <v>602</v>
      </c>
      <c r="D56" s="123">
        <v>0.66666666666666663</v>
      </c>
      <c r="E56" s="123">
        <v>0.67361111111111116</v>
      </c>
      <c r="F56" s="169">
        <f>E56-D56</f>
        <v>6.9444444444445308E-3</v>
      </c>
      <c r="H56" s="124" t="s">
        <v>602</v>
      </c>
      <c r="I56" s="123">
        <f>SUMIFS(F50:F64, C50:C64,H56)</f>
        <v>4.5138888888889006E-2</v>
      </c>
    </row>
    <row r="57" spans="1:9">
      <c r="A57" s="444"/>
      <c r="B57" s="122" t="s">
        <v>2283</v>
      </c>
      <c r="C57" s="122" t="s">
        <v>598</v>
      </c>
      <c r="D57" s="123">
        <v>0.67361111111111116</v>
      </c>
      <c r="E57" s="123">
        <v>0.69444444444444453</v>
      </c>
      <c r="F57" s="169">
        <f>E57-D57</f>
        <v>2.083333333333337E-2</v>
      </c>
      <c r="H57" s="120" t="s">
        <v>608</v>
      </c>
      <c r="I57" s="121">
        <f>SUM(I51:I56)</f>
        <v>0.39583333333333331</v>
      </c>
    </row>
    <row r="58" spans="1:9">
      <c r="A58" s="444"/>
      <c r="B58" s="122" t="s">
        <v>2282</v>
      </c>
      <c r="C58" s="122" t="s">
        <v>600</v>
      </c>
      <c r="D58" s="123">
        <v>0.69444444444444453</v>
      </c>
      <c r="E58" s="123">
        <v>0.75</v>
      </c>
      <c r="F58" s="169">
        <f>E58-D58</f>
        <v>5.5555555555555469E-2</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row>
    <row r="64" spans="1:9">
      <c r="A64" s="448"/>
      <c r="B64" s="45"/>
      <c r="C64" s="126"/>
      <c r="D64" s="127"/>
      <c r="E64" s="127"/>
      <c r="F64" s="271"/>
    </row>
    <row r="65" spans="1:9">
      <c r="A65" s="450" t="s">
        <v>12</v>
      </c>
      <c r="B65" s="246" t="s">
        <v>2284</v>
      </c>
      <c r="C65" s="166" t="s">
        <v>594</v>
      </c>
      <c r="D65" s="247">
        <v>0.36458333333333331</v>
      </c>
      <c r="E65" s="247">
        <v>0.4375</v>
      </c>
      <c r="F65" s="168">
        <f>E65-D65</f>
        <v>7.2916666666666685E-2</v>
      </c>
      <c r="H65" s="121" t="s">
        <v>595</v>
      </c>
      <c r="I65" s="121" t="s">
        <v>596</v>
      </c>
    </row>
    <row r="66" spans="1:9">
      <c r="A66" s="451"/>
      <c r="B66" s="248" t="s">
        <v>2285</v>
      </c>
      <c r="C66" s="166" t="s">
        <v>594</v>
      </c>
      <c r="D66" s="299">
        <v>0.4375</v>
      </c>
      <c r="E66" s="299">
        <v>0.53472222222222221</v>
      </c>
      <c r="F66" s="169">
        <f>E66-D66</f>
        <v>9.722222222222221E-2</v>
      </c>
      <c r="H66" s="124" t="s">
        <v>594</v>
      </c>
      <c r="I66" s="123">
        <f>SUMIFS(F65:F79, C65:C79,H66)</f>
        <v>0.40624999999999994</v>
      </c>
    </row>
    <row r="67" spans="1:9">
      <c r="A67" s="451"/>
      <c r="B67" s="248" t="s">
        <v>1072</v>
      </c>
      <c r="C67" s="166" t="s">
        <v>594</v>
      </c>
      <c r="D67" s="299">
        <v>0.53472222222222221</v>
      </c>
      <c r="E67" s="299">
        <v>0.55555555555555558</v>
      </c>
      <c r="F67" s="169">
        <f>E67-D67</f>
        <v>2.083333333333337E-2</v>
      </c>
      <c r="H67" s="124" t="s">
        <v>598</v>
      </c>
      <c r="I67" s="123">
        <f>SUMIFS(F65:F79, C65:C79,H67)</f>
        <v>0</v>
      </c>
    </row>
    <row r="68" spans="1:9">
      <c r="A68" s="451"/>
      <c r="B68" s="248" t="s">
        <v>2286</v>
      </c>
      <c r="C68" s="166" t="s">
        <v>602</v>
      </c>
      <c r="D68" s="299">
        <v>0.55555555555555558</v>
      </c>
      <c r="E68" s="299">
        <v>0.57638888888888895</v>
      </c>
      <c r="F68" s="169">
        <f>E68-D68</f>
        <v>2.083333333333337E-2</v>
      </c>
      <c r="H68" s="124" t="s">
        <v>600</v>
      </c>
      <c r="I68" s="123">
        <f>SUMIFS(F65:F79, C65:C79,H68)</f>
        <v>0</v>
      </c>
    </row>
    <row r="69" spans="1:9">
      <c r="A69" s="451"/>
      <c r="B69" s="248" t="s">
        <v>2287</v>
      </c>
      <c r="C69" s="166" t="s">
        <v>594</v>
      </c>
      <c r="D69" s="299">
        <v>0.57638888888888895</v>
      </c>
      <c r="E69" s="299">
        <v>0.58333333333333337</v>
      </c>
      <c r="F69" s="169">
        <f>E69-D69</f>
        <v>6.9444444444444198E-3</v>
      </c>
      <c r="H69" s="124" t="s">
        <v>597</v>
      </c>
      <c r="I69" s="123">
        <f>SUMIFS(F65:F79, C65:C79,H69)</f>
        <v>0</v>
      </c>
    </row>
    <row r="70" spans="1:9">
      <c r="A70" s="451"/>
      <c r="B70" s="248" t="s">
        <v>2288</v>
      </c>
      <c r="C70" s="166" t="s">
        <v>594</v>
      </c>
      <c r="D70" s="299">
        <v>0.58333333333333337</v>
      </c>
      <c r="E70" s="299">
        <v>0.66666666666666663</v>
      </c>
      <c r="F70" s="169">
        <f>E70-D70</f>
        <v>8.3333333333333259E-2</v>
      </c>
      <c r="H70" s="124" t="s">
        <v>604</v>
      </c>
      <c r="I70" s="123">
        <f>SUMIFS(F65:F79, C65:C79,H70)</f>
        <v>3.8194444444444531E-2</v>
      </c>
    </row>
    <row r="71" spans="1:9" ht="30.75">
      <c r="A71" s="451"/>
      <c r="B71" s="248" t="s">
        <v>2289</v>
      </c>
      <c r="C71" s="166" t="s">
        <v>604</v>
      </c>
      <c r="D71" s="299">
        <v>0.67013888888888884</v>
      </c>
      <c r="E71" s="299">
        <v>0.70833333333333337</v>
      </c>
      <c r="F71" s="169">
        <f>E71-D71</f>
        <v>3.8194444444444531E-2</v>
      </c>
      <c r="H71" s="124" t="s">
        <v>602</v>
      </c>
      <c r="I71" s="123">
        <f>SUMIFS(F65:F79, C65:C79,H71)</f>
        <v>2.083333333333337E-2</v>
      </c>
    </row>
    <row r="72" spans="1:9">
      <c r="A72" s="451"/>
      <c r="B72" s="248" t="s">
        <v>2290</v>
      </c>
      <c r="C72" s="304" t="s">
        <v>594</v>
      </c>
      <c r="D72" s="299">
        <v>0.70833333333333337</v>
      </c>
      <c r="E72" s="305">
        <v>0.77083333333333337</v>
      </c>
      <c r="F72" s="169">
        <f>E72-D72</f>
        <v>6.25E-2</v>
      </c>
      <c r="H72" s="120" t="s">
        <v>608</v>
      </c>
      <c r="I72" s="121">
        <f>SUM(I66:I71)</f>
        <v>0.46527777777777785</v>
      </c>
    </row>
    <row r="73" spans="1:9">
      <c r="A73" s="461"/>
      <c r="B73" s="136" t="s">
        <v>2291</v>
      </c>
      <c r="C73" s="304" t="s">
        <v>594</v>
      </c>
      <c r="D73" s="179">
        <v>0.83333333333333337</v>
      </c>
      <c r="E73" s="179">
        <v>0.89583333333333337</v>
      </c>
      <c r="F73" s="169">
        <f>E73-D73</f>
        <v>6.25E-2</v>
      </c>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2292</v>
      </c>
      <c r="C80" s="166" t="s">
        <v>594</v>
      </c>
      <c r="D80" s="167">
        <v>0.35416666666666669</v>
      </c>
      <c r="E80" s="167">
        <v>0.37847222222222227</v>
      </c>
      <c r="F80" s="168">
        <f>E80-D80</f>
        <v>2.430555555555558E-2</v>
      </c>
      <c r="H80" s="121" t="s">
        <v>595</v>
      </c>
      <c r="I80" s="121" t="s">
        <v>596</v>
      </c>
    </row>
    <row r="81" spans="1:9">
      <c r="A81" s="458"/>
      <c r="B81" s="122" t="s">
        <v>2293</v>
      </c>
      <c r="C81" s="166" t="s">
        <v>594</v>
      </c>
      <c r="D81" s="123">
        <v>0.37847222222222227</v>
      </c>
      <c r="E81" s="123">
        <v>0.39583333333333331</v>
      </c>
      <c r="F81" s="169">
        <f>E81-D81</f>
        <v>1.7361111111111049E-2</v>
      </c>
      <c r="H81" s="124" t="s">
        <v>594</v>
      </c>
      <c r="I81" s="123">
        <f>SUMIFS(F80:F94, C80:C94,H81)</f>
        <v>0.30972222222222207</v>
      </c>
    </row>
    <row r="82" spans="1:9">
      <c r="A82" s="453"/>
      <c r="B82" s="122"/>
      <c r="C82" s="166" t="s">
        <v>594</v>
      </c>
      <c r="D82" s="123">
        <v>0.39652777777777781</v>
      </c>
      <c r="E82" s="123">
        <v>0.40625</v>
      </c>
      <c r="F82" s="169">
        <f>E82-D82</f>
        <v>9.7222222222221877E-3</v>
      </c>
      <c r="H82" s="124" t="s">
        <v>598</v>
      </c>
      <c r="I82" s="123">
        <f>SUMIFS(F80:F94, C80:C94,H82)</f>
        <v>2.0833333333333259E-2</v>
      </c>
    </row>
    <row r="83" spans="1:9">
      <c r="A83" s="458"/>
      <c r="C83" s="166" t="s">
        <v>594</v>
      </c>
      <c r="D83" s="123">
        <v>0.4069444444444445</v>
      </c>
      <c r="E83" s="123">
        <v>0.5</v>
      </c>
      <c r="F83" s="169">
        <f>E83-D83</f>
        <v>9.3055555555555503E-2</v>
      </c>
      <c r="H83" s="124" t="s">
        <v>600</v>
      </c>
      <c r="I83" s="123">
        <f>SUMIFS(F80:F94, C80:C94,H83)</f>
        <v>0</v>
      </c>
    </row>
    <row r="84" spans="1:9">
      <c r="A84" s="458"/>
      <c r="B84" s="136"/>
      <c r="C84" s="166" t="s">
        <v>594</v>
      </c>
      <c r="D84" s="123">
        <v>0.50069444444444444</v>
      </c>
      <c r="E84" s="123">
        <v>0.54166666666666663</v>
      </c>
      <c r="F84" s="169">
        <f>E84-D84</f>
        <v>4.0972222222222188E-2</v>
      </c>
      <c r="H84" s="124" t="s">
        <v>597</v>
      </c>
      <c r="I84" s="123">
        <f>SUMIFS(F80:F94, C80:C94,H84)</f>
        <v>0</v>
      </c>
    </row>
    <row r="85" spans="1:9">
      <c r="A85" s="458"/>
      <c r="C85" s="166" t="s">
        <v>602</v>
      </c>
      <c r="D85" s="123">
        <v>0.54166666666666663</v>
      </c>
      <c r="E85" s="123">
        <v>0.58333333333333337</v>
      </c>
      <c r="F85" s="169">
        <f>E85-D85</f>
        <v>4.1666666666666741E-2</v>
      </c>
      <c r="H85" s="124" t="s">
        <v>604</v>
      </c>
      <c r="I85" s="123">
        <f>SUMIFS(F80:F94, C80:C94,H85)</f>
        <v>0.10763888888888895</v>
      </c>
    </row>
    <row r="86" spans="1:9">
      <c r="A86" s="458"/>
      <c r="B86" s="248"/>
      <c r="C86" s="166" t="s">
        <v>594</v>
      </c>
      <c r="D86" s="299">
        <v>0.58402777777777781</v>
      </c>
      <c r="E86" s="299">
        <v>0.625</v>
      </c>
      <c r="F86" s="169">
        <f>E86-D86</f>
        <v>4.0972222222222188E-2</v>
      </c>
      <c r="H86" s="124" t="s">
        <v>602</v>
      </c>
      <c r="I86" s="123">
        <f>SUMIFS(F80:F94, C80:C94,H86)</f>
        <v>4.1666666666666741E-2</v>
      </c>
    </row>
    <row r="87" spans="1:9">
      <c r="A87" s="458"/>
      <c r="B87" s="248"/>
      <c r="C87" s="166" t="s">
        <v>604</v>
      </c>
      <c r="D87" s="299">
        <v>0.62847222222222221</v>
      </c>
      <c r="E87" s="299">
        <v>0.73611111111111116</v>
      </c>
      <c r="F87" s="169">
        <f>E87-D87</f>
        <v>0.10763888888888895</v>
      </c>
      <c r="H87" s="120" t="s">
        <v>608</v>
      </c>
      <c r="I87" s="121">
        <f>SUM(I81:I86)</f>
        <v>0.47986111111111102</v>
      </c>
    </row>
    <row r="88" spans="1:9">
      <c r="A88" s="458"/>
      <c r="B88" s="122"/>
      <c r="C88" s="166" t="s">
        <v>598</v>
      </c>
      <c r="D88" s="123">
        <v>0.73958333333333337</v>
      </c>
      <c r="E88" s="123">
        <v>0.76041666666666663</v>
      </c>
      <c r="F88" s="169">
        <f>E88-D88</f>
        <v>2.0833333333333259E-2</v>
      </c>
      <c r="I88" s="125"/>
    </row>
    <row r="89" spans="1:9">
      <c r="A89" s="458"/>
      <c r="B89" s="136"/>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2294</v>
      </c>
      <c r="C95" s="166" t="s">
        <v>597</v>
      </c>
      <c r="D95" s="167">
        <v>0.35416666666666669</v>
      </c>
      <c r="E95" s="167">
        <v>0.41666666666666669</v>
      </c>
      <c r="F95" s="168">
        <f>E95-D95</f>
        <v>6.25E-2</v>
      </c>
      <c r="H95" s="121" t="s">
        <v>595</v>
      </c>
      <c r="I95" s="121" t="s">
        <v>596</v>
      </c>
    </row>
    <row r="96" spans="1:9">
      <c r="A96" s="441"/>
      <c r="B96" s="128" t="s">
        <v>1011</v>
      </c>
      <c r="C96" s="122" t="s">
        <v>602</v>
      </c>
      <c r="D96" s="123">
        <v>0.41666666666666669</v>
      </c>
      <c r="E96" s="123">
        <v>0.42708333333333331</v>
      </c>
      <c r="F96" s="169">
        <f>E96-D96</f>
        <v>1.041666666666663E-2</v>
      </c>
      <c r="H96" s="124" t="s">
        <v>594</v>
      </c>
      <c r="I96" s="123">
        <f>SUMIFS(F95:F109, C95:C109,H96)</f>
        <v>0.25000000000000006</v>
      </c>
    </row>
    <row r="97" spans="1:9">
      <c r="A97" s="441"/>
      <c r="B97" s="122" t="s">
        <v>2295</v>
      </c>
      <c r="C97" s="122" t="s">
        <v>594</v>
      </c>
      <c r="D97" s="123">
        <v>0.42708333333333331</v>
      </c>
      <c r="E97" s="123">
        <v>0.47916666666666669</v>
      </c>
      <c r="F97" s="169">
        <f>E97-D97</f>
        <v>5.208333333333337E-2</v>
      </c>
      <c r="H97" s="124" t="s">
        <v>598</v>
      </c>
      <c r="I97" s="123">
        <f>SUMIFS(F95:F109, C95:C109,H97)</f>
        <v>0</v>
      </c>
    </row>
    <row r="98" spans="1:9">
      <c r="A98" s="441"/>
      <c r="B98" s="122" t="s">
        <v>2296</v>
      </c>
      <c r="C98" s="122" t="s">
        <v>594</v>
      </c>
      <c r="D98" s="123">
        <v>0.47916666666666669</v>
      </c>
      <c r="E98" s="123">
        <v>0.54166666666666663</v>
      </c>
      <c r="F98" s="169">
        <f>E98-D98</f>
        <v>6.2499999999999944E-2</v>
      </c>
      <c r="H98" s="124" t="s">
        <v>600</v>
      </c>
      <c r="I98" s="123">
        <f>SUMIFS(F95:F109, C95:C109,H98)</f>
        <v>0</v>
      </c>
    </row>
    <row r="99" spans="1:9">
      <c r="A99" s="441"/>
      <c r="B99" s="122" t="s">
        <v>1072</v>
      </c>
      <c r="C99" s="122" t="s">
        <v>602</v>
      </c>
      <c r="D99" s="123">
        <v>0.54166666666666663</v>
      </c>
      <c r="E99" s="123">
        <v>0.58333333333333337</v>
      </c>
      <c r="F99" s="169">
        <f>E99-D99</f>
        <v>4.1666666666666741E-2</v>
      </c>
      <c r="H99" s="124" t="s">
        <v>597</v>
      </c>
      <c r="I99" s="123">
        <f>SUMIFS(F95:F109, C95:C109,H99)</f>
        <v>6.25E-2</v>
      </c>
    </row>
    <row r="100" spans="1:9">
      <c r="A100" s="441"/>
      <c r="B100" s="122" t="s">
        <v>2297</v>
      </c>
      <c r="C100" s="122" t="s">
        <v>594</v>
      </c>
      <c r="D100" s="123">
        <v>0.58333333333333337</v>
      </c>
      <c r="E100" s="123">
        <v>0.63888888888888895</v>
      </c>
      <c r="F100" s="169">
        <f>E100-D100</f>
        <v>5.555555555555558E-2</v>
      </c>
      <c r="H100" s="124" t="s">
        <v>604</v>
      </c>
      <c r="I100" s="123">
        <f>SUMIFS(F95:F109, C95:C109,H100)</f>
        <v>0</v>
      </c>
    </row>
    <row r="101" spans="1:9">
      <c r="A101" s="441"/>
      <c r="B101" s="298" t="s">
        <v>2298</v>
      </c>
      <c r="C101" s="122" t="s">
        <v>594</v>
      </c>
      <c r="D101" s="123">
        <v>0.59722222222222221</v>
      </c>
      <c r="E101" s="123">
        <v>0.625</v>
      </c>
      <c r="F101" s="169">
        <f>E101-D101</f>
        <v>2.777777777777779E-2</v>
      </c>
      <c r="H101" s="124" t="s">
        <v>602</v>
      </c>
      <c r="I101" s="123">
        <f>SUMIFS(F95:F109, C95:C109,H101)</f>
        <v>6.25E-2</v>
      </c>
    </row>
    <row r="102" spans="1:9">
      <c r="A102" s="441"/>
      <c r="B102" t="s">
        <v>2299</v>
      </c>
      <c r="C102" s="122" t="s">
        <v>594</v>
      </c>
      <c r="D102" s="123">
        <v>0.625</v>
      </c>
      <c r="E102" s="123">
        <v>0.67708333333333337</v>
      </c>
      <c r="F102" s="169">
        <f>E102-D102</f>
        <v>5.208333333333337E-2</v>
      </c>
      <c r="H102" s="120" t="s">
        <v>608</v>
      </c>
      <c r="I102" s="121">
        <f>SUM(I96:I101)</f>
        <v>0.37500000000000006</v>
      </c>
    </row>
    <row r="103" spans="1:9">
      <c r="A103" s="441"/>
      <c r="B103" s="122" t="s">
        <v>1011</v>
      </c>
      <c r="C103" s="122" t="s">
        <v>602</v>
      </c>
      <c r="D103" s="123">
        <v>0.67708333333333337</v>
      </c>
      <c r="E103" s="123">
        <v>0.6875</v>
      </c>
      <c r="F103" s="169">
        <f>E103-D103</f>
        <v>1.041666666666663E-2</v>
      </c>
      <c r="I103" s="125"/>
    </row>
    <row r="104" spans="1:9">
      <c r="A104" s="441"/>
      <c r="C104" s="122" t="s">
        <v>598</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2300</v>
      </c>
      <c r="C110" s="286" t="s">
        <v>594</v>
      </c>
      <c r="D110" s="167">
        <v>0.35416666666666669</v>
      </c>
      <c r="E110" s="167">
        <v>0.4375</v>
      </c>
      <c r="F110" s="168">
        <f>E110-D110</f>
        <v>8.3333333333333315E-2</v>
      </c>
      <c r="H110" s="121" t="s">
        <v>595</v>
      </c>
      <c r="I110" s="121" t="s">
        <v>596</v>
      </c>
    </row>
    <row r="111" spans="1:9">
      <c r="A111" s="444"/>
      <c r="B111" s="128" t="s">
        <v>601</v>
      </c>
      <c r="C111" s="122" t="s">
        <v>602</v>
      </c>
      <c r="D111" s="123">
        <v>0.4375</v>
      </c>
      <c r="E111" s="123">
        <v>0.44791666666666669</v>
      </c>
      <c r="F111" s="169">
        <f>E111-D111</f>
        <v>1.0416666666666685E-2</v>
      </c>
      <c r="H111" s="124" t="s">
        <v>594</v>
      </c>
      <c r="I111" s="123">
        <f>SUMIFS(F110:F124, C110:C124,H111)</f>
        <v>0.33333333333333315</v>
      </c>
    </row>
    <row r="112" spans="1:9">
      <c r="A112" s="444"/>
      <c r="B112" s="122" t="s">
        <v>2301</v>
      </c>
      <c r="C112" s="122" t="s">
        <v>594</v>
      </c>
      <c r="D112" s="123">
        <v>0.44791666666666669</v>
      </c>
      <c r="E112" s="123">
        <v>0.54166666666666663</v>
      </c>
      <c r="F112" s="169">
        <f>E112-D112</f>
        <v>9.3749999999999944E-2</v>
      </c>
      <c r="H112" s="124" t="s">
        <v>598</v>
      </c>
      <c r="I112" s="123">
        <f>SUMIFS(F110:F124, C110:C124,H112)</f>
        <v>0</v>
      </c>
    </row>
    <row r="113" spans="1:9">
      <c r="A113" s="444"/>
      <c r="B113" t="s">
        <v>1072</v>
      </c>
      <c r="C113" s="122" t="s">
        <v>602</v>
      </c>
      <c r="D113" s="123">
        <v>0.54166666666666663</v>
      </c>
      <c r="E113" s="123">
        <v>0.5625</v>
      </c>
      <c r="F113" s="169">
        <f>E113-D113</f>
        <v>2.083333333333337E-2</v>
      </c>
      <c r="H113" s="124" t="s">
        <v>600</v>
      </c>
      <c r="I113" s="123">
        <f>SUMIFS(F110:F124, C110:C124,H113)</f>
        <v>3.125E-2</v>
      </c>
    </row>
    <row r="114" spans="1:9">
      <c r="A114" s="444"/>
      <c r="B114" s="122" t="s">
        <v>2302</v>
      </c>
      <c r="C114" s="122" t="s">
        <v>594</v>
      </c>
      <c r="D114" s="123">
        <v>0.5625</v>
      </c>
      <c r="E114" s="123">
        <v>0.69791666666666663</v>
      </c>
      <c r="F114" s="169">
        <f>E114-D114</f>
        <v>0.13541666666666663</v>
      </c>
      <c r="H114" s="124" t="s">
        <v>597</v>
      </c>
      <c r="I114" s="123">
        <f>SUMIFS(F110:F124, C110:C124,H114)</f>
        <v>0</v>
      </c>
    </row>
    <row r="115" spans="1:9">
      <c r="A115" s="444"/>
      <c r="B115" t="s">
        <v>612</v>
      </c>
      <c r="C115" s="122" t="s">
        <v>602</v>
      </c>
      <c r="D115" s="123">
        <v>0.69791666666666663</v>
      </c>
      <c r="E115" s="123">
        <v>0.70833333333333337</v>
      </c>
      <c r="F115" s="169">
        <f>E115-D115</f>
        <v>1.0416666666666741E-2</v>
      </c>
      <c r="H115" s="124" t="s">
        <v>604</v>
      </c>
      <c r="I115" s="123">
        <f>SUMIFS(F110:F124, C110:C124,H115)</f>
        <v>0</v>
      </c>
    </row>
    <row r="116" spans="1:9">
      <c r="A116" s="444"/>
      <c r="B116" s="315" t="s">
        <v>2303</v>
      </c>
      <c r="C116" s="122" t="s">
        <v>600</v>
      </c>
      <c r="D116" s="123">
        <v>0.70833333333333337</v>
      </c>
      <c r="E116" s="123">
        <v>0.73958333333333337</v>
      </c>
      <c r="F116" s="169">
        <f>E116-D116</f>
        <v>3.125E-2</v>
      </c>
      <c r="H116" s="124" t="s">
        <v>602</v>
      </c>
      <c r="I116" s="123">
        <f>SUMIFS(F110:F124, C110:C124,H116)</f>
        <v>4.1666666666666796E-2</v>
      </c>
    </row>
    <row r="117" spans="1:9">
      <c r="A117" s="444"/>
      <c r="B117" t="s">
        <v>2304</v>
      </c>
      <c r="C117" s="166" t="s">
        <v>594</v>
      </c>
      <c r="D117" s="167">
        <v>0.73958333333333337</v>
      </c>
      <c r="E117" s="167">
        <v>0.76041666666666663</v>
      </c>
      <c r="F117" s="168">
        <f>E117-D117</f>
        <v>2.0833333333333259E-2</v>
      </c>
      <c r="H117" s="120" t="s">
        <v>608</v>
      </c>
      <c r="I117" s="121">
        <f>SUM(I111:I116)</f>
        <v>0.40624999999999994</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2" t="s">
        <v>2305</v>
      </c>
      <c r="C143" s="122" t="s">
        <v>594</v>
      </c>
      <c r="D143" s="127">
        <v>0.36458333333333331</v>
      </c>
      <c r="E143" s="123">
        <v>0.47916666666666669</v>
      </c>
      <c r="F143" s="272">
        <f>E143-D143</f>
        <v>0.11458333333333337</v>
      </c>
      <c r="H143" s="121" t="s">
        <v>595</v>
      </c>
      <c r="I143" s="121" t="s">
        <v>596</v>
      </c>
    </row>
    <row r="144" spans="1:9">
      <c r="A144" s="447"/>
      <c r="B144" s="174" t="s">
        <v>2306</v>
      </c>
      <c r="C144" s="290" t="s">
        <v>594</v>
      </c>
      <c r="D144" s="137">
        <v>0.47916666666666669</v>
      </c>
      <c r="E144" s="291">
        <v>0.54166666666666663</v>
      </c>
      <c r="F144" s="272">
        <f>E144-D144</f>
        <v>6.2499999999999944E-2</v>
      </c>
      <c r="H144" s="124" t="s">
        <v>594</v>
      </c>
      <c r="I144" s="123">
        <f>SUMIFS(F143:F157, C143:C157,H144)</f>
        <v>0.37499999999999994</v>
      </c>
    </row>
    <row r="145" spans="1:9">
      <c r="A145" s="447"/>
      <c r="B145" s="174" t="s">
        <v>638</v>
      </c>
      <c r="C145" s="145" t="s">
        <v>602</v>
      </c>
      <c r="D145" s="129">
        <v>0.54166666666666663</v>
      </c>
      <c r="E145" s="123">
        <v>0.5625</v>
      </c>
      <c r="F145" s="272">
        <f>E145-D145</f>
        <v>2.083333333333337E-2</v>
      </c>
      <c r="H145" s="124" t="s">
        <v>598</v>
      </c>
      <c r="I145" s="123">
        <f>SUMIFS(F143:F157, C143:C157,H145)</f>
        <v>0</v>
      </c>
    </row>
    <row r="146" spans="1:9">
      <c r="A146" s="447"/>
      <c r="B146" s="136" t="s">
        <v>2307</v>
      </c>
      <c r="C146" s="288" t="s">
        <v>594</v>
      </c>
      <c r="D146" s="123">
        <v>0.5625</v>
      </c>
      <c r="E146" s="123">
        <v>0.64583333333333337</v>
      </c>
      <c r="F146" s="272">
        <f>E146-D146</f>
        <v>8.333333333333337E-2</v>
      </c>
      <c r="H146" s="124" t="s">
        <v>600</v>
      </c>
      <c r="I146" s="123">
        <f>SUMIFS(F143:F157, C143:C157,H146)</f>
        <v>0</v>
      </c>
    </row>
    <row r="147" spans="1:9">
      <c r="A147" s="444"/>
      <c r="B147" t="s">
        <v>2308</v>
      </c>
      <c r="C147" s="122" t="s">
        <v>594</v>
      </c>
      <c r="D147" s="123">
        <v>0.64583333333333337</v>
      </c>
      <c r="E147" s="123">
        <v>0.72916666666666663</v>
      </c>
      <c r="F147" s="272">
        <f>E147-D147</f>
        <v>8.3333333333333259E-2</v>
      </c>
      <c r="H147" s="124" t="s">
        <v>597</v>
      </c>
      <c r="I147" s="123">
        <f>SUMIFS(F143:F157, C143:C157,H147)</f>
        <v>0</v>
      </c>
    </row>
    <row r="148" spans="1:9">
      <c r="A148" s="447"/>
      <c r="B148" s="136" t="s">
        <v>2309</v>
      </c>
      <c r="C148" s="288" t="s">
        <v>594</v>
      </c>
      <c r="D148" s="123">
        <v>0.72916666666666663</v>
      </c>
      <c r="E148" s="123">
        <v>0.76041666666666663</v>
      </c>
      <c r="F148" s="273">
        <f>E148-D148</f>
        <v>3.125E-2</v>
      </c>
      <c r="H148" s="124" t="s">
        <v>604</v>
      </c>
      <c r="I148" s="123">
        <f>SUMIFS(F143:F157, C143:C157,H148)</f>
        <v>0</v>
      </c>
    </row>
    <row r="149" spans="1:9">
      <c r="A149" s="444"/>
      <c r="B149" s="147"/>
      <c r="C149" s="128"/>
      <c r="D149" s="127"/>
      <c r="E149" s="127"/>
      <c r="F149" s="284"/>
      <c r="H149" s="124" t="s">
        <v>602</v>
      </c>
      <c r="I149" s="123">
        <f>SUMIFS(F143:F157, C143:C157,H149)</f>
        <v>2.083333333333337E-2</v>
      </c>
    </row>
    <row r="150" spans="1:9">
      <c r="A150" s="444"/>
      <c r="B150" s="147"/>
      <c r="C150" s="175"/>
      <c r="D150" s="285"/>
      <c r="E150" s="285"/>
      <c r="F150" s="137"/>
      <c r="H150" s="120" t="s">
        <v>608</v>
      </c>
      <c r="I150" s="121">
        <f>SUM(I144:I149)</f>
        <v>0.39583333333333331</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80:C154 Q19:Q27 C3:C75" xr:uid="{28B945E2-D027-4CBC-B524-11A4BCE93502}">
      <formula1>$Q$1:$Q$7</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25DEC-62CA-4C39-8573-6EA26F625C6E}">
  <dimension ref="A1:S154"/>
  <sheetViews>
    <sheetView topLeftCell="A134" workbookViewId="0">
      <selection activeCell="G141" sqref="G141"/>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2310</v>
      </c>
      <c r="C2" s="46" t="s">
        <v>594</v>
      </c>
      <c r="D2" s="167">
        <v>0.35416666666666669</v>
      </c>
      <c r="E2" s="167">
        <v>0.44097222222222227</v>
      </c>
      <c r="F2" s="168">
        <f>E2-D2</f>
        <v>8.680555555555558E-2</v>
      </c>
      <c r="H2" s="121" t="s">
        <v>595</v>
      </c>
      <c r="I2" s="121" t="s">
        <v>596</v>
      </c>
      <c r="Q2" t="s">
        <v>594</v>
      </c>
    </row>
    <row r="3" spans="1:17">
      <c r="A3" s="443"/>
      <c r="B3" t="s">
        <v>824</v>
      </c>
      <c r="C3" s="122" t="s">
        <v>602</v>
      </c>
      <c r="D3" s="123">
        <v>0.44166666666666665</v>
      </c>
      <c r="E3" s="123">
        <v>0.4513888888888889</v>
      </c>
      <c r="F3" s="169">
        <f>E3-D3</f>
        <v>9.7222222222222432E-3</v>
      </c>
      <c r="H3" s="124" t="s">
        <v>594</v>
      </c>
      <c r="I3" s="123">
        <f>SUMIFS(F2:F16, C2:C16,H3)</f>
        <v>0.34861111111111115</v>
      </c>
      <c r="Q3" t="s">
        <v>598</v>
      </c>
    </row>
    <row r="4" spans="1:17">
      <c r="A4" s="443"/>
      <c r="B4" s="122" t="s">
        <v>2311</v>
      </c>
      <c r="C4" s="122" t="s">
        <v>594</v>
      </c>
      <c r="D4" s="154">
        <v>0.45208333333333334</v>
      </c>
      <c r="E4" s="123">
        <v>0.54166666666666663</v>
      </c>
      <c r="F4" s="169">
        <f>E4-D4</f>
        <v>8.9583333333333293E-2</v>
      </c>
      <c r="H4" s="124" t="s">
        <v>598</v>
      </c>
      <c r="I4" s="123">
        <f>SUMIFS(F2:F16, C2:C16,H4)</f>
        <v>0</v>
      </c>
      <c r="Q4" t="s">
        <v>600</v>
      </c>
    </row>
    <row r="5" spans="1:17">
      <c r="A5" s="443"/>
      <c r="B5" s="122" t="s">
        <v>1072</v>
      </c>
      <c r="C5" s="122" t="s">
        <v>602</v>
      </c>
      <c r="D5" s="123">
        <v>0.54236111111111118</v>
      </c>
      <c r="E5" s="123">
        <v>0.56597222222222221</v>
      </c>
      <c r="F5" s="169">
        <f>E5-D5</f>
        <v>2.3611111111111027E-2</v>
      </c>
      <c r="H5" s="124" t="s">
        <v>600</v>
      </c>
      <c r="I5" s="123">
        <f>SUMIFS(F2:F16, C2:C16,H5)</f>
        <v>0</v>
      </c>
      <c r="Q5" t="s">
        <v>597</v>
      </c>
    </row>
    <row r="6" spans="1:17">
      <c r="A6" s="443"/>
      <c r="B6" s="122" t="s">
        <v>1338</v>
      </c>
      <c r="C6" s="122" t="s">
        <v>594</v>
      </c>
      <c r="D6" s="123">
        <v>0.56666666666666665</v>
      </c>
      <c r="E6" s="123">
        <v>0.66666666666666663</v>
      </c>
      <c r="F6" s="169">
        <f>E6-D6</f>
        <v>9.9999999999999978E-2</v>
      </c>
      <c r="H6" s="124" t="s">
        <v>597</v>
      </c>
      <c r="I6" s="123">
        <f>SUMIFS(F2:F16, C2:C16,H6)</f>
        <v>0</v>
      </c>
      <c r="Q6" t="s">
        <v>604</v>
      </c>
    </row>
    <row r="7" spans="1:17">
      <c r="A7" s="443"/>
      <c r="B7" t="s">
        <v>926</v>
      </c>
      <c r="C7" s="122" t="s">
        <v>602</v>
      </c>
      <c r="D7" s="123">
        <v>0.66736111111111107</v>
      </c>
      <c r="E7" s="123">
        <v>0.67708333333333337</v>
      </c>
      <c r="F7" s="169">
        <f>E7-D7</f>
        <v>9.7222222222222987E-3</v>
      </c>
      <c r="H7" s="124" t="s">
        <v>604</v>
      </c>
      <c r="I7" s="123">
        <f>SUMIFS(F2:F16, C2:C16,H7)</f>
        <v>0</v>
      </c>
      <c r="Q7" t="s">
        <v>602</v>
      </c>
    </row>
    <row r="8" spans="1:17">
      <c r="A8" s="443"/>
      <c r="B8" s="122" t="s">
        <v>2195</v>
      </c>
      <c r="C8" s="122" t="s">
        <v>594</v>
      </c>
      <c r="D8" s="123">
        <v>0.6777777777777777</v>
      </c>
      <c r="E8" s="123">
        <v>0.75</v>
      </c>
      <c r="F8" s="169">
        <f>E8-D8</f>
        <v>7.2222222222222299E-2</v>
      </c>
      <c r="H8" s="124" t="s">
        <v>602</v>
      </c>
      <c r="I8" s="123">
        <f>SUMIFS(F2:F16, C2:C16,H8)</f>
        <v>4.3055555555555569E-2</v>
      </c>
    </row>
    <row r="9" spans="1:17">
      <c r="A9" s="443"/>
      <c r="B9" s="122"/>
      <c r="C9" s="122" t="s">
        <v>594</v>
      </c>
      <c r="D9" s="123"/>
      <c r="E9" s="123"/>
      <c r="F9" s="169">
        <f>E9-D9</f>
        <v>0</v>
      </c>
      <c r="H9" s="120" t="s">
        <v>608</v>
      </c>
      <c r="I9" s="121">
        <f>SUM(I3:I8)</f>
        <v>0.39166666666666672</v>
      </c>
    </row>
    <row r="10" spans="1:17">
      <c r="A10" s="443"/>
      <c r="B10" s="122"/>
      <c r="C10" s="122" t="s">
        <v>594</v>
      </c>
      <c r="D10" s="123"/>
      <c r="E10" s="123"/>
      <c r="F10" s="169">
        <f>E10-D10</f>
        <v>0</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60" t="s">
        <v>704</v>
      </c>
      <c r="B17" s="144" t="s">
        <v>2312</v>
      </c>
      <c r="C17" s="136" t="s">
        <v>594</v>
      </c>
      <c r="D17" s="464">
        <v>0.35416666666666669</v>
      </c>
      <c r="E17" s="308">
        <v>0.44097222222222227</v>
      </c>
      <c r="F17" s="168">
        <f>E17-D17</f>
        <v>8.680555555555558E-2</v>
      </c>
      <c r="H17" s="121" t="s">
        <v>595</v>
      </c>
      <c r="I17" s="121" t="s">
        <v>596</v>
      </c>
    </row>
    <row r="18" spans="1:19">
      <c r="A18" s="460"/>
      <c r="B18" s="144" t="s">
        <v>812</v>
      </c>
      <c r="C18" s="136" t="s">
        <v>602</v>
      </c>
      <c r="D18" s="465">
        <v>0.44097222222222227</v>
      </c>
      <c r="E18" s="123">
        <v>0.4513888888888889</v>
      </c>
      <c r="F18" s="169">
        <f>E18-D18</f>
        <v>1.041666666666663E-2</v>
      </c>
      <c r="H18" s="124" t="s">
        <v>594</v>
      </c>
      <c r="I18" s="123">
        <f>SUMIFS(F17:F31, C17:C31,H18)</f>
        <v>0.28125000000000011</v>
      </c>
    </row>
    <row r="19" spans="1:19">
      <c r="A19" s="460"/>
      <c r="B19" s="144" t="s">
        <v>2312</v>
      </c>
      <c r="C19" s="136" t="s">
        <v>594</v>
      </c>
      <c r="D19" s="291">
        <v>0.4513888888888889</v>
      </c>
      <c r="E19" s="291">
        <v>0.47916666666666669</v>
      </c>
      <c r="F19" s="169">
        <f>E19-D19</f>
        <v>2.777777777777779E-2</v>
      </c>
      <c r="H19" s="124" t="s">
        <v>598</v>
      </c>
      <c r="I19" s="123">
        <f>SUMIFS(F17:F31, C17:C31,H19)</f>
        <v>6.9444444444444364E-2</v>
      </c>
      <c r="R19" s="125"/>
      <c r="S19" s="125"/>
    </row>
    <row r="20" spans="1:19">
      <c r="A20" s="460"/>
      <c r="B20" s="144" t="s">
        <v>2313</v>
      </c>
      <c r="C20" s="136" t="s">
        <v>598</v>
      </c>
      <c r="D20" s="291">
        <v>0.47916666666666669</v>
      </c>
      <c r="E20" s="291">
        <v>0.54861111111111105</v>
      </c>
      <c r="F20" s="169">
        <f>E20-D20</f>
        <v>6.9444444444444364E-2</v>
      </c>
      <c r="H20" s="124" t="s">
        <v>600</v>
      </c>
      <c r="I20" s="123">
        <f>SUMIFS(F17:F31, C17:C31,H20)</f>
        <v>0</v>
      </c>
      <c r="R20" s="125"/>
      <c r="S20" s="125"/>
    </row>
    <row r="21" spans="1:19">
      <c r="A21" s="460"/>
      <c r="B21" s="144" t="s">
        <v>1072</v>
      </c>
      <c r="C21" s="136" t="s">
        <v>602</v>
      </c>
      <c r="D21" s="291">
        <v>0.54861111111111105</v>
      </c>
      <c r="E21" s="123">
        <v>0.57291666666666663</v>
      </c>
      <c r="F21" s="169">
        <f>E21-D21</f>
        <v>2.430555555555558E-2</v>
      </c>
      <c r="H21" s="124" t="s">
        <v>597</v>
      </c>
      <c r="I21" s="123">
        <f>SUMIFS(F17:F31, C17:C31,H21)</f>
        <v>0</v>
      </c>
      <c r="P21" s="45"/>
      <c r="R21" s="125"/>
      <c r="S21" s="125"/>
    </row>
    <row r="22" spans="1:19">
      <c r="A22" s="460"/>
      <c r="B22" s="144" t="s">
        <v>2312</v>
      </c>
      <c r="C22" s="136" t="s">
        <v>594</v>
      </c>
      <c r="D22" s="291">
        <v>0.57291666666666663</v>
      </c>
      <c r="E22" s="123">
        <v>0.68055555555555547</v>
      </c>
      <c r="F22" s="169">
        <f>E22-D22</f>
        <v>0.10763888888888884</v>
      </c>
      <c r="H22" s="124" t="s">
        <v>604</v>
      </c>
      <c r="I22" s="123">
        <f>SUMIFS(F17:F31, C17:C31,H22)</f>
        <v>0</v>
      </c>
      <c r="R22" s="125"/>
      <c r="S22" s="125"/>
    </row>
    <row r="23" spans="1:19">
      <c r="A23" s="443"/>
      <c r="B23" s="144" t="s">
        <v>2314</v>
      </c>
      <c r="C23" s="136" t="s">
        <v>594</v>
      </c>
      <c r="D23" s="291">
        <v>0.68055555555555547</v>
      </c>
      <c r="E23" s="123">
        <v>0.73958333333333337</v>
      </c>
      <c r="F23" s="169">
        <f>E23-D23</f>
        <v>5.9027777777777901E-2</v>
      </c>
      <c r="H23" s="124" t="s">
        <v>602</v>
      </c>
      <c r="I23" s="123">
        <f>SUMIFS(F17:F31, C17:C31,H23)</f>
        <v>3.472222222222221E-2</v>
      </c>
      <c r="P23" s="45"/>
      <c r="R23" s="125"/>
      <c r="S23" s="125"/>
    </row>
    <row r="24" spans="1:19">
      <c r="A24" s="443"/>
      <c r="B24" s="144"/>
      <c r="C24" s="145"/>
      <c r="D24" s="123"/>
      <c r="E24" s="123"/>
      <c r="F24" s="169">
        <f>E24-D24</f>
        <v>0</v>
      </c>
      <c r="H24" s="120" t="s">
        <v>608</v>
      </c>
      <c r="I24" s="121">
        <f>SUM(I18:I23)</f>
        <v>0.38541666666666669</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2275</v>
      </c>
      <c r="C32" s="128" t="s">
        <v>594</v>
      </c>
      <c r="D32" s="236">
        <v>0.35416666666666669</v>
      </c>
      <c r="E32" s="236">
        <v>0.40972222222222227</v>
      </c>
      <c r="F32" s="272">
        <f>E32-D32</f>
        <v>5.555555555555558E-2</v>
      </c>
      <c r="H32" s="121" t="s">
        <v>595</v>
      </c>
      <c r="I32" s="121" t="s">
        <v>596</v>
      </c>
    </row>
    <row r="33" spans="1:9">
      <c r="A33" s="449"/>
      <c r="B33" s="122" t="s">
        <v>2276</v>
      </c>
      <c r="C33" s="122" t="s">
        <v>594</v>
      </c>
      <c r="D33" s="236">
        <v>0.40972222222222227</v>
      </c>
      <c r="E33" s="236">
        <v>0.42708333333333331</v>
      </c>
      <c r="F33" s="169">
        <f>E33-D33</f>
        <v>1.7361111111111049E-2</v>
      </c>
      <c r="H33" s="124" t="s">
        <v>594</v>
      </c>
      <c r="I33" s="123">
        <f>SUMIFS(F32:F49, C32:C49,H33)</f>
        <v>0.34374999999999994</v>
      </c>
    </row>
    <row r="34" spans="1:9">
      <c r="A34" s="449"/>
      <c r="B34" s="122" t="s">
        <v>2277</v>
      </c>
      <c r="C34" s="122" t="s">
        <v>594</v>
      </c>
      <c r="D34" s="236">
        <v>0.42708333333333331</v>
      </c>
      <c r="E34" s="236">
        <v>0.4861111111111111</v>
      </c>
      <c r="F34" s="169">
        <f>E34-D34</f>
        <v>5.902777777777779E-2</v>
      </c>
      <c r="H34" s="124" t="s">
        <v>598</v>
      </c>
      <c r="I34" s="123">
        <f>SUMIFS(F32:F49, C32:C49,H34)</f>
        <v>0</v>
      </c>
    </row>
    <row r="35" spans="1:9">
      <c r="A35" s="444"/>
      <c r="B35" s="122" t="s">
        <v>638</v>
      </c>
      <c r="C35" s="122" t="s">
        <v>602</v>
      </c>
      <c r="D35" s="236">
        <v>0.4861111111111111</v>
      </c>
      <c r="E35" s="236">
        <v>0.49652777777777773</v>
      </c>
      <c r="F35" s="169">
        <f>E35-D35</f>
        <v>1.041666666666663E-2</v>
      </c>
      <c r="H35" s="124" t="s">
        <v>600</v>
      </c>
      <c r="I35" s="123">
        <f>SUMIFS(F32:F49, C32:C49,H35)</f>
        <v>0</v>
      </c>
    </row>
    <row r="36" spans="1:9">
      <c r="A36" s="449"/>
      <c r="B36" s="122" t="s">
        <v>2278</v>
      </c>
      <c r="C36" s="122" t="s">
        <v>594</v>
      </c>
      <c r="D36" s="236">
        <v>0.49652777777777773</v>
      </c>
      <c r="E36" s="236">
        <v>0.54166666666666663</v>
      </c>
      <c r="F36" s="169">
        <f>E36-D36</f>
        <v>4.5138888888888895E-2</v>
      </c>
      <c r="H36" s="124" t="s">
        <v>597</v>
      </c>
      <c r="I36" s="123">
        <f>SUMIFS(F32:F49, C32:C49,H36)</f>
        <v>0</v>
      </c>
    </row>
    <row r="37" spans="1:9">
      <c r="A37" s="449"/>
      <c r="B37" s="122" t="s">
        <v>1072</v>
      </c>
      <c r="C37" s="122" t="s">
        <v>602</v>
      </c>
      <c r="D37" s="123">
        <v>0.54166666666666663</v>
      </c>
      <c r="E37" s="123">
        <v>0.56944444444444442</v>
      </c>
      <c r="F37" s="169">
        <f>E37-D37</f>
        <v>2.777777777777779E-2</v>
      </c>
      <c r="H37" s="124" t="s">
        <v>604</v>
      </c>
      <c r="I37" s="123">
        <f>SUMIFS(F32:F49, C32:C49,H37)</f>
        <v>0</v>
      </c>
    </row>
    <row r="38" spans="1:9">
      <c r="A38" s="449"/>
      <c r="B38" s="122" t="s">
        <v>2275</v>
      </c>
      <c r="C38" s="122" t="s">
        <v>594</v>
      </c>
      <c r="D38" s="123">
        <v>0.56944444444444442</v>
      </c>
      <c r="E38" s="123">
        <v>0.625</v>
      </c>
      <c r="F38" s="169">
        <f>E38-D38</f>
        <v>5.555555555555558E-2</v>
      </c>
      <c r="H38" s="124" t="s">
        <v>602</v>
      </c>
      <c r="I38" s="123">
        <f>SUMIFS(F32:F49, C32:C49,H38)</f>
        <v>5.208333333333337E-2</v>
      </c>
    </row>
    <row r="39" spans="1:9">
      <c r="A39" s="449"/>
      <c r="B39" s="122" t="s">
        <v>638</v>
      </c>
      <c r="C39" s="122" t="s">
        <v>602</v>
      </c>
      <c r="D39" s="123">
        <v>0.625</v>
      </c>
      <c r="E39" s="123">
        <v>0.63888888888888895</v>
      </c>
      <c r="F39" s="169">
        <f>E39-D39</f>
        <v>1.3888888888888951E-2</v>
      </c>
      <c r="H39" s="120" t="s">
        <v>608</v>
      </c>
      <c r="I39" s="121">
        <f>SUM(I33:I38)</f>
        <v>0.39583333333333331</v>
      </c>
    </row>
    <row r="40" spans="1:9">
      <c r="A40" s="449"/>
      <c r="B40" s="122" t="s">
        <v>2279</v>
      </c>
      <c r="C40" s="122" t="s">
        <v>594</v>
      </c>
      <c r="D40" s="123">
        <v>0.63888888888888895</v>
      </c>
      <c r="E40" s="123">
        <v>0.75</v>
      </c>
      <c r="F40" s="169">
        <f>E40-D40</f>
        <v>0.11111111111111105</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2155</v>
      </c>
      <c r="C50" s="166" t="s">
        <v>594</v>
      </c>
      <c r="D50" s="167">
        <v>0.35416666666666669</v>
      </c>
      <c r="E50" s="167">
        <v>0.39583333333333331</v>
      </c>
      <c r="F50" s="168">
        <f>E50-D50</f>
        <v>4.166666666666663E-2</v>
      </c>
      <c r="H50" s="121" t="s">
        <v>595</v>
      </c>
      <c r="I50" s="121" t="s">
        <v>596</v>
      </c>
    </row>
    <row r="51" spans="1:9">
      <c r="A51" s="444"/>
      <c r="B51" s="122" t="s">
        <v>2280</v>
      </c>
      <c r="C51" s="122" t="s">
        <v>600</v>
      </c>
      <c r="D51" s="167">
        <v>0.39583333333333331</v>
      </c>
      <c r="E51" s="123">
        <v>0.44444444444444442</v>
      </c>
      <c r="F51" s="169">
        <f>E51-D51</f>
        <v>4.8611111111111105E-2</v>
      </c>
      <c r="H51" s="124" t="s">
        <v>594</v>
      </c>
      <c r="I51" s="123">
        <f>SUMIFS(F50:F64, C50:C64,H51)</f>
        <v>4.166666666666663E-2</v>
      </c>
    </row>
    <row r="52" spans="1:9">
      <c r="A52" s="444"/>
      <c r="B52" s="122" t="s">
        <v>638</v>
      </c>
      <c r="C52" s="122" t="s">
        <v>602</v>
      </c>
      <c r="D52" s="123">
        <v>0.44444444444444442</v>
      </c>
      <c r="E52" s="123">
        <v>0.4513888888888889</v>
      </c>
      <c r="F52" s="169">
        <f>E52-D52</f>
        <v>6.9444444444444753E-3</v>
      </c>
      <c r="H52" s="124" t="s">
        <v>598</v>
      </c>
      <c r="I52" s="123">
        <f>SUMIFS(F50:F64, C50:C64,H52)</f>
        <v>2.083333333333337E-2</v>
      </c>
    </row>
    <row r="53" spans="1:9">
      <c r="A53" s="444"/>
      <c r="B53" s="122" t="s">
        <v>2281</v>
      </c>
      <c r="C53" s="122" t="s">
        <v>600</v>
      </c>
      <c r="D53" s="123">
        <v>0.4513888888888889</v>
      </c>
      <c r="E53" s="123">
        <v>0.54166666666666663</v>
      </c>
      <c r="F53" s="169">
        <f>E53-D53</f>
        <v>9.0277777777777735E-2</v>
      </c>
      <c r="H53" s="124" t="s">
        <v>600</v>
      </c>
      <c r="I53" s="123">
        <f>SUMIFS(F50:F64, C50:C64,H53)</f>
        <v>0.28819444444444431</v>
      </c>
    </row>
    <row r="54" spans="1:9">
      <c r="A54" s="444"/>
      <c r="B54" s="122" t="s">
        <v>1072</v>
      </c>
      <c r="C54" s="122" t="s">
        <v>602</v>
      </c>
      <c r="D54" s="123">
        <v>0.54166666666666663</v>
      </c>
      <c r="E54" s="123">
        <v>0.57291666666666663</v>
      </c>
      <c r="F54" s="169">
        <v>3.125E-2</v>
      </c>
      <c r="H54" s="124" t="s">
        <v>597</v>
      </c>
      <c r="I54" s="123">
        <f>SUMIFS(F50:F64, C50:C64,H54)</f>
        <v>0</v>
      </c>
    </row>
    <row r="55" spans="1:9">
      <c r="A55" s="444"/>
      <c r="B55" s="122" t="s">
        <v>2282</v>
      </c>
      <c r="C55" s="122" t="s">
        <v>600</v>
      </c>
      <c r="D55" s="123">
        <v>0.57291666666666663</v>
      </c>
      <c r="E55" s="123">
        <v>0.66666666666666663</v>
      </c>
      <c r="F55" s="169">
        <f>E55-D55</f>
        <v>9.375E-2</v>
      </c>
      <c r="H55" s="124" t="s">
        <v>604</v>
      </c>
      <c r="I55" s="123">
        <f>SUMIFS(F50:F64, C50:C64,H55)</f>
        <v>0</v>
      </c>
    </row>
    <row r="56" spans="1:9">
      <c r="A56" s="444"/>
      <c r="B56" s="147" t="s">
        <v>638</v>
      </c>
      <c r="C56" s="122" t="s">
        <v>602</v>
      </c>
      <c r="D56" s="123">
        <v>0.66666666666666663</v>
      </c>
      <c r="E56" s="123">
        <v>0.67361111111111116</v>
      </c>
      <c r="F56" s="169">
        <f>E56-D56</f>
        <v>6.9444444444445308E-3</v>
      </c>
      <c r="H56" s="124" t="s">
        <v>602</v>
      </c>
      <c r="I56" s="123">
        <f>SUMIFS(F50:F64, C50:C64,H56)</f>
        <v>4.5138888888889006E-2</v>
      </c>
    </row>
    <row r="57" spans="1:9">
      <c r="A57" s="444"/>
      <c r="B57" s="122" t="s">
        <v>2283</v>
      </c>
      <c r="C57" s="122" t="s">
        <v>598</v>
      </c>
      <c r="D57" s="123">
        <v>0.67361111111111116</v>
      </c>
      <c r="E57" s="123">
        <v>0.69444444444444453</v>
      </c>
      <c r="F57" s="169">
        <f>E57-D57</f>
        <v>2.083333333333337E-2</v>
      </c>
      <c r="H57" s="120" t="s">
        <v>608</v>
      </c>
      <c r="I57" s="121">
        <f>SUM(I51:I56)</f>
        <v>0.39583333333333331</v>
      </c>
    </row>
    <row r="58" spans="1:9">
      <c r="A58" s="444"/>
      <c r="B58" s="122" t="s">
        <v>2282</v>
      </c>
      <c r="C58" s="122" t="s">
        <v>600</v>
      </c>
      <c r="D58" s="123">
        <v>0.69444444444444453</v>
      </c>
      <c r="E58" s="123">
        <v>0.75</v>
      </c>
      <c r="F58" s="169">
        <f>E58-D58</f>
        <v>5.5555555555555469E-2</v>
      </c>
      <c r="I58" s="125"/>
    </row>
    <row r="59" spans="1:9">
      <c r="A59" s="444"/>
      <c r="B59" s="30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306"/>
      <c r="C62" s="122"/>
      <c r="D62" s="123"/>
      <c r="E62" s="123"/>
      <c r="F62" s="169">
        <f>E62-D62</f>
        <v>0</v>
      </c>
    </row>
    <row r="63" spans="1:9">
      <c r="A63" s="444"/>
      <c r="B63" s="122"/>
      <c r="C63" s="122"/>
      <c r="D63" s="123"/>
      <c r="E63" s="123"/>
      <c r="F63" s="169"/>
    </row>
    <row r="64" spans="1:9">
      <c r="A64" s="448"/>
      <c r="B64" s="45"/>
      <c r="C64" s="126"/>
      <c r="D64" s="127"/>
      <c r="E64" s="127"/>
      <c r="F64" s="271"/>
    </row>
    <row r="65" spans="1:9">
      <c r="A65" s="450" t="s">
        <v>12</v>
      </c>
      <c r="B65" s="246" t="s">
        <v>2284</v>
      </c>
      <c r="C65" s="166" t="s">
        <v>594</v>
      </c>
      <c r="D65" s="247">
        <v>0.36458333333333331</v>
      </c>
      <c r="E65" s="247">
        <v>0.4375</v>
      </c>
      <c r="F65" s="168">
        <f>E65-D65</f>
        <v>7.2916666666666685E-2</v>
      </c>
      <c r="H65" s="121" t="s">
        <v>595</v>
      </c>
      <c r="I65" s="121" t="s">
        <v>596</v>
      </c>
    </row>
    <row r="66" spans="1:9">
      <c r="A66" s="451"/>
      <c r="B66" s="248" t="s">
        <v>2285</v>
      </c>
      <c r="C66" s="166" t="s">
        <v>594</v>
      </c>
      <c r="D66" s="299">
        <v>0.4375</v>
      </c>
      <c r="E66" s="299">
        <v>0.53472222222222221</v>
      </c>
      <c r="F66" s="169">
        <f>E66-D66</f>
        <v>9.722222222222221E-2</v>
      </c>
      <c r="H66" s="124" t="s">
        <v>594</v>
      </c>
      <c r="I66" s="123">
        <f>SUMIFS(F65:F79, C65:C79,H66)</f>
        <v>0.40624999999999994</v>
      </c>
    </row>
    <row r="67" spans="1:9">
      <c r="A67" s="451"/>
      <c r="B67" s="248" t="s">
        <v>1072</v>
      </c>
      <c r="C67" s="166" t="s">
        <v>594</v>
      </c>
      <c r="D67" s="299">
        <v>0.53472222222222221</v>
      </c>
      <c r="E67" s="299">
        <v>0.55555555555555558</v>
      </c>
      <c r="F67" s="169">
        <f>E67-D67</f>
        <v>2.083333333333337E-2</v>
      </c>
      <c r="H67" s="124" t="s">
        <v>598</v>
      </c>
      <c r="I67" s="123">
        <f>SUMIFS(F65:F79, C65:C79,H67)</f>
        <v>0</v>
      </c>
    </row>
    <row r="68" spans="1:9">
      <c r="A68" s="451"/>
      <c r="B68" s="248" t="s">
        <v>2286</v>
      </c>
      <c r="C68" s="166" t="s">
        <v>602</v>
      </c>
      <c r="D68" s="299">
        <v>0.55555555555555558</v>
      </c>
      <c r="E68" s="299">
        <v>0.57638888888888895</v>
      </c>
      <c r="F68" s="169">
        <f>E68-D68</f>
        <v>2.083333333333337E-2</v>
      </c>
      <c r="H68" s="124" t="s">
        <v>600</v>
      </c>
      <c r="I68" s="123">
        <f>SUMIFS(F65:F79, C65:C79,H68)</f>
        <v>0</v>
      </c>
    </row>
    <row r="69" spans="1:9">
      <c r="A69" s="451"/>
      <c r="B69" s="248" t="s">
        <v>2287</v>
      </c>
      <c r="C69" s="166" t="s">
        <v>594</v>
      </c>
      <c r="D69" s="299">
        <v>0.57638888888888895</v>
      </c>
      <c r="E69" s="299">
        <v>0.58333333333333337</v>
      </c>
      <c r="F69" s="169">
        <f>E69-D69</f>
        <v>6.9444444444444198E-3</v>
      </c>
      <c r="H69" s="124" t="s">
        <v>597</v>
      </c>
      <c r="I69" s="123">
        <f>SUMIFS(F65:F79, C65:C79,H69)</f>
        <v>0</v>
      </c>
    </row>
    <row r="70" spans="1:9">
      <c r="A70" s="451"/>
      <c r="B70" s="248" t="s">
        <v>2288</v>
      </c>
      <c r="C70" s="166" t="s">
        <v>594</v>
      </c>
      <c r="D70" s="299">
        <v>0.58333333333333337</v>
      </c>
      <c r="E70" s="299">
        <v>0.66666666666666663</v>
      </c>
      <c r="F70" s="169">
        <f>E70-D70</f>
        <v>8.3333333333333259E-2</v>
      </c>
      <c r="H70" s="124" t="s">
        <v>604</v>
      </c>
      <c r="I70" s="123">
        <f>SUMIFS(F65:F79, C65:C79,H70)</f>
        <v>3.8194444444444531E-2</v>
      </c>
    </row>
    <row r="71" spans="1:9" ht="30.75">
      <c r="A71" s="451"/>
      <c r="B71" s="248" t="s">
        <v>2289</v>
      </c>
      <c r="C71" s="166" t="s">
        <v>604</v>
      </c>
      <c r="D71" s="299">
        <v>0.67013888888888884</v>
      </c>
      <c r="E71" s="299">
        <v>0.70833333333333337</v>
      </c>
      <c r="F71" s="169">
        <f>E71-D71</f>
        <v>3.8194444444444531E-2</v>
      </c>
      <c r="H71" s="124" t="s">
        <v>602</v>
      </c>
      <c r="I71" s="123">
        <f>SUMIFS(F65:F79, C65:C79,H71)</f>
        <v>2.083333333333337E-2</v>
      </c>
    </row>
    <row r="72" spans="1:9">
      <c r="A72" s="451"/>
      <c r="B72" s="248" t="s">
        <v>2290</v>
      </c>
      <c r="C72" s="304" t="s">
        <v>594</v>
      </c>
      <c r="D72" s="299">
        <v>0.70833333333333337</v>
      </c>
      <c r="E72" s="305">
        <v>0.77083333333333337</v>
      </c>
      <c r="F72" s="169">
        <f>E72-D72</f>
        <v>6.25E-2</v>
      </c>
      <c r="H72" s="120" t="s">
        <v>608</v>
      </c>
      <c r="I72" s="121">
        <f>SUM(I66:I71)</f>
        <v>0.46527777777777785</v>
      </c>
    </row>
    <row r="73" spans="1:9">
      <c r="A73" s="461"/>
      <c r="B73" s="136" t="s">
        <v>2291</v>
      </c>
      <c r="C73" s="304" t="s">
        <v>594</v>
      </c>
      <c r="D73" s="179">
        <v>0.83333333333333337</v>
      </c>
      <c r="E73" s="179">
        <v>0.89583333333333337</v>
      </c>
      <c r="F73" s="169">
        <f>E73-D73</f>
        <v>6.25E-2</v>
      </c>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c r="C80" s="166" t="s">
        <v>594</v>
      </c>
      <c r="D80" s="167">
        <v>0.35416666666666669</v>
      </c>
      <c r="E80" s="167">
        <v>0.37847222222222227</v>
      </c>
      <c r="F80" s="168">
        <f>E80-D80</f>
        <v>2.430555555555558E-2</v>
      </c>
      <c r="H80" s="121" t="s">
        <v>595</v>
      </c>
      <c r="I80" s="121" t="s">
        <v>596</v>
      </c>
    </row>
    <row r="81" spans="1:9">
      <c r="A81" s="458"/>
      <c r="B81" s="122"/>
      <c r="C81" s="166" t="s">
        <v>594</v>
      </c>
      <c r="D81" s="123">
        <v>0.37847222222222227</v>
      </c>
      <c r="E81" s="123">
        <v>0.39583333333333331</v>
      </c>
      <c r="F81" s="169">
        <f>E81-D81</f>
        <v>1.7361111111111049E-2</v>
      </c>
      <c r="H81" s="124" t="s">
        <v>594</v>
      </c>
      <c r="I81" s="123">
        <f>SUMIFS(F80:F94, C80:C94,H81)</f>
        <v>0.30972222222222207</v>
      </c>
    </row>
    <row r="82" spans="1:9">
      <c r="A82" s="453"/>
      <c r="B82" s="122"/>
      <c r="C82" s="166" t="s">
        <v>594</v>
      </c>
      <c r="D82" s="123">
        <v>0.39652777777777781</v>
      </c>
      <c r="E82" s="123">
        <v>0.40625</v>
      </c>
      <c r="F82" s="169">
        <f>E82-D82</f>
        <v>9.7222222222221877E-3</v>
      </c>
      <c r="H82" s="124" t="s">
        <v>598</v>
      </c>
      <c r="I82" s="123">
        <f>SUMIFS(F80:F94, C80:C94,H82)</f>
        <v>2.0833333333333259E-2</v>
      </c>
    </row>
    <row r="83" spans="1:9">
      <c r="A83" s="458"/>
      <c r="C83" s="166" t="s">
        <v>594</v>
      </c>
      <c r="D83" s="123">
        <v>0.4069444444444445</v>
      </c>
      <c r="E83" s="123">
        <v>0.5</v>
      </c>
      <c r="F83" s="169">
        <f>E83-D83</f>
        <v>9.3055555555555503E-2</v>
      </c>
      <c r="H83" s="124" t="s">
        <v>600</v>
      </c>
      <c r="I83" s="123">
        <f>SUMIFS(F80:F94, C80:C94,H83)</f>
        <v>0</v>
      </c>
    </row>
    <row r="84" spans="1:9">
      <c r="A84" s="458"/>
      <c r="B84" s="136"/>
      <c r="C84" s="166" t="s">
        <v>594</v>
      </c>
      <c r="D84" s="123">
        <v>0.50069444444444444</v>
      </c>
      <c r="E84" s="123">
        <v>0.54166666666666663</v>
      </c>
      <c r="F84" s="169">
        <f>E84-D84</f>
        <v>4.0972222222222188E-2</v>
      </c>
      <c r="H84" s="124" t="s">
        <v>597</v>
      </c>
      <c r="I84" s="123">
        <f>SUMIFS(F80:F94, C80:C94,H84)</f>
        <v>0</v>
      </c>
    </row>
    <row r="85" spans="1:9">
      <c r="A85" s="458"/>
      <c r="C85" s="166" t="s">
        <v>602</v>
      </c>
      <c r="D85" s="123">
        <v>0.54166666666666663</v>
      </c>
      <c r="E85" s="123">
        <v>0.58333333333333337</v>
      </c>
      <c r="F85" s="169">
        <f>E85-D85</f>
        <v>4.1666666666666741E-2</v>
      </c>
      <c r="H85" s="124" t="s">
        <v>604</v>
      </c>
      <c r="I85" s="123">
        <f>SUMIFS(F80:F94, C80:C94,H85)</f>
        <v>0.10763888888888895</v>
      </c>
    </row>
    <row r="86" spans="1:9">
      <c r="A86" s="458"/>
      <c r="B86" s="248"/>
      <c r="C86" s="166" t="s">
        <v>594</v>
      </c>
      <c r="D86" s="299">
        <v>0.58402777777777781</v>
      </c>
      <c r="E86" s="299">
        <v>0.625</v>
      </c>
      <c r="F86" s="169">
        <f>E86-D86</f>
        <v>4.0972222222222188E-2</v>
      </c>
      <c r="H86" s="124" t="s">
        <v>602</v>
      </c>
      <c r="I86" s="123">
        <f>SUMIFS(F80:F94, C80:C94,H86)</f>
        <v>4.1666666666666741E-2</v>
      </c>
    </row>
    <row r="87" spans="1:9">
      <c r="A87" s="458"/>
      <c r="B87" s="248"/>
      <c r="C87" s="166" t="s">
        <v>604</v>
      </c>
      <c r="D87" s="299">
        <v>0.62847222222222221</v>
      </c>
      <c r="E87" s="299">
        <v>0.73611111111111116</v>
      </c>
      <c r="F87" s="169">
        <f>E87-D87</f>
        <v>0.10763888888888895</v>
      </c>
      <c r="H87" s="120" t="s">
        <v>608</v>
      </c>
      <c r="I87" s="121">
        <f>SUM(I81:I86)</f>
        <v>0.47986111111111102</v>
      </c>
    </row>
    <row r="88" spans="1:9">
      <c r="A88" s="458"/>
      <c r="B88" s="122"/>
      <c r="C88" s="166" t="s">
        <v>598</v>
      </c>
      <c r="D88" s="123">
        <v>0.73958333333333337</v>
      </c>
      <c r="E88" s="123">
        <v>0.76041666666666663</v>
      </c>
      <c r="F88" s="169">
        <f>E88-D88</f>
        <v>2.0833333333333259E-2</v>
      </c>
      <c r="I88" s="125"/>
    </row>
    <row r="89" spans="1:9">
      <c r="A89" s="458"/>
      <c r="B89" s="136"/>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2294</v>
      </c>
      <c r="C95" s="166" t="s">
        <v>597</v>
      </c>
      <c r="D95" s="167">
        <v>0.35416666666666669</v>
      </c>
      <c r="E95" s="167">
        <v>0.41666666666666669</v>
      </c>
      <c r="F95" s="168">
        <f>E95-D95</f>
        <v>6.25E-2</v>
      </c>
      <c r="H95" s="121" t="s">
        <v>595</v>
      </c>
      <c r="I95" s="121" t="s">
        <v>596</v>
      </c>
    </row>
    <row r="96" spans="1:9">
      <c r="A96" s="441"/>
      <c r="B96" s="128" t="s">
        <v>1011</v>
      </c>
      <c r="C96" s="122" t="s">
        <v>602</v>
      </c>
      <c r="D96" s="123">
        <v>0.41666666666666669</v>
      </c>
      <c r="E96" s="123">
        <v>0.42708333333333331</v>
      </c>
      <c r="F96" s="169">
        <f>E96-D96</f>
        <v>1.041666666666663E-2</v>
      </c>
      <c r="H96" s="124" t="s">
        <v>594</v>
      </c>
      <c r="I96" s="123">
        <f>SUMIFS(F95:F109, C95:C109,H96)</f>
        <v>0.25000000000000006</v>
      </c>
    </row>
    <row r="97" spans="1:9">
      <c r="A97" s="441"/>
      <c r="B97" s="122" t="s">
        <v>2295</v>
      </c>
      <c r="C97" s="122" t="s">
        <v>594</v>
      </c>
      <c r="D97" s="123">
        <v>0.42708333333333331</v>
      </c>
      <c r="E97" s="123">
        <v>0.47916666666666669</v>
      </c>
      <c r="F97" s="169">
        <f>E97-D97</f>
        <v>5.208333333333337E-2</v>
      </c>
      <c r="H97" s="124" t="s">
        <v>598</v>
      </c>
      <c r="I97" s="123">
        <f>SUMIFS(F95:F109, C95:C109,H97)</f>
        <v>0</v>
      </c>
    </row>
    <row r="98" spans="1:9">
      <c r="A98" s="441"/>
      <c r="B98" s="122" t="s">
        <v>2296</v>
      </c>
      <c r="C98" s="122" t="s">
        <v>594</v>
      </c>
      <c r="D98" s="123">
        <v>0.47916666666666669</v>
      </c>
      <c r="E98" s="123">
        <v>0.54166666666666663</v>
      </c>
      <c r="F98" s="169">
        <f>E98-D98</f>
        <v>6.2499999999999944E-2</v>
      </c>
      <c r="H98" s="124" t="s">
        <v>600</v>
      </c>
      <c r="I98" s="123">
        <f>SUMIFS(F95:F109, C95:C109,H98)</f>
        <v>0</v>
      </c>
    </row>
    <row r="99" spans="1:9">
      <c r="A99" s="441"/>
      <c r="B99" s="122" t="s">
        <v>1072</v>
      </c>
      <c r="C99" s="122" t="s">
        <v>602</v>
      </c>
      <c r="D99" s="123">
        <v>0.54166666666666663</v>
      </c>
      <c r="E99" s="123">
        <v>0.58333333333333337</v>
      </c>
      <c r="F99" s="169">
        <f>E99-D99</f>
        <v>4.1666666666666741E-2</v>
      </c>
      <c r="H99" s="124" t="s">
        <v>597</v>
      </c>
      <c r="I99" s="123">
        <f>SUMIFS(F95:F109, C95:C109,H99)</f>
        <v>6.25E-2</v>
      </c>
    </row>
    <row r="100" spans="1:9">
      <c r="A100" s="441"/>
      <c r="B100" s="122" t="s">
        <v>2297</v>
      </c>
      <c r="C100" s="122" t="s">
        <v>594</v>
      </c>
      <c r="D100" s="123">
        <v>0.58333333333333337</v>
      </c>
      <c r="E100" s="123">
        <v>0.63888888888888895</v>
      </c>
      <c r="F100" s="169">
        <f>E100-D100</f>
        <v>5.555555555555558E-2</v>
      </c>
      <c r="H100" s="124" t="s">
        <v>604</v>
      </c>
      <c r="I100" s="123">
        <f>SUMIFS(F95:F109, C95:C109,H100)</f>
        <v>0</v>
      </c>
    </row>
    <row r="101" spans="1:9">
      <c r="A101" s="441"/>
      <c r="B101" s="298" t="s">
        <v>2298</v>
      </c>
      <c r="C101" s="122" t="s">
        <v>594</v>
      </c>
      <c r="D101" s="123">
        <v>0.59722222222222221</v>
      </c>
      <c r="E101" s="123">
        <v>0.625</v>
      </c>
      <c r="F101" s="169">
        <f>E101-D101</f>
        <v>2.777777777777779E-2</v>
      </c>
      <c r="H101" s="124" t="s">
        <v>602</v>
      </c>
      <c r="I101" s="123">
        <f>SUMIFS(F95:F109, C95:C109,H101)</f>
        <v>6.25E-2</v>
      </c>
    </row>
    <row r="102" spans="1:9">
      <c r="A102" s="441"/>
      <c r="B102" t="s">
        <v>2299</v>
      </c>
      <c r="C102" s="122" t="s">
        <v>594</v>
      </c>
      <c r="D102" s="123">
        <v>0.625</v>
      </c>
      <c r="E102" s="123">
        <v>0.67708333333333337</v>
      </c>
      <c r="F102" s="169">
        <f>E102-D102</f>
        <v>5.208333333333337E-2</v>
      </c>
      <c r="H102" s="120" t="s">
        <v>608</v>
      </c>
      <c r="I102" s="121">
        <f>SUM(I96:I101)</f>
        <v>0.37500000000000006</v>
      </c>
    </row>
    <row r="103" spans="1:9">
      <c r="A103" s="441"/>
      <c r="B103" s="122" t="s">
        <v>1011</v>
      </c>
      <c r="C103" s="122" t="s">
        <v>602</v>
      </c>
      <c r="D103" s="123">
        <v>0.67708333333333337</v>
      </c>
      <c r="E103" s="123">
        <v>0.6875</v>
      </c>
      <c r="F103" s="169">
        <f>E103-D103</f>
        <v>1.041666666666663E-2</v>
      </c>
      <c r="I103" s="125"/>
    </row>
    <row r="104" spans="1:9">
      <c r="A104" s="441"/>
      <c r="C104" s="122" t="s">
        <v>598</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2300</v>
      </c>
      <c r="C110" s="286" t="s">
        <v>594</v>
      </c>
      <c r="D110" s="167">
        <v>0.35416666666666669</v>
      </c>
      <c r="E110" s="167">
        <v>0.4375</v>
      </c>
      <c r="F110" s="168">
        <f>E110-D110</f>
        <v>8.3333333333333315E-2</v>
      </c>
      <c r="H110" s="121" t="s">
        <v>595</v>
      </c>
      <c r="I110" s="121" t="s">
        <v>596</v>
      </c>
    </row>
    <row r="111" spans="1:9">
      <c r="A111" s="444"/>
      <c r="B111" s="128" t="s">
        <v>601</v>
      </c>
      <c r="C111" s="122" t="s">
        <v>602</v>
      </c>
      <c r="D111" s="123">
        <v>0.4375</v>
      </c>
      <c r="E111" s="123">
        <v>0.44791666666666669</v>
      </c>
      <c r="F111" s="169">
        <f>E111-D111</f>
        <v>1.0416666666666685E-2</v>
      </c>
      <c r="H111" s="124" t="s">
        <v>594</v>
      </c>
      <c r="I111" s="123">
        <f>SUMIFS(F110:F124, C110:C124,H111)</f>
        <v>0.33333333333333315</v>
      </c>
    </row>
    <row r="112" spans="1:9">
      <c r="A112" s="444"/>
      <c r="B112" s="122" t="s">
        <v>2301</v>
      </c>
      <c r="C112" s="122" t="s">
        <v>594</v>
      </c>
      <c r="D112" s="123">
        <v>0.44791666666666669</v>
      </c>
      <c r="E112" s="123">
        <v>0.54166666666666663</v>
      </c>
      <c r="F112" s="169">
        <f>E112-D112</f>
        <v>9.3749999999999944E-2</v>
      </c>
      <c r="H112" s="124" t="s">
        <v>598</v>
      </c>
      <c r="I112" s="123">
        <f>SUMIFS(F110:F124, C110:C124,H112)</f>
        <v>0</v>
      </c>
    </row>
    <row r="113" spans="1:9">
      <c r="A113" s="444"/>
      <c r="B113" t="s">
        <v>1072</v>
      </c>
      <c r="C113" s="122" t="s">
        <v>602</v>
      </c>
      <c r="D113" s="123">
        <v>0.54166666666666663</v>
      </c>
      <c r="E113" s="123">
        <v>0.5625</v>
      </c>
      <c r="F113" s="169">
        <f>E113-D113</f>
        <v>2.083333333333337E-2</v>
      </c>
      <c r="H113" s="124" t="s">
        <v>600</v>
      </c>
      <c r="I113" s="123">
        <f>SUMIFS(F110:F124, C110:C124,H113)</f>
        <v>3.125E-2</v>
      </c>
    </row>
    <row r="114" spans="1:9">
      <c r="A114" s="444"/>
      <c r="B114" s="122" t="s">
        <v>2302</v>
      </c>
      <c r="C114" s="122" t="s">
        <v>594</v>
      </c>
      <c r="D114" s="123">
        <v>0.5625</v>
      </c>
      <c r="E114" s="123">
        <v>0.69791666666666663</v>
      </c>
      <c r="F114" s="169">
        <f>E114-D114</f>
        <v>0.13541666666666663</v>
      </c>
      <c r="H114" s="124" t="s">
        <v>597</v>
      </c>
      <c r="I114" s="123">
        <f>SUMIFS(F110:F124, C110:C124,H114)</f>
        <v>0</v>
      </c>
    </row>
    <row r="115" spans="1:9">
      <c r="A115" s="444"/>
      <c r="B115" t="s">
        <v>612</v>
      </c>
      <c r="C115" s="122" t="s">
        <v>602</v>
      </c>
      <c r="D115" s="123">
        <v>0.69791666666666663</v>
      </c>
      <c r="E115" s="123">
        <v>0.70833333333333337</v>
      </c>
      <c r="F115" s="169">
        <f>E115-D115</f>
        <v>1.0416666666666741E-2</v>
      </c>
      <c r="H115" s="124" t="s">
        <v>604</v>
      </c>
      <c r="I115" s="123">
        <f>SUMIFS(F110:F124, C110:C124,H115)</f>
        <v>0</v>
      </c>
    </row>
    <row r="116" spans="1:9">
      <c r="A116" s="444"/>
      <c r="B116" s="315" t="s">
        <v>2303</v>
      </c>
      <c r="C116" s="122" t="s">
        <v>600</v>
      </c>
      <c r="D116" s="123">
        <v>0.70833333333333337</v>
      </c>
      <c r="E116" s="123">
        <v>0.73958333333333337</v>
      </c>
      <c r="F116" s="169">
        <f>E116-D116</f>
        <v>3.125E-2</v>
      </c>
      <c r="H116" s="124" t="s">
        <v>602</v>
      </c>
      <c r="I116" s="123">
        <f>SUMIFS(F110:F124, C110:C124,H116)</f>
        <v>4.1666666666666796E-2</v>
      </c>
    </row>
    <row r="117" spans="1:9">
      <c r="A117" s="444"/>
      <c r="B117" t="s">
        <v>2304</v>
      </c>
      <c r="C117" s="166" t="s">
        <v>594</v>
      </c>
      <c r="D117" s="167">
        <v>0.73958333333333337</v>
      </c>
      <c r="E117" s="167">
        <v>0.76041666666666663</v>
      </c>
      <c r="F117" s="168">
        <f>E117-D117</f>
        <v>2.0833333333333259E-2</v>
      </c>
      <c r="H117" s="120" t="s">
        <v>608</v>
      </c>
      <c r="I117" s="121">
        <f>SUM(I111:I116)</f>
        <v>0.40624999999999994</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719</v>
      </c>
      <c r="C142" s="166" t="s">
        <v>597</v>
      </c>
      <c r="D142" s="167">
        <v>0.35416666666666669</v>
      </c>
      <c r="E142" s="167">
        <v>0.36458333333333331</v>
      </c>
      <c r="F142" s="168">
        <f>E142-D142</f>
        <v>1.041666666666663E-2</v>
      </c>
    </row>
    <row r="143" spans="1:9">
      <c r="A143" s="444"/>
      <c r="B143" s="126" t="s">
        <v>2305</v>
      </c>
      <c r="C143" s="122" t="s">
        <v>594</v>
      </c>
      <c r="D143" s="127">
        <v>0.36458333333333331</v>
      </c>
      <c r="E143" s="123">
        <v>0.47916666666666669</v>
      </c>
      <c r="F143" s="272">
        <f>E143-D143</f>
        <v>0.11458333333333337</v>
      </c>
      <c r="H143" s="121" t="s">
        <v>595</v>
      </c>
      <c r="I143" s="121" t="s">
        <v>596</v>
      </c>
    </row>
    <row r="144" spans="1:9">
      <c r="A144" s="447"/>
      <c r="B144" s="136" t="s">
        <v>2315</v>
      </c>
      <c r="C144" s="290" t="s">
        <v>594</v>
      </c>
      <c r="D144" s="137">
        <v>0.47916666666666669</v>
      </c>
      <c r="E144" s="291">
        <v>0.54861111111111105</v>
      </c>
      <c r="F144" s="272">
        <f>E144-D144</f>
        <v>6.9444444444444364E-2</v>
      </c>
      <c r="H144" s="124" t="s">
        <v>594</v>
      </c>
      <c r="I144" s="123">
        <f>SUMIFS(F143:F157, C143:C157,H144)</f>
        <v>0.37499999999999994</v>
      </c>
    </row>
    <row r="145" spans="1:9">
      <c r="A145" s="447"/>
      <c r="B145" s="467" t="s">
        <v>638</v>
      </c>
      <c r="C145" s="145" t="s">
        <v>602</v>
      </c>
      <c r="D145" s="129">
        <v>0.54861111111111105</v>
      </c>
      <c r="E145" s="123">
        <v>0.56944444444444442</v>
      </c>
      <c r="F145" s="272">
        <f>E145-D145</f>
        <v>2.083333333333337E-2</v>
      </c>
      <c r="H145" s="124" t="s">
        <v>598</v>
      </c>
      <c r="I145" s="123">
        <f>SUMIFS(F143:F157, C143:C157,H145)</f>
        <v>0</v>
      </c>
    </row>
    <row r="146" spans="1:9">
      <c r="A146" s="447"/>
      <c r="B146" s="136" t="s">
        <v>2306</v>
      </c>
      <c r="C146" s="288" t="s">
        <v>594</v>
      </c>
      <c r="D146" s="123">
        <v>0.56944444444444442</v>
      </c>
      <c r="E146" s="123">
        <v>0.64583333333333337</v>
      </c>
      <c r="F146" s="272">
        <f>E146-D146</f>
        <v>7.6388888888888951E-2</v>
      </c>
      <c r="H146" s="124" t="s">
        <v>600</v>
      </c>
      <c r="I146" s="123">
        <f>SUMIFS(F143:F157, C143:C157,H146)</f>
        <v>0</v>
      </c>
    </row>
    <row r="147" spans="1:9">
      <c r="A147" s="444"/>
      <c r="B147" t="s">
        <v>2316</v>
      </c>
      <c r="C147" s="122" t="s">
        <v>594</v>
      </c>
      <c r="D147" s="123">
        <v>0.64583333333333337</v>
      </c>
      <c r="E147" s="123">
        <v>0.72916666666666663</v>
      </c>
      <c r="F147" s="272">
        <f>E147-D147</f>
        <v>8.3333333333333259E-2</v>
      </c>
      <c r="H147" s="124" t="s">
        <v>597</v>
      </c>
      <c r="I147" s="123">
        <f>SUMIFS(F143:F157, C143:C157,H147)</f>
        <v>0</v>
      </c>
    </row>
    <row r="148" spans="1:9">
      <c r="A148" s="447"/>
      <c r="B148" s="136" t="s">
        <v>2317</v>
      </c>
      <c r="C148" s="288" t="s">
        <v>594</v>
      </c>
      <c r="D148" s="123">
        <v>0.72916666666666663</v>
      </c>
      <c r="E148" s="123">
        <v>0.76041666666666663</v>
      </c>
      <c r="F148" s="273">
        <f>E148-D148</f>
        <v>3.125E-2</v>
      </c>
      <c r="H148" s="124" t="s">
        <v>604</v>
      </c>
      <c r="I148" s="123">
        <f>SUMIFS(F143:F157, C143:C157,H148)</f>
        <v>0</v>
      </c>
    </row>
    <row r="149" spans="1:9">
      <c r="A149" s="444"/>
      <c r="B149" s="147"/>
      <c r="C149" s="128"/>
      <c r="D149" s="127"/>
      <c r="E149" s="127"/>
      <c r="F149" s="284"/>
      <c r="H149" s="124" t="s">
        <v>602</v>
      </c>
      <c r="I149" s="123">
        <f>SUMIFS(F143:F157, C143:C157,H149)</f>
        <v>2.083333333333337E-2</v>
      </c>
    </row>
    <row r="150" spans="1:9">
      <c r="A150" s="444"/>
      <c r="B150" s="147"/>
      <c r="C150" s="175"/>
      <c r="D150" s="285"/>
      <c r="E150" s="285"/>
      <c r="F150" s="137"/>
      <c r="H150" s="120" t="s">
        <v>608</v>
      </c>
      <c r="I150" s="121">
        <f>SUM(I144:I149)</f>
        <v>0.39583333333333331</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80:C154 Q19:Q27 C3:C75" xr:uid="{3625853C-762B-4651-9134-A335E00D8BB1}">
      <formula1>$Q$1:$Q$7</formula1>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E11F6-9478-4CBE-8978-86537652F9BE}">
  <dimension ref="A1:S154"/>
  <sheetViews>
    <sheetView topLeftCell="A132" workbookViewId="0">
      <selection activeCell="G141" sqref="G141"/>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79" t="s">
        <v>586</v>
      </c>
      <c r="B1" s="279" t="s">
        <v>587</v>
      </c>
      <c r="C1" s="279" t="s">
        <v>588</v>
      </c>
      <c r="D1" s="280" t="s">
        <v>589</v>
      </c>
      <c r="E1" s="280" t="s">
        <v>590</v>
      </c>
      <c r="F1" s="280" t="s">
        <v>591</v>
      </c>
      <c r="G1" s="97"/>
    </row>
    <row r="2" spans="1:17">
      <c r="A2" s="443" t="s">
        <v>2192</v>
      </c>
      <c r="B2" s="122" t="s">
        <v>2193</v>
      </c>
      <c r="C2" s="46" t="s">
        <v>594</v>
      </c>
      <c r="D2" s="167">
        <v>0.35069444444444442</v>
      </c>
      <c r="E2" s="167">
        <v>0.45833333333333331</v>
      </c>
      <c r="F2" s="168">
        <f>E2-D2</f>
        <v>0.1076388888888889</v>
      </c>
      <c r="H2" s="121" t="s">
        <v>595</v>
      </c>
      <c r="I2" s="121" t="s">
        <v>596</v>
      </c>
      <c r="Q2" t="s">
        <v>594</v>
      </c>
    </row>
    <row r="3" spans="1:17">
      <c r="A3" s="443"/>
      <c r="B3" t="s">
        <v>824</v>
      </c>
      <c r="C3" s="122" t="s">
        <v>602</v>
      </c>
      <c r="D3" s="123">
        <v>0.45833333333333331</v>
      </c>
      <c r="E3" s="123">
        <v>0.46875</v>
      </c>
      <c r="F3" s="169">
        <f>E3-D3</f>
        <v>1.0416666666666685E-2</v>
      </c>
      <c r="H3" s="124" t="s">
        <v>594</v>
      </c>
      <c r="I3" s="123">
        <f>SUMIFS(F2:F16, C2:C16,H3)</f>
        <v>0.3354166666666667</v>
      </c>
      <c r="Q3" t="s">
        <v>598</v>
      </c>
    </row>
    <row r="4" spans="1:17">
      <c r="A4" s="443"/>
      <c r="B4" s="122" t="s">
        <v>2194</v>
      </c>
      <c r="C4" s="122" t="s">
        <v>594</v>
      </c>
      <c r="D4" s="154">
        <v>0.4694444444444445</v>
      </c>
      <c r="E4" s="123">
        <v>0.5625</v>
      </c>
      <c r="F4" s="169">
        <f>E4-D3</f>
        <v>0.10416666666666669</v>
      </c>
      <c r="H4" s="124" t="s">
        <v>598</v>
      </c>
      <c r="I4" s="123">
        <f>SUMIFS(F2:F16, C2:C16,H4)</f>
        <v>0</v>
      </c>
      <c r="Q4" t="s">
        <v>600</v>
      </c>
    </row>
    <row r="5" spans="1:17">
      <c r="A5" s="443"/>
      <c r="B5" s="122" t="s">
        <v>1072</v>
      </c>
      <c r="C5" s="122" t="s">
        <v>602</v>
      </c>
      <c r="D5" s="123">
        <v>0.56319444444444444</v>
      </c>
      <c r="E5" s="123">
        <v>0.58333333333333337</v>
      </c>
      <c r="F5" s="169">
        <f>E5-D5</f>
        <v>2.0138888888888928E-2</v>
      </c>
      <c r="H5" s="124" t="s">
        <v>600</v>
      </c>
      <c r="I5" s="123">
        <f>SUMIFS(F2:F16, C2:C16,H5)</f>
        <v>0</v>
      </c>
      <c r="Q5" t="s">
        <v>597</v>
      </c>
    </row>
    <row r="6" spans="1:17">
      <c r="A6" s="443"/>
      <c r="B6" s="122" t="s">
        <v>2195</v>
      </c>
      <c r="C6" s="122" t="s">
        <v>594</v>
      </c>
      <c r="D6" s="123">
        <v>0.58402777777777781</v>
      </c>
      <c r="E6" s="123">
        <v>0.625</v>
      </c>
      <c r="F6" s="169">
        <f>E6-D6</f>
        <v>4.0972222222222188E-2</v>
      </c>
      <c r="H6" s="124" t="s">
        <v>597</v>
      </c>
      <c r="I6" s="123">
        <f>SUMIFS(F2:F16, C2:C16,H6)</f>
        <v>0</v>
      </c>
      <c r="Q6" t="s">
        <v>604</v>
      </c>
    </row>
    <row r="7" spans="1:17">
      <c r="A7" s="443"/>
      <c r="B7" t="s">
        <v>502</v>
      </c>
      <c r="C7" s="122" t="s">
        <v>604</v>
      </c>
      <c r="D7" s="123">
        <v>0.62847222222222221</v>
      </c>
      <c r="E7" s="123">
        <v>0.72916666666666663</v>
      </c>
      <c r="F7" s="169">
        <f>E7-D7</f>
        <v>0.10069444444444442</v>
      </c>
      <c r="H7" s="124" t="s">
        <v>604</v>
      </c>
      <c r="I7" s="123">
        <f>SUMIFS(F2:F16, C2:C16,H7)</f>
        <v>0.10069444444444442</v>
      </c>
      <c r="Q7" t="s">
        <v>602</v>
      </c>
    </row>
    <row r="8" spans="1:17">
      <c r="A8" s="443"/>
      <c r="B8" s="122" t="s">
        <v>926</v>
      </c>
      <c r="C8" s="122" t="s">
        <v>602</v>
      </c>
      <c r="D8" s="123">
        <v>0.72986111111111107</v>
      </c>
      <c r="E8" s="123">
        <v>0.73611111111111116</v>
      </c>
      <c r="F8" s="169">
        <f>E8-D8</f>
        <v>6.2500000000000888E-3</v>
      </c>
      <c r="H8" s="124" t="s">
        <v>602</v>
      </c>
      <c r="I8" s="123">
        <f>SUMIFS(F2:F16, C2:C16,H8)</f>
        <v>3.6805555555555702E-2</v>
      </c>
    </row>
    <row r="9" spans="1:17">
      <c r="A9" s="443"/>
      <c r="B9" s="122" t="s">
        <v>1338</v>
      </c>
      <c r="C9" s="122" t="s">
        <v>594</v>
      </c>
      <c r="D9" s="123">
        <v>0.7368055555555556</v>
      </c>
      <c r="E9" s="123">
        <v>0.75694444444444453</v>
      </c>
      <c r="F9" s="169">
        <f>E9-D9</f>
        <v>2.0138888888888928E-2</v>
      </c>
      <c r="H9" s="120" t="s">
        <v>608</v>
      </c>
      <c r="I9" s="121">
        <f>SUM(I3:I8)</f>
        <v>0.47291666666666682</v>
      </c>
    </row>
    <row r="10" spans="1:17">
      <c r="A10" s="443"/>
      <c r="B10" s="122" t="s">
        <v>1338</v>
      </c>
      <c r="C10" s="122" t="s">
        <v>594</v>
      </c>
      <c r="D10" s="123">
        <v>0.89583333333333337</v>
      </c>
      <c r="E10" s="123">
        <v>0.95833333333333337</v>
      </c>
      <c r="F10" s="169">
        <f>E10-D10</f>
        <v>6.25E-2</v>
      </c>
      <c r="I10" s="125"/>
    </row>
    <row r="11" spans="1:17">
      <c r="A11" s="443"/>
      <c r="B11" s="122"/>
      <c r="C11" s="122" t="s">
        <v>594</v>
      </c>
      <c r="D11" s="123"/>
      <c r="E11" s="123"/>
      <c r="F11" s="169">
        <f>E11-D11</f>
        <v>0</v>
      </c>
      <c r="I11" s="125"/>
    </row>
    <row r="12" spans="1:17">
      <c r="A12" s="443"/>
      <c r="B12" s="122"/>
      <c r="C12" s="122" t="s">
        <v>594</v>
      </c>
      <c r="D12" s="123"/>
      <c r="E12" s="123"/>
      <c r="F12" s="169">
        <f>E12-D12</f>
        <v>0</v>
      </c>
    </row>
    <row r="13" spans="1:17">
      <c r="A13" s="443"/>
      <c r="B13" s="122"/>
      <c r="C13" s="122" t="s">
        <v>604</v>
      </c>
      <c r="D13" s="123"/>
      <c r="E13" s="123"/>
      <c r="F13" s="169">
        <f>E13-D13</f>
        <v>0</v>
      </c>
    </row>
    <row r="14" spans="1:17">
      <c r="A14" s="443"/>
      <c r="B14" s="122"/>
      <c r="C14" s="122" t="s">
        <v>597</v>
      </c>
      <c r="D14" s="123"/>
      <c r="E14" s="123"/>
      <c r="F14" s="169">
        <f>E14-D14</f>
        <v>0</v>
      </c>
    </row>
    <row r="15" spans="1:17">
      <c r="A15" s="443"/>
      <c r="B15" s="122"/>
      <c r="C15" s="122" t="s">
        <v>598</v>
      </c>
      <c r="D15" s="123"/>
      <c r="E15" s="123"/>
      <c r="F15" s="169">
        <f>E15-D15</f>
        <v>0</v>
      </c>
    </row>
    <row r="16" spans="1:17">
      <c r="A16" s="443"/>
      <c r="B16" s="126"/>
      <c r="C16" s="126"/>
      <c r="D16" s="127"/>
      <c r="E16" s="127"/>
      <c r="F16" s="271">
        <v>0</v>
      </c>
    </row>
    <row r="17" spans="1:19">
      <c r="A17" s="460" t="s">
        <v>704</v>
      </c>
      <c r="B17" s="144" t="s">
        <v>2318</v>
      </c>
      <c r="C17" s="136" t="s">
        <v>594</v>
      </c>
      <c r="D17" s="464">
        <v>0.41666666666666669</v>
      </c>
      <c r="E17" s="308">
        <v>0.48958333333333331</v>
      </c>
      <c r="F17" s="168">
        <f>E17-D17</f>
        <v>7.291666666666663E-2</v>
      </c>
      <c r="H17" s="121" t="s">
        <v>595</v>
      </c>
      <c r="I17" s="121" t="s">
        <v>596</v>
      </c>
    </row>
    <row r="18" spans="1:19">
      <c r="A18" s="460"/>
      <c r="B18" s="144" t="s">
        <v>2319</v>
      </c>
      <c r="C18" s="136" t="s">
        <v>594</v>
      </c>
      <c r="D18" s="308">
        <v>0.48958333333333331</v>
      </c>
      <c r="E18" s="123">
        <v>0.53472222222222221</v>
      </c>
      <c r="F18" s="169">
        <f>E18-D18</f>
        <v>4.5138888888888895E-2</v>
      </c>
      <c r="H18" s="124" t="s">
        <v>594</v>
      </c>
      <c r="I18" s="123">
        <f>SUMIFS(F17:F31, C17:C31,H18)</f>
        <v>0.2986111111111111</v>
      </c>
    </row>
    <row r="19" spans="1:19">
      <c r="A19" s="460"/>
      <c r="B19" s="144" t="s">
        <v>2320</v>
      </c>
      <c r="C19" s="136" t="s">
        <v>594</v>
      </c>
      <c r="D19" s="123">
        <v>0.53472222222222221</v>
      </c>
      <c r="E19" s="123">
        <v>0.59027777777777779</v>
      </c>
      <c r="F19" s="169">
        <f>E19-D19</f>
        <v>5.555555555555558E-2</v>
      </c>
      <c r="H19" s="124" t="s">
        <v>598</v>
      </c>
      <c r="I19" s="123">
        <f>SUMIFS(F17:F31, C17:C31,H19)</f>
        <v>0</v>
      </c>
      <c r="R19" s="125"/>
      <c r="S19" s="125"/>
    </row>
    <row r="20" spans="1:19">
      <c r="A20" s="460"/>
      <c r="B20" s="144" t="s">
        <v>1072</v>
      </c>
      <c r="C20" s="136" t="s">
        <v>602</v>
      </c>
      <c r="D20" s="123">
        <v>0.64583333333333337</v>
      </c>
      <c r="E20" s="291">
        <v>0.66666666666666663</v>
      </c>
      <c r="F20" s="169">
        <f>E20-D20</f>
        <v>2.0833333333333259E-2</v>
      </c>
      <c r="H20" s="124" t="s">
        <v>600</v>
      </c>
      <c r="I20" s="123">
        <f>SUMIFS(F17:F31, C17:C31,H20)</f>
        <v>0</v>
      </c>
      <c r="R20" s="125"/>
      <c r="S20" s="125"/>
    </row>
    <row r="21" spans="1:19">
      <c r="A21" s="460"/>
      <c r="B21" s="144" t="s">
        <v>2321</v>
      </c>
      <c r="C21" s="136" t="s">
        <v>594</v>
      </c>
      <c r="D21" s="291">
        <v>0.66666666666666663</v>
      </c>
      <c r="E21" s="123">
        <v>0.6875</v>
      </c>
      <c r="F21" s="169">
        <f>E21-D21</f>
        <v>2.083333333333337E-2</v>
      </c>
      <c r="H21" s="124" t="s">
        <v>597</v>
      </c>
      <c r="I21" s="123">
        <f>SUMIFS(F17:F31, C17:C31,H21)</f>
        <v>0</v>
      </c>
      <c r="P21" s="45"/>
      <c r="R21" s="125"/>
      <c r="S21" s="125"/>
    </row>
    <row r="22" spans="1:19">
      <c r="A22" s="460"/>
      <c r="B22" s="144" t="s">
        <v>2322</v>
      </c>
      <c r="C22" s="136" t="s">
        <v>594</v>
      </c>
      <c r="D22" s="123">
        <v>0.6875</v>
      </c>
      <c r="E22" s="123">
        <v>0.73472222222222217</v>
      </c>
      <c r="F22" s="169">
        <f>E22-D22</f>
        <v>4.7222222222222165E-2</v>
      </c>
      <c r="H22" s="124" t="s">
        <v>604</v>
      </c>
      <c r="I22" s="123">
        <f>SUMIFS(F17:F31, C17:C31,H22)</f>
        <v>0</v>
      </c>
      <c r="R22" s="125"/>
      <c r="S22" s="125"/>
    </row>
    <row r="23" spans="1:19">
      <c r="A23" s="443"/>
      <c r="B23" s="144" t="s">
        <v>2323</v>
      </c>
      <c r="C23" s="288" t="s">
        <v>594</v>
      </c>
      <c r="D23" s="123">
        <v>0.73472222222222217</v>
      </c>
      <c r="E23" s="123">
        <v>0.79166666666666663</v>
      </c>
      <c r="F23" s="169">
        <f>E23-D23</f>
        <v>5.6944444444444464E-2</v>
      </c>
      <c r="H23" s="124" t="s">
        <v>602</v>
      </c>
      <c r="I23" s="123">
        <f>SUMIFS(F17:F31, C17:C31,H23)</f>
        <v>2.0833333333333259E-2</v>
      </c>
      <c r="P23" s="45"/>
      <c r="R23" s="125"/>
      <c r="S23" s="125"/>
    </row>
    <row r="24" spans="1:19">
      <c r="A24" s="443"/>
      <c r="B24" s="144"/>
      <c r="C24" s="145"/>
      <c r="D24" s="123"/>
      <c r="E24" s="123"/>
      <c r="F24" s="169">
        <f>E24-D24</f>
        <v>0</v>
      </c>
      <c r="H24" s="120" t="s">
        <v>608</v>
      </c>
      <c r="I24" s="121">
        <f>SUM(I18:I23)</f>
        <v>0.31944444444444436</v>
      </c>
      <c r="R24" s="125"/>
      <c r="S24" s="125"/>
    </row>
    <row r="25" spans="1:19">
      <c r="A25" s="443"/>
      <c r="B25" s="122"/>
      <c r="C25" s="145"/>
      <c r="D25" s="123"/>
      <c r="E25" s="123"/>
      <c r="F25" s="169">
        <f>E25-D25</f>
        <v>0</v>
      </c>
      <c r="I25" s="125"/>
      <c r="P25" s="45"/>
      <c r="R25" s="125"/>
      <c r="S25" s="125"/>
    </row>
    <row r="26" spans="1:19">
      <c r="A26" s="443"/>
      <c r="B26" s="122"/>
      <c r="C26" s="145"/>
      <c r="D26" s="123"/>
      <c r="E26" s="123"/>
      <c r="F26" s="169">
        <f>E26-D26</f>
        <v>0</v>
      </c>
      <c r="I26" s="125"/>
      <c r="P26" s="45"/>
      <c r="R26" s="125"/>
      <c r="S26" s="125"/>
    </row>
    <row r="27" spans="1:19">
      <c r="A27" s="443"/>
      <c r="B27" s="122"/>
      <c r="C27" s="145"/>
      <c r="D27" s="123"/>
      <c r="E27" s="123"/>
      <c r="F27" s="169">
        <f>E27-D27</f>
        <v>0</v>
      </c>
      <c r="R27" s="125"/>
      <c r="S27" s="125"/>
    </row>
    <row r="28" spans="1:19">
      <c r="A28" s="443"/>
      <c r="B28" s="122"/>
      <c r="C28" s="122"/>
      <c r="D28" s="123"/>
      <c r="E28" s="123"/>
      <c r="F28" s="169">
        <f>E28-D28</f>
        <v>0</v>
      </c>
    </row>
    <row r="29" spans="1:19">
      <c r="A29" s="443"/>
      <c r="B29" s="122"/>
      <c r="C29" s="122"/>
      <c r="D29" s="123"/>
      <c r="E29" s="123"/>
      <c r="F29" s="169">
        <f>E29-D29</f>
        <v>0</v>
      </c>
    </row>
    <row r="30" spans="1:19">
      <c r="A30" s="443"/>
      <c r="B30" s="122"/>
      <c r="C30" s="122"/>
      <c r="D30" s="123"/>
      <c r="E30" s="123"/>
      <c r="F30" s="169">
        <f>E30-D30</f>
        <v>0</v>
      </c>
    </row>
    <row r="31" spans="1:19">
      <c r="A31" s="443"/>
      <c r="B31" s="170"/>
      <c r="C31" s="170"/>
      <c r="D31" s="171"/>
      <c r="E31" s="171"/>
      <c r="F31" s="172">
        <f>E31-D31</f>
        <v>0</v>
      </c>
    </row>
    <row r="32" spans="1:19">
      <c r="A32" s="449" t="s">
        <v>622</v>
      </c>
      <c r="B32" s="128" t="s">
        <v>2275</v>
      </c>
      <c r="C32" s="128" t="s">
        <v>594</v>
      </c>
      <c r="D32" s="236">
        <v>0.35416666666666669</v>
      </c>
      <c r="E32" s="236">
        <v>0.40972222222222227</v>
      </c>
      <c r="F32" s="272">
        <f>E32-D32</f>
        <v>5.555555555555558E-2</v>
      </c>
      <c r="H32" s="121" t="s">
        <v>595</v>
      </c>
      <c r="I32" s="121" t="s">
        <v>596</v>
      </c>
    </row>
    <row r="33" spans="1:9">
      <c r="A33" s="449"/>
      <c r="B33" s="122" t="s">
        <v>2276</v>
      </c>
      <c r="C33" s="122" t="s">
        <v>594</v>
      </c>
      <c r="D33" s="236">
        <v>0.40972222222222227</v>
      </c>
      <c r="E33" s="236">
        <v>0.42708333333333331</v>
      </c>
      <c r="F33" s="169">
        <f>E33-D33</f>
        <v>1.7361111111111049E-2</v>
      </c>
      <c r="H33" s="124" t="s">
        <v>594</v>
      </c>
      <c r="I33" s="123">
        <f>SUMIFS(F32:F49, C32:C49,H33)</f>
        <v>0.34374999999999994</v>
      </c>
    </row>
    <row r="34" spans="1:9">
      <c r="A34" s="449"/>
      <c r="B34" s="122" t="s">
        <v>2277</v>
      </c>
      <c r="C34" s="122" t="s">
        <v>594</v>
      </c>
      <c r="D34" s="236">
        <v>0.42708333333333331</v>
      </c>
      <c r="E34" s="236">
        <v>0.4861111111111111</v>
      </c>
      <c r="F34" s="169">
        <f>E34-D34</f>
        <v>5.902777777777779E-2</v>
      </c>
      <c r="H34" s="124" t="s">
        <v>598</v>
      </c>
      <c r="I34" s="123">
        <f>SUMIFS(F32:F49, C32:C49,H34)</f>
        <v>0</v>
      </c>
    </row>
    <row r="35" spans="1:9">
      <c r="A35" s="444"/>
      <c r="B35" s="122" t="s">
        <v>638</v>
      </c>
      <c r="C35" s="122" t="s">
        <v>602</v>
      </c>
      <c r="D35" s="236">
        <v>0.4861111111111111</v>
      </c>
      <c r="E35" s="236">
        <v>0.49652777777777773</v>
      </c>
      <c r="F35" s="169">
        <f>E35-D35</f>
        <v>1.041666666666663E-2</v>
      </c>
      <c r="H35" s="124" t="s">
        <v>600</v>
      </c>
      <c r="I35" s="123">
        <f>SUMIFS(F32:F49, C32:C49,H35)</f>
        <v>0</v>
      </c>
    </row>
    <row r="36" spans="1:9">
      <c r="A36" s="449"/>
      <c r="B36" s="122" t="s">
        <v>2278</v>
      </c>
      <c r="C36" s="122" t="s">
        <v>594</v>
      </c>
      <c r="D36" s="236">
        <v>0.49652777777777773</v>
      </c>
      <c r="E36" s="236">
        <v>0.54166666666666663</v>
      </c>
      <c r="F36" s="169">
        <f>E36-D36</f>
        <v>4.5138888888888895E-2</v>
      </c>
      <c r="H36" s="124" t="s">
        <v>597</v>
      </c>
      <c r="I36" s="123">
        <f>SUMIFS(F32:F49, C32:C49,H36)</f>
        <v>0</v>
      </c>
    </row>
    <row r="37" spans="1:9">
      <c r="A37" s="449"/>
      <c r="B37" s="122" t="s">
        <v>1072</v>
      </c>
      <c r="C37" s="122" t="s">
        <v>602</v>
      </c>
      <c r="D37" s="123">
        <v>0.54166666666666663</v>
      </c>
      <c r="E37" s="123">
        <v>0.56944444444444442</v>
      </c>
      <c r="F37" s="169">
        <f>E37-D37</f>
        <v>2.777777777777779E-2</v>
      </c>
      <c r="H37" s="124" t="s">
        <v>604</v>
      </c>
      <c r="I37" s="123">
        <f>SUMIFS(F32:F49, C32:C49,H37)</f>
        <v>0</v>
      </c>
    </row>
    <row r="38" spans="1:9">
      <c r="A38" s="449"/>
      <c r="B38" s="122" t="s">
        <v>2275</v>
      </c>
      <c r="C38" s="122" t="s">
        <v>594</v>
      </c>
      <c r="D38" s="123">
        <v>0.56944444444444442</v>
      </c>
      <c r="E38" s="123">
        <v>0.625</v>
      </c>
      <c r="F38" s="169">
        <f>E38-D38</f>
        <v>5.555555555555558E-2</v>
      </c>
      <c r="H38" s="124" t="s">
        <v>602</v>
      </c>
      <c r="I38" s="123">
        <f>SUMIFS(F32:F49, C32:C49,H38)</f>
        <v>5.208333333333337E-2</v>
      </c>
    </row>
    <row r="39" spans="1:9">
      <c r="A39" s="449"/>
      <c r="B39" s="122" t="s">
        <v>638</v>
      </c>
      <c r="C39" s="122" t="s">
        <v>602</v>
      </c>
      <c r="D39" s="123">
        <v>0.625</v>
      </c>
      <c r="E39" s="123">
        <v>0.63888888888888895</v>
      </c>
      <c r="F39" s="169">
        <f>E39-D39</f>
        <v>1.3888888888888951E-2</v>
      </c>
      <c r="H39" s="120" t="s">
        <v>608</v>
      </c>
      <c r="I39" s="121">
        <f>SUM(I33:I38)</f>
        <v>0.39583333333333331</v>
      </c>
    </row>
    <row r="40" spans="1:9">
      <c r="A40" s="449"/>
      <c r="B40" s="122" t="s">
        <v>2279</v>
      </c>
      <c r="C40" s="122" t="s">
        <v>594</v>
      </c>
      <c r="D40" s="123">
        <v>0.63888888888888895</v>
      </c>
      <c r="E40" s="123">
        <v>0.75</v>
      </c>
      <c r="F40" s="169">
        <f>E40-D40</f>
        <v>0.11111111111111105</v>
      </c>
    </row>
    <row r="41" spans="1:9">
      <c r="A41" s="449"/>
      <c r="B41" s="122"/>
      <c r="C41" s="122"/>
      <c r="D41" s="123"/>
      <c r="E41" s="123"/>
      <c r="F41" s="169">
        <f>E41-D41</f>
        <v>0</v>
      </c>
    </row>
    <row r="42" spans="1:9">
      <c r="A42" s="449"/>
      <c r="B42" s="122"/>
      <c r="C42" s="122"/>
      <c r="D42" s="123"/>
      <c r="E42" s="123"/>
      <c r="F42" s="169">
        <f>E42-D42</f>
        <v>0</v>
      </c>
    </row>
    <row r="43" spans="1:9">
      <c r="A43" s="449"/>
      <c r="B43" s="122"/>
      <c r="C43" s="122"/>
      <c r="D43" s="123"/>
      <c r="E43" s="123"/>
      <c r="F43" s="169">
        <f>E43-D43</f>
        <v>0</v>
      </c>
    </row>
    <row r="44" spans="1:9">
      <c r="A44" s="449"/>
      <c r="B44" s="122"/>
      <c r="C44" s="122"/>
      <c r="D44" s="123"/>
      <c r="E44" s="123"/>
      <c r="F44" s="169">
        <f>E44-D44</f>
        <v>0</v>
      </c>
    </row>
    <row r="45" spans="1:9">
      <c r="A45" s="449"/>
      <c r="B45" s="122"/>
      <c r="C45" s="122"/>
      <c r="D45" s="123"/>
      <c r="E45" s="123"/>
      <c r="F45" s="169">
        <f>E45-D45</f>
        <v>0</v>
      </c>
    </row>
    <row r="46" spans="1:9">
      <c r="A46" s="449"/>
      <c r="B46" s="122"/>
      <c r="C46" s="122"/>
      <c r="D46" s="123"/>
      <c r="E46" s="123"/>
      <c r="F46" s="169">
        <f>E46-D46</f>
        <v>0</v>
      </c>
    </row>
    <row r="47" spans="1:9">
      <c r="A47" s="449"/>
      <c r="B47" s="126"/>
      <c r="C47" s="126"/>
      <c r="D47" s="127"/>
      <c r="E47" s="127"/>
      <c r="F47" s="169"/>
    </row>
    <row r="48" spans="1:9">
      <c r="A48" s="449"/>
      <c r="B48" s="126"/>
      <c r="C48" s="126"/>
      <c r="D48" s="127"/>
      <c r="E48" s="127"/>
      <c r="F48" s="271"/>
    </row>
    <row r="49" spans="1:9">
      <c r="A49" s="449"/>
      <c r="B49" s="126"/>
      <c r="C49" s="126"/>
      <c r="D49" s="127"/>
      <c r="E49" s="127"/>
      <c r="F49" s="271"/>
    </row>
    <row r="50" spans="1:9">
      <c r="A50" s="443" t="s">
        <v>636</v>
      </c>
      <c r="B50" s="166" t="s">
        <v>2155</v>
      </c>
      <c r="C50" s="166" t="s">
        <v>594</v>
      </c>
      <c r="D50" s="167">
        <v>0.35416666666666669</v>
      </c>
      <c r="E50" s="167">
        <v>0.39583333333333331</v>
      </c>
      <c r="F50" s="168">
        <f>E50-D50</f>
        <v>4.166666666666663E-2</v>
      </c>
      <c r="H50" s="121" t="s">
        <v>595</v>
      </c>
      <c r="I50" s="121" t="s">
        <v>596</v>
      </c>
    </row>
    <row r="51" spans="1:9">
      <c r="A51" s="444"/>
      <c r="B51" s="122" t="s">
        <v>2280</v>
      </c>
      <c r="C51" s="122" t="s">
        <v>600</v>
      </c>
      <c r="D51" s="167">
        <v>0.39583333333333331</v>
      </c>
      <c r="E51" s="123">
        <v>0.44444444444444442</v>
      </c>
      <c r="F51" s="169">
        <f>E51-D51</f>
        <v>4.8611111111111105E-2</v>
      </c>
      <c r="H51" s="124" t="s">
        <v>594</v>
      </c>
      <c r="I51" s="123">
        <f>SUMIFS(F50:F64, C50:C64,H51)</f>
        <v>4.166666666666663E-2</v>
      </c>
    </row>
    <row r="52" spans="1:9">
      <c r="A52" s="444"/>
      <c r="B52" s="122" t="s">
        <v>638</v>
      </c>
      <c r="C52" s="122" t="s">
        <v>602</v>
      </c>
      <c r="D52" s="123">
        <v>0.44444444444444442</v>
      </c>
      <c r="E52" s="123">
        <v>0.4513888888888889</v>
      </c>
      <c r="F52" s="169">
        <f>E52-D52</f>
        <v>6.9444444444444753E-3</v>
      </c>
      <c r="H52" s="124" t="s">
        <v>598</v>
      </c>
      <c r="I52" s="123">
        <f>SUMIFS(F50:F64, C50:C64,H52)</f>
        <v>2.083333333333337E-2</v>
      </c>
    </row>
    <row r="53" spans="1:9">
      <c r="A53" s="444"/>
      <c r="B53" s="122" t="s">
        <v>2281</v>
      </c>
      <c r="C53" s="122" t="s">
        <v>600</v>
      </c>
      <c r="D53" s="123">
        <v>0.4513888888888889</v>
      </c>
      <c r="E53" s="123">
        <v>0.54166666666666663</v>
      </c>
      <c r="F53" s="169">
        <f>E53-D53</f>
        <v>9.0277777777777735E-2</v>
      </c>
      <c r="H53" s="124" t="s">
        <v>600</v>
      </c>
      <c r="I53" s="123">
        <f>SUMIFS(F50:F64, C50:C64,H53)</f>
        <v>0.28819444444444431</v>
      </c>
    </row>
    <row r="54" spans="1:9">
      <c r="A54" s="444"/>
      <c r="B54" s="122" t="s">
        <v>1072</v>
      </c>
      <c r="C54" s="122" t="s">
        <v>602</v>
      </c>
      <c r="D54" s="123">
        <v>0.54166666666666663</v>
      </c>
      <c r="E54" s="123">
        <v>0.57291666666666663</v>
      </c>
      <c r="F54" s="169">
        <v>3.125E-2</v>
      </c>
      <c r="H54" s="124" t="s">
        <v>597</v>
      </c>
      <c r="I54" s="123">
        <f>SUMIFS(F50:F64, C50:C64,H54)</f>
        <v>0</v>
      </c>
    </row>
    <row r="55" spans="1:9">
      <c r="A55" s="444"/>
      <c r="B55" s="122" t="s">
        <v>2282</v>
      </c>
      <c r="C55" s="122" t="s">
        <v>600</v>
      </c>
      <c r="D55" s="123">
        <v>0.57291666666666663</v>
      </c>
      <c r="E55" s="123">
        <v>0.66666666666666663</v>
      </c>
      <c r="F55" s="169">
        <f>E55-D55</f>
        <v>9.375E-2</v>
      </c>
      <c r="H55" s="124" t="s">
        <v>604</v>
      </c>
      <c r="I55" s="123">
        <f>SUMIFS(F50:F64, C50:C64,H55)</f>
        <v>0</v>
      </c>
    </row>
    <row r="56" spans="1:9">
      <c r="A56" s="444"/>
      <c r="B56" s="147" t="s">
        <v>638</v>
      </c>
      <c r="C56" s="122" t="s">
        <v>602</v>
      </c>
      <c r="D56" s="123">
        <v>0.66666666666666663</v>
      </c>
      <c r="E56" s="123">
        <v>0.67361111111111116</v>
      </c>
      <c r="F56" s="169">
        <f>E56-D56</f>
        <v>6.9444444444445308E-3</v>
      </c>
      <c r="H56" s="124" t="s">
        <v>602</v>
      </c>
      <c r="I56" s="123">
        <f>SUMIFS(F50:F64, C50:C64,H56)</f>
        <v>4.5138888888889006E-2</v>
      </c>
    </row>
    <row r="57" spans="1:9">
      <c r="A57" s="444"/>
      <c r="B57" s="122" t="s">
        <v>2283</v>
      </c>
      <c r="C57" s="122" t="s">
        <v>598</v>
      </c>
      <c r="D57" s="123">
        <v>0.67361111111111116</v>
      </c>
      <c r="E57" s="123">
        <v>0.69444444444444453</v>
      </c>
      <c r="F57" s="169">
        <f>E57-D57</f>
        <v>2.083333333333337E-2</v>
      </c>
      <c r="H57" s="120" t="s">
        <v>608</v>
      </c>
      <c r="I57" s="121">
        <f>SUM(I51:I56)</f>
        <v>0.39583333333333331</v>
      </c>
    </row>
    <row r="58" spans="1:9">
      <c r="A58" s="444"/>
      <c r="B58" s="122" t="s">
        <v>2282</v>
      </c>
      <c r="C58" s="122" t="s">
        <v>600</v>
      </c>
      <c r="D58" s="123">
        <v>0.69444444444444453</v>
      </c>
      <c r="E58" s="123">
        <v>0.75</v>
      </c>
      <c r="F58" s="169">
        <f>E58-D58</f>
        <v>5.5555555555555469E-2</v>
      </c>
      <c r="I58" s="125"/>
    </row>
    <row r="59" spans="1:9">
      <c r="A59" s="444"/>
      <c r="B59" s="466"/>
      <c r="C59" s="122"/>
      <c r="D59" s="123"/>
      <c r="E59" s="123"/>
      <c r="F59" s="169">
        <f>E59-D59</f>
        <v>0</v>
      </c>
      <c r="I59" s="125"/>
    </row>
    <row r="60" spans="1:9">
      <c r="A60" s="444"/>
      <c r="B60" s="122"/>
      <c r="C60" s="122"/>
      <c r="D60" s="123"/>
      <c r="E60" s="123"/>
      <c r="F60" s="169">
        <f>E60-D60</f>
        <v>0</v>
      </c>
    </row>
    <row r="61" spans="1:9">
      <c r="A61" s="444"/>
      <c r="B61" s="122"/>
      <c r="C61" s="122"/>
      <c r="D61" s="123"/>
      <c r="E61" s="123"/>
      <c r="F61" s="169">
        <f>E61-D61</f>
        <v>0</v>
      </c>
    </row>
    <row r="62" spans="1:9">
      <c r="A62" s="444"/>
      <c r="B62" s="466"/>
      <c r="C62" s="122"/>
      <c r="D62" s="123"/>
      <c r="E62" s="123"/>
      <c r="F62" s="169">
        <f>E62-D62</f>
        <v>0</v>
      </c>
    </row>
    <row r="63" spans="1:9">
      <c r="A63" s="444"/>
      <c r="B63" s="122"/>
      <c r="C63" s="122"/>
      <c r="D63" s="123"/>
      <c r="E63" s="123"/>
      <c r="F63" s="169"/>
    </row>
    <row r="64" spans="1:9">
      <c r="A64" s="448"/>
      <c r="B64" s="45"/>
      <c r="C64" s="126"/>
      <c r="D64" s="127"/>
      <c r="E64" s="127"/>
      <c r="F64" s="271"/>
    </row>
    <row r="65" spans="1:9">
      <c r="A65" s="450" t="s">
        <v>12</v>
      </c>
      <c r="B65" s="246" t="s">
        <v>2284</v>
      </c>
      <c r="C65" s="166" t="s">
        <v>594</v>
      </c>
      <c r="D65" s="247">
        <v>0.36458333333333331</v>
      </c>
      <c r="E65" s="247">
        <v>0.4375</v>
      </c>
      <c r="F65" s="168">
        <f>E65-D65</f>
        <v>7.2916666666666685E-2</v>
      </c>
      <c r="H65" s="121" t="s">
        <v>595</v>
      </c>
      <c r="I65" s="121" t="s">
        <v>596</v>
      </c>
    </row>
    <row r="66" spans="1:9">
      <c r="A66" s="451"/>
      <c r="B66" s="248" t="s">
        <v>2285</v>
      </c>
      <c r="C66" s="166" t="s">
        <v>594</v>
      </c>
      <c r="D66" s="299">
        <v>0.4375</v>
      </c>
      <c r="E66" s="299">
        <v>0.53472222222222221</v>
      </c>
      <c r="F66" s="169">
        <f>E66-D66</f>
        <v>9.722222222222221E-2</v>
      </c>
      <c r="H66" s="124" t="s">
        <v>594</v>
      </c>
      <c r="I66" s="123">
        <f>SUMIFS(F65:F79, C65:C79,H66)</f>
        <v>0.40624999999999994</v>
      </c>
    </row>
    <row r="67" spans="1:9">
      <c r="A67" s="451"/>
      <c r="B67" s="248" t="s">
        <v>1072</v>
      </c>
      <c r="C67" s="166" t="s">
        <v>594</v>
      </c>
      <c r="D67" s="299">
        <v>0.53472222222222221</v>
      </c>
      <c r="E67" s="299">
        <v>0.55555555555555558</v>
      </c>
      <c r="F67" s="169">
        <f>E67-D67</f>
        <v>2.083333333333337E-2</v>
      </c>
      <c r="H67" s="124" t="s">
        <v>598</v>
      </c>
      <c r="I67" s="123">
        <f>SUMIFS(F65:F79, C65:C79,H67)</f>
        <v>0</v>
      </c>
    </row>
    <row r="68" spans="1:9">
      <c r="A68" s="451"/>
      <c r="B68" s="248" t="s">
        <v>2286</v>
      </c>
      <c r="C68" s="166" t="s">
        <v>602</v>
      </c>
      <c r="D68" s="299">
        <v>0.55555555555555558</v>
      </c>
      <c r="E68" s="299">
        <v>0.57638888888888895</v>
      </c>
      <c r="F68" s="169">
        <f>E68-D68</f>
        <v>2.083333333333337E-2</v>
      </c>
      <c r="H68" s="124" t="s">
        <v>600</v>
      </c>
      <c r="I68" s="123">
        <f>SUMIFS(F65:F79, C65:C79,H68)</f>
        <v>0</v>
      </c>
    </row>
    <row r="69" spans="1:9">
      <c r="A69" s="451"/>
      <c r="B69" s="248" t="s">
        <v>2287</v>
      </c>
      <c r="C69" s="166" t="s">
        <v>594</v>
      </c>
      <c r="D69" s="299">
        <v>0.57638888888888895</v>
      </c>
      <c r="E69" s="299">
        <v>0.58333333333333337</v>
      </c>
      <c r="F69" s="169">
        <f>E69-D69</f>
        <v>6.9444444444444198E-3</v>
      </c>
      <c r="H69" s="124" t="s">
        <v>597</v>
      </c>
      <c r="I69" s="123">
        <f>SUMIFS(F65:F79, C65:C79,H69)</f>
        <v>0</v>
      </c>
    </row>
    <row r="70" spans="1:9">
      <c r="A70" s="451"/>
      <c r="B70" s="248" t="s">
        <v>2288</v>
      </c>
      <c r="C70" s="166" t="s">
        <v>594</v>
      </c>
      <c r="D70" s="299">
        <v>0.58333333333333337</v>
      </c>
      <c r="E70" s="299">
        <v>0.66666666666666663</v>
      </c>
      <c r="F70" s="169">
        <f>E70-D70</f>
        <v>8.3333333333333259E-2</v>
      </c>
      <c r="H70" s="124" t="s">
        <v>604</v>
      </c>
      <c r="I70" s="123">
        <f>SUMIFS(F65:F79, C65:C79,H70)</f>
        <v>3.8194444444444531E-2</v>
      </c>
    </row>
    <row r="71" spans="1:9" ht="30.75">
      <c r="A71" s="451"/>
      <c r="B71" s="248" t="s">
        <v>2289</v>
      </c>
      <c r="C71" s="166" t="s">
        <v>604</v>
      </c>
      <c r="D71" s="299">
        <v>0.67013888888888884</v>
      </c>
      <c r="E71" s="299">
        <v>0.70833333333333337</v>
      </c>
      <c r="F71" s="169">
        <f>E71-D71</f>
        <v>3.8194444444444531E-2</v>
      </c>
      <c r="H71" s="124" t="s">
        <v>602</v>
      </c>
      <c r="I71" s="123">
        <f>SUMIFS(F65:F79, C65:C79,H71)</f>
        <v>2.083333333333337E-2</v>
      </c>
    </row>
    <row r="72" spans="1:9">
      <c r="A72" s="451"/>
      <c r="B72" s="248" t="s">
        <v>2290</v>
      </c>
      <c r="C72" s="304" t="s">
        <v>594</v>
      </c>
      <c r="D72" s="299">
        <v>0.70833333333333337</v>
      </c>
      <c r="E72" s="305">
        <v>0.77083333333333337</v>
      </c>
      <c r="F72" s="169">
        <f>E72-D72</f>
        <v>6.25E-2</v>
      </c>
      <c r="H72" s="120" t="s">
        <v>608</v>
      </c>
      <c r="I72" s="121">
        <f>SUM(I66:I71)</f>
        <v>0.46527777777777785</v>
      </c>
    </row>
    <row r="73" spans="1:9">
      <c r="A73" s="461"/>
      <c r="B73" s="136" t="s">
        <v>2291</v>
      </c>
      <c r="C73" s="304" t="s">
        <v>594</v>
      </c>
      <c r="D73" s="179">
        <v>0.83333333333333337</v>
      </c>
      <c r="E73" s="179">
        <v>0.89583333333333337</v>
      </c>
      <c r="F73" s="169">
        <f>E73-D73</f>
        <v>6.25E-2</v>
      </c>
      <c r="I73" s="125"/>
    </row>
    <row r="74" spans="1:9">
      <c r="A74" s="451"/>
      <c r="B74" s="302"/>
      <c r="C74" s="128"/>
      <c r="D74" s="303"/>
      <c r="E74" s="303"/>
      <c r="F74" s="272"/>
      <c r="I74" s="125"/>
    </row>
    <row r="75" spans="1:9">
      <c r="A75" s="451"/>
      <c r="B75" s="248"/>
      <c r="C75" s="166"/>
      <c r="D75" s="248"/>
      <c r="E75" s="248"/>
      <c r="F75" s="169"/>
    </row>
    <row r="76" spans="1:9">
      <c r="A76" s="451"/>
      <c r="B76" s="248"/>
      <c r="C76" s="248"/>
      <c r="D76" s="248"/>
      <c r="E76" s="248"/>
      <c r="F76" s="169"/>
    </row>
    <row r="77" spans="1:9">
      <c r="A77" s="451"/>
      <c r="B77" s="248"/>
      <c r="C77" s="248"/>
      <c r="D77" s="248"/>
      <c r="E77" s="248"/>
      <c r="F77" s="169"/>
    </row>
    <row r="78" spans="1:9">
      <c r="A78" s="451"/>
      <c r="B78" s="248"/>
      <c r="C78" s="248"/>
      <c r="D78" s="248"/>
      <c r="E78" s="248"/>
      <c r="F78" s="169"/>
    </row>
    <row r="79" spans="1:9">
      <c r="A79" s="451"/>
      <c r="B79" s="248"/>
      <c r="C79" s="248"/>
      <c r="D79" s="248"/>
      <c r="E79" s="248"/>
      <c r="F79" s="271"/>
    </row>
    <row r="80" spans="1:9">
      <c r="A80" s="457" t="s">
        <v>28</v>
      </c>
      <c r="B80" s="166" t="s">
        <v>2219</v>
      </c>
      <c r="C80" s="166" t="s">
        <v>594</v>
      </c>
      <c r="D80" s="167">
        <v>0.35416666666666669</v>
      </c>
      <c r="E80" s="167">
        <v>0.37847222222222227</v>
      </c>
      <c r="F80" s="168">
        <f>E80-D80</f>
        <v>2.430555555555558E-2</v>
      </c>
      <c r="H80" s="121" t="s">
        <v>595</v>
      </c>
      <c r="I80" s="121" t="s">
        <v>596</v>
      </c>
    </row>
    <row r="81" spans="1:9">
      <c r="A81" s="458"/>
      <c r="B81" s="122" t="s">
        <v>2220</v>
      </c>
      <c r="C81" s="166" t="s">
        <v>594</v>
      </c>
      <c r="D81" s="123">
        <v>0.37847222222222227</v>
      </c>
      <c r="E81" s="123">
        <v>0.39583333333333331</v>
      </c>
      <c r="F81" s="169">
        <f>E81-D81</f>
        <v>1.7361111111111049E-2</v>
      </c>
      <c r="H81" s="124" t="s">
        <v>594</v>
      </c>
      <c r="I81" s="123">
        <f>SUMIFS(F80:F94, C80:C94,H81)</f>
        <v>0.30972222222222207</v>
      </c>
    </row>
    <row r="82" spans="1:9">
      <c r="A82" s="453"/>
      <c r="B82" s="122" t="s">
        <v>2221</v>
      </c>
      <c r="C82" s="166" t="s">
        <v>594</v>
      </c>
      <c r="D82" s="123">
        <v>0.39652777777777781</v>
      </c>
      <c r="E82" s="123">
        <v>0.40625</v>
      </c>
      <c r="F82" s="169">
        <f>E82-D82</f>
        <v>9.7222222222221877E-3</v>
      </c>
      <c r="H82" s="124" t="s">
        <v>598</v>
      </c>
      <c r="I82" s="123">
        <f>SUMIFS(F80:F94, C80:C94,H82)</f>
        <v>2.0833333333333259E-2</v>
      </c>
    </row>
    <row r="83" spans="1:9">
      <c r="A83" s="458"/>
      <c r="B83" t="s">
        <v>2222</v>
      </c>
      <c r="C83" s="166" t="s">
        <v>594</v>
      </c>
      <c r="D83" s="123">
        <v>0.4069444444444445</v>
      </c>
      <c r="E83" s="123">
        <v>0.5</v>
      </c>
      <c r="F83" s="169">
        <f>E83-D83</f>
        <v>9.3055555555555503E-2</v>
      </c>
      <c r="H83" s="124" t="s">
        <v>600</v>
      </c>
      <c r="I83" s="123">
        <f>SUMIFS(F80:F94, C80:C94,H83)</f>
        <v>0</v>
      </c>
    </row>
    <row r="84" spans="1:9">
      <c r="A84" s="458"/>
      <c r="B84" s="136" t="s">
        <v>2223</v>
      </c>
      <c r="C84" s="166" t="s">
        <v>594</v>
      </c>
      <c r="D84" s="123">
        <v>0.50069444444444444</v>
      </c>
      <c r="E84" s="123">
        <v>0.54166666666666663</v>
      </c>
      <c r="F84" s="169">
        <f>E84-D84</f>
        <v>4.0972222222222188E-2</v>
      </c>
      <c r="H84" s="124" t="s">
        <v>597</v>
      </c>
      <c r="I84" s="123">
        <f>SUMIFS(F80:F94, C80:C94,H84)</f>
        <v>0</v>
      </c>
    </row>
    <row r="85" spans="1:9">
      <c r="A85" s="458"/>
      <c r="B85" t="s">
        <v>1072</v>
      </c>
      <c r="C85" s="166" t="s">
        <v>602</v>
      </c>
      <c r="D85" s="123">
        <v>0.54166666666666663</v>
      </c>
      <c r="E85" s="123">
        <v>0.58333333333333337</v>
      </c>
      <c r="F85" s="169">
        <f>E85-D85</f>
        <v>4.1666666666666741E-2</v>
      </c>
      <c r="H85" s="124" t="s">
        <v>604</v>
      </c>
      <c r="I85" s="123">
        <f>SUMIFS(F80:F94, C80:C94,H85)</f>
        <v>0.10763888888888895</v>
      </c>
    </row>
    <row r="86" spans="1:9">
      <c r="A86" s="458"/>
      <c r="B86" s="248" t="s">
        <v>2224</v>
      </c>
      <c r="C86" s="166" t="s">
        <v>594</v>
      </c>
      <c r="D86" s="299">
        <v>0.58402777777777781</v>
      </c>
      <c r="E86" s="299">
        <v>0.625</v>
      </c>
      <c r="F86" s="169">
        <f>E86-D86</f>
        <v>4.0972222222222188E-2</v>
      </c>
      <c r="H86" s="124" t="s">
        <v>602</v>
      </c>
      <c r="I86" s="123">
        <f>SUMIFS(F80:F94, C80:C94,H86)</f>
        <v>4.1666666666666741E-2</v>
      </c>
    </row>
    <row r="87" spans="1:9">
      <c r="A87" s="458"/>
      <c r="B87" s="248" t="s">
        <v>354</v>
      </c>
      <c r="C87" s="166" t="s">
        <v>604</v>
      </c>
      <c r="D87" s="299">
        <v>0.62847222222222221</v>
      </c>
      <c r="E87" s="299">
        <v>0.73611111111111116</v>
      </c>
      <c r="F87" s="169">
        <f>E87-D87</f>
        <v>0.10763888888888895</v>
      </c>
      <c r="H87" s="120" t="s">
        <v>608</v>
      </c>
      <c r="I87" s="121">
        <f>SUM(I81:I86)</f>
        <v>0.47986111111111102</v>
      </c>
    </row>
    <row r="88" spans="1:9">
      <c r="A88" s="458"/>
      <c r="B88" s="122" t="s">
        <v>605</v>
      </c>
      <c r="C88" s="166" t="s">
        <v>598</v>
      </c>
      <c r="D88" s="123">
        <v>0.73958333333333337</v>
      </c>
      <c r="E88" s="123">
        <v>0.76041666666666663</v>
      </c>
      <c r="F88" s="169">
        <f>E88-D88</f>
        <v>2.0833333333333259E-2</v>
      </c>
      <c r="I88" s="125"/>
    </row>
    <row r="89" spans="1:9">
      <c r="A89" s="458"/>
      <c r="B89" s="136" t="s">
        <v>2225</v>
      </c>
      <c r="C89" s="166" t="s">
        <v>594</v>
      </c>
      <c r="D89" s="123">
        <v>0.875</v>
      </c>
      <c r="E89" s="123">
        <v>0.95833333333333337</v>
      </c>
      <c r="F89" s="169">
        <f>E89-D89</f>
        <v>8.333333333333337E-2</v>
      </c>
      <c r="I89" s="125"/>
    </row>
    <row r="90" spans="1:9">
      <c r="A90" s="458"/>
      <c r="B90" s="136"/>
      <c r="C90" s="166" t="s">
        <v>594</v>
      </c>
      <c r="D90" s="123"/>
      <c r="E90" s="123"/>
      <c r="F90" s="169">
        <f>E90-D90</f>
        <v>0</v>
      </c>
    </row>
    <row r="91" spans="1:9">
      <c r="A91" s="458"/>
      <c r="B91" s="122"/>
      <c r="C91" s="170" t="s">
        <v>594</v>
      </c>
      <c r="D91" s="123"/>
      <c r="E91" s="123"/>
      <c r="F91" s="169">
        <f>E91-D91</f>
        <v>0</v>
      </c>
    </row>
    <row r="92" spans="1:9">
      <c r="A92" s="458"/>
      <c r="B92" s="122"/>
      <c r="C92" s="170" t="s">
        <v>594</v>
      </c>
      <c r="D92" s="123"/>
      <c r="E92" s="123"/>
      <c r="F92" s="169">
        <f>E92-D92</f>
        <v>0</v>
      </c>
    </row>
    <row r="93" spans="1:9">
      <c r="A93" s="458"/>
      <c r="B93" s="122"/>
      <c r="C93" s="170" t="s">
        <v>594</v>
      </c>
      <c r="D93" s="123"/>
      <c r="E93" s="123"/>
      <c r="F93" s="169">
        <f>E93-D93</f>
        <v>0</v>
      </c>
    </row>
    <row r="94" spans="1:9">
      <c r="A94" s="459"/>
      <c r="B94" s="126"/>
      <c r="C94" s="126" t="s">
        <v>594</v>
      </c>
      <c r="D94" s="127"/>
      <c r="E94" s="127"/>
      <c r="F94" s="271">
        <f>E94-D94</f>
        <v>0</v>
      </c>
    </row>
    <row r="95" spans="1:9">
      <c r="A95" s="456" t="s">
        <v>661</v>
      </c>
      <c r="B95" s="295" t="s">
        <v>2294</v>
      </c>
      <c r="C95" s="166" t="s">
        <v>597</v>
      </c>
      <c r="D95" s="167">
        <v>0.35416666666666669</v>
      </c>
      <c r="E95" s="167">
        <v>0.41666666666666669</v>
      </c>
      <c r="F95" s="168">
        <f>E95-D95</f>
        <v>6.25E-2</v>
      </c>
      <c r="H95" s="121" t="s">
        <v>595</v>
      </c>
      <c r="I95" s="121" t="s">
        <v>596</v>
      </c>
    </row>
    <row r="96" spans="1:9">
      <c r="A96" s="441"/>
      <c r="B96" s="128" t="s">
        <v>1011</v>
      </c>
      <c r="C96" s="122" t="s">
        <v>602</v>
      </c>
      <c r="D96" s="123">
        <v>0.41666666666666669</v>
      </c>
      <c r="E96" s="123">
        <v>0.42708333333333331</v>
      </c>
      <c r="F96" s="169">
        <f>E96-D96</f>
        <v>1.041666666666663E-2</v>
      </c>
      <c r="H96" s="124" t="s">
        <v>594</v>
      </c>
      <c r="I96" s="123">
        <f>SUMIFS(F95:F109, C95:C109,H96)</f>
        <v>0.25000000000000006</v>
      </c>
    </row>
    <row r="97" spans="1:9">
      <c r="A97" s="441"/>
      <c r="B97" s="122" t="s">
        <v>2295</v>
      </c>
      <c r="C97" s="122" t="s">
        <v>594</v>
      </c>
      <c r="D97" s="123">
        <v>0.42708333333333331</v>
      </c>
      <c r="E97" s="123">
        <v>0.47916666666666669</v>
      </c>
      <c r="F97" s="169">
        <f>E97-D97</f>
        <v>5.208333333333337E-2</v>
      </c>
      <c r="H97" s="124" t="s">
        <v>598</v>
      </c>
      <c r="I97" s="123">
        <f>SUMIFS(F95:F109, C95:C109,H97)</f>
        <v>0</v>
      </c>
    </row>
    <row r="98" spans="1:9">
      <c r="A98" s="441"/>
      <c r="B98" s="122" t="s">
        <v>2296</v>
      </c>
      <c r="C98" s="122" t="s">
        <v>594</v>
      </c>
      <c r="D98" s="123">
        <v>0.47916666666666669</v>
      </c>
      <c r="E98" s="123">
        <v>0.54166666666666663</v>
      </c>
      <c r="F98" s="169">
        <f>E98-D98</f>
        <v>6.2499999999999944E-2</v>
      </c>
      <c r="H98" s="124" t="s">
        <v>600</v>
      </c>
      <c r="I98" s="123">
        <f>SUMIFS(F95:F109, C95:C109,H98)</f>
        <v>0</v>
      </c>
    </row>
    <row r="99" spans="1:9">
      <c r="A99" s="441"/>
      <c r="B99" s="122" t="s">
        <v>1072</v>
      </c>
      <c r="C99" s="122" t="s">
        <v>602</v>
      </c>
      <c r="D99" s="123">
        <v>0.54166666666666663</v>
      </c>
      <c r="E99" s="123">
        <v>0.58333333333333337</v>
      </c>
      <c r="F99" s="169">
        <f>E99-D99</f>
        <v>4.1666666666666741E-2</v>
      </c>
      <c r="H99" s="124" t="s">
        <v>597</v>
      </c>
      <c r="I99" s="123">
        <f>SUMIFS(F95:F109, C95:C109,H99)</f>
        <v>6.25E-2</v>
      </c>
    </row>
    <row r="100" spans="1:9">
      <c r="A100" s="441"/>
      <c r="B100" s="122" t="s">
        <v>2297</v>
      </c>
      <c r="C100" s="122" t="s">
        <v>594</v>
      </c>
      <c r="D100" s="123">
        <v>0.58333333333333337</v>
      </c>
      <c r="E100" s="123">
        <v>0.63888888888888895</v>
      </c>
      <c r="F100" s="169">
        <f>E100-D100</f>
        <v>5.555555555555558E-2</v>
      </c>
      <c r="H100" s="124" t="s">
        <v>604</v>
      </c>
      <c r="I100" s="123">
        <f>SUMIFS(F95:F109, C95:C109,H100)</f>
        <v>0</v>
      </c>
    </row>
    <row r="101" spans="1:9">
      <c r="A101" s="441"/>
      <c r="B101" s="298" t="s">
        <v>2298</v>
      </c>
      <c r="C101" s="122" t="s">
        <v>594</v>
      </c>
      <c r="D101" s="123">
        <v>0.59722222222222221</v>
      </c>
      <c r="E101" s="123">
        <v>0.625</v>
      </c>
      <c r="F101" s="169">
        <f>E101-D101</f>
        <v>2.777777777777779E-2</v>
      </c>
      <c r="H101" s="124" t="s">
        <v>602</v>
      </c>
      <c r="I101" s="123">
        <f>SUMIFS(F95:F109, C95:C109,H101)</f>
        <v>6.25E-2</v>
      </c>
    </row>
    <row r="102" spans="1:9">
      <c r="A102" s="441"/>
      <c r="B102" t="s">
        <v>2299</v>
      </c>
      <c r="C102" s="122" t="s">
        <v>594</v>
      </c>
      <c r="D102" s="123">
        <v>0.625</v>
      </c>
      <c r="E102" s="123">
        <v>0.67708333333333337</v>
      </c>
      <c r="F102" s="169">
        <f>E102-D102</f>
        <v>5.208333333333337E-2</v>
      </c>
      <c r="H102" s="120" t="s">
        <v>608</v>
      </c>
      <c r="I102" s="121">
        <f>SUM(I96:I101)</f>
        <v>0.37500000000000006</v>
      </c>
    </row>
    <row r="103" spans="1:9">
      <c r="A103" s="441"/>
      <c r="B103" s="122" t="s">
        <v>1011</v>
      </c>
      <c r="C103" s="122" t="s">
        <v>602</v>
      </c>
      <c r="D103" s="123">
        <v>0.67708333333333337</v>
      </c>
      <c r="E103" s="123">
        <v>0.6875</v>
      </c>
      <c r="F103" s="169">
        <f>E103-D103</f>
        <v>1.041666666666663E-2</v>
      </c>
      <c r="I103" s="125"/>
    </row>
    <row r="104" spans="1:9">
      <c r="A104" s="441"/>
      <c r="C104" s="122" t="s">
        <v>598</v>
      </c>
      <c r="D104" s="123"/>
      <c r="E104" s="123"/>
      <c r="F104" s="169">
        <f>E104-D104</f>
        <v>0</v>
      </c>
      <c r="I104" s="125"/>
    </row>
    <row r="105" spans="1:9">
      <c r="A105" s="441"/>
      <c r="C105" s="122" t="s">
        <v>602</v>
      </c>
      <c r="D105" s="123"/>
      <c r="E105" s="123"/>
      <c r="F105" s="169">
        <f>E105-D105</f>
        <v>0</v>
      </c>
    </row>
    <row r="106" spans="1:9">
      <c r="A106" s="441"/>
      <c r="B106" s="122"/>
      <c r="C106" s="122" t="s">
        <v>594</v>
      </c>
      <c r="D106" s="123"/>
      <c r="E106" s="123"/>
      <c r="F106" s="169">
        <f>E106-D106</f>
        <v>0</v>
      </c>
    </row>
    <row r="107" spans="1:9">
      <c r="A107" s="441"/>
      <c r="B107" s="122"/>
      <c r="C107" s="122" t="s">
        <v>594</v>
      </c>
      <c r="D107" s="123"/>
      <c r="E107" s="123"/>
      <c r="F107" s="169">
        <f>E107-D107</f>
        <v>0</v>
      </c>
    </row>
    <row r="108" spans="1:9">
      <c r="A108" s="441"/>
      <c r="B108" s="122"/>
      <c r="C108" s="122" t="s">
        <v>594</v>
      </c>
      <c r="D108" s="123"/>
      <c r="E108" s="123"/>
      <c r="F108" s="169">
        <f>E108-D108</f>
        <v>0</v>
      </c>
    </row>
    <row r="109" spans="1:9">
      <c r="A109" s="442"/>
      <c r="B109" s="143"/>
      <c r="C109" s="126" t="s">
        <v>598</v>
      </c>
      <c r="D109" s="127"/>
      <c r="E109" s="127"/>
      <c r="F109" s="271">
        <f>E109-D109</f>
        <v>0</v>
      </c>
    </row>
    <row r="110" spans="1:9">
      <c r="A110" s="460" t="s">
        <v>671</v>
      </c>
      <c r="B110" s="136" t="s">
        <v>2300</v>
      </c>
      <c r="C110" s="286" t="s">
        <v>594</v>
      </c>
      <c r="D110" s="167">
        <v>0.35416666666666669</v>
      </c>
      <c r="E110" s="167">
        <v>0.4375</v>
      </c>
      <c r="F110" s="168">
        <f>E110-D110</f>
        <v>8.3333333333333315E-2</v>
      </c>
      <c r="H110" s="121" t="s">
        <v>595</v>
      </c>
      <c r="I110" s="121" t="s">
        <v>596</v>
      </c>
    </row>
    <row r="111" spans="1:9">
      <c r="A111" s="444"/>
      <c r="B111" s="128" t="s">
        <v>601</v>
      </c>
      <c r="C111" s="122" t="s">
        <v>602</v>
      </c>
      <c r="D111" s="123">
        <v>0.4375</v>
      </c>
      <c r="E111" s="123">
        <v>0.44791666666666669</v>
      </c>
      <c r="F111" s="169">
        <f>E111-D111</f>
        <v>1.0416666666666685E-2</v>
      </c>
      <c r="H111" s="124" t="s">
        <v>594</v>
      </c>
      <c r="I111" s="123">
        <f>SUMIFS(F110:F124, C110:C124,H111)</f>
        <v>0.33333333333333315</v>
      </c>
    </row>
    <row r="112" spans="1:9">
      <c r="A112" s="444"/>
      <c r="B112" s="122" t="s">
        <v>2301</v>
      </c>
      <c r="C112" s="122" t="s">
        <v>594</v>
      </c>
      <c r="D112" s="123">
        <v>0.44791666666666669</v>
      </c>
      <c r="E112" s="123">
        <v>0.54166666666666663</v>
      </c>
      <c r="F112" s="169">
        <f>E112-D112</f>
        <v>9.3749999999999944E-2</v>
      </c>
      <c r="H112" s="124" t="s">
        <v>598</v>
      </c>
      <c r="I112" s="123">
        <f>SUMIFS(F110:F124, C110:C124,H112)</f>
        <v>0</v>
      </c>
    </row>
    <row r="113" spans="1:9">
      <c r="A113" s="444"/>
      <c r="B113" t="s">
        <v>1072</v>
      </c>
      <c r="C113" s="122" t="s">
        <v>602</v>
      </c>
      <c r="D113" s="123">
        <v>0.54166666666666663</v>
      </c>
      <c r="E113" s="123">
        <v>0.5625</v>
      </c>
      <c r="F113" s="169">
        <f>E113-D113</f>
        <v>2.083333333333337E-2</v>
      </c>
      <c r="H113" s="124" t="s">
        <v>600</v>
      </c>
      <c r="I113" s="123">
        <f>SUMIFS(F110:F124, C110:C124,H113)</f>
        <v>3.125E-2</v>
      </c>
    </row>
    <row r="114" spans="1:9">
      <c r="A114" s="444"/>
      <c r="B114" s="122" t="s">
        <v>2302</v>
      </c>
      <c r="C114" s="122" t="s">
        <v>594</v>
      </c>
      <c r="D114" s="123">
        <v>0.5625</v>
      </c>
      <c r="E114" s="123">
        <v>0.69791666666666663</v>
      </c>
      <c r="F114" s="169">
        <f>E114-D114</f>
        <v>0.13541666666666663</v>
      </c>
      <c r="H114" s="124" t="s">
        <v>597</v>
      </c>
      <c r="I114" s="123">
        <f>SUMIFS(F110:F124, C110:C124,H114)</f>
        <v>0</v>
      </c>
    </row>
    <row r="115" spans="1:9">
      <c r="A115" s="444"/>
      <c r="B115" t="s">
        <v>612</v>
      </c>
      <c r="C115" s="122" t="s">
        <v>602</v>
      </c>
      <c r="D115" s="123">
        <v>0.69791666666666663</v>
      </c>
      <c r="E115" s="123">
        <v>0.70833333333333337</v>
      </c>
      <c r="F115" s="169">
        <f>E115-D115</f>
        <v>1.0416666666666741E-2</v>
      </c>
      <c r="H115" s="124" t="s">
        <v>604</v>
      </c>
      <c r="I115" s="123">
        <f>SUMIFS(F110:F124, C110:C124,H115)</f>
        <v>0</v>
      </c>
    </row>
    <row r="116" spans="1:9">
      <c r="A116" s="444"/>
      <c r="B116" s="315" t="s">
        <v>2303</v>
      </c>
      <c r="C116" s="122" t="s">
        <v>600</v>
      </c>
      <c r="D116" s="123">
        <v>0.70833333333333337</v>
      </c>
      <c r="E116" s="123">
        <v>0.73958333333333337</v>
      </c>
      <c r="F116" s="169">
        <f>E116-D116</f>
        <v>3.125E-2</v>
      </c>
      <c r="H116" s="124" t="s">
        <v>602</v>
      </c>
      <c r="I116" s="123">
        <f>SUMIFS(F110:F124, C110:C124,H116)</f>
        <v>4.1666666666666796E-2</v>
      </c>
    </row>
    <row r="117" spans="1:9">
      <c r="A117" s="444"/>
      <c r="B117" t="s">
        <v>2304</v>
      </c>
      <c r="C117" s="166" t="s">
        <v>594</v>
      </c>
      <c r="D117" s="167">
        <v>0.73958333333333337</v>
      </c>
      <c r="E117" s="167">
        <v>0.76041666666666663</v>
      </c>
      <c r="F117" s="168">
        <f>E117-D117</f>
        <v>2.0833333333333259E-2</v>
      </c>
      <c r="H117" s="120" t="s">
        <v>608</v>
      </c>
      <c r="I117" s="121">
        <f>SUM(I111:I116)</f>
        <v>0.40624999999999994</v>
      </c>
    </row>
    <row r="118" spans="1:9">
      <c r="A118" s="444"/>
      <c r="C118" s="122"/>
      <c r="D118" s="123"/>
      <c r="E118" s="123"/>
      <c r="F118" s="169">
        <f>E118-D118</f>
        <v>0</v>
      </c>
      <c r="I118" s="125"/>
    </row>
    <row r="119" spans="1:9">
      <c r="A119" s="444"/>
      <c r="B119" s="122"/>
      <c r="C119" s="122"/>
      <c r="D119" s="123"/>
      <c r="E119" s="123"/>
      <c r="F119" s="169">
        <f>E119-D119</f>
        <v>0</v>
      </c>
      <c r="I119" s="125"/>
    </row>
    <row r="120" spans="1:9">
      <c r="A120" s="444"/>
      <c r="B120" s="122"/>
      <c r="C120" s="122"/>
      <c r="D120" s="123"/>
      <c r="E120" s="123"/>
      <c r="F120" s="169">
        <f>E120-D120</f>
        <v>0</v>
      </c>
    </row>
    <row r="121" spans="1:9">
      <c r="A121" s="444"/>
      <c r="B121" s="122"/>
      <c r="C121" s="122"/>
      <c r="D121" s="123"/>
      <c r="E121" s="123"/>
      <c r="F121" s="169">
        <f>E121-D121</f>
        <v>0</v>
      </c>
    </row>
    <row r="122" spans="1:9">
      <c r="A122" s="444"/>
      <c r="B122" s="122"/>
      <c r="C122" s="122"/>
      <c r="D122" s="123"/>
      <c r="E122" s="123"/>
      <c r="F122" s="169">
        <f>E122-D122</f>
        <v>0</v>
      </c>
    </row>
    <row r="123" spans="1:9">
      <c r="A123" s="444"/>
      <c r="B123" s="122"/>
      <c r="C123" s="122"/>
      <c r="D123" s="123"/>
      <c r="E123" s="123"/>
      <c r="F123" s="169">
        <f>E123-D123</f>
        <v>0</v>
      </c>
    </row>
    <row r="124" spans="1:9">
      <c r="A124" s="445"/>
      <c r="B124" s="170"/>
      <c r="C124" s="170"/>
      <c r="D124" s="171"/>
      <c r="E124" s="274"/>
      <c r="F124" s="142"/>
    </row>
    <row r="125" spans="1:9">
      <c r="A125" s="446" t="s">
        <v>16</v>
      </c>
      <c r="B125" s="128" t="s">
        <v>719</v>
      </c>
      <c r="C125" s="128" t="s">
        <v>597</v>
      </c>
      <c r="D125" s="129">
        <v>0.35416666666666669</v>
      </c>
      <c r="E125" s="129">
        <v>0.36458333333333331</v>
      </c>
      <c r="F125" s="163">
        <f>E125-D125</f>
        <v>1.041666666666663E-2</v>
      </c>
      <c r="H125" s="131" t="s">
        <v>595</v>
      </c>
      <c r="I125" s="131" t="s">
        <v>596</v>
      </c>
    </row>
    <row r="126" spans="1:9">
      <c r="A126" s="446"/>
      <c r="B126" s="122" t="s">
        <v>2235</v>
      </c>
      <c r="C126" s="122" t="s">
        <v>594</v>
      </c>
      <c r="D126" s="123">
        <v>0.375</v>
      </c>
      <c r="E126" s="123">
        <v>0.45833333333333331</v>
      </c>
      <c r="F126" s="141">
        <f>E126-D126</f>
        <v>8.3333333333333315E-2</v>
      </c>
      <c r="H126" s="97" t="s">
        <v>594</v>
      </c>
      <c r="I126" s="125">
        <f>SUMIFS(F125:F141, C125:C141,H126)</f>
        <v>0.33680555555555569</v>
      </c>
    </row>
    <row r="127" spans="1:9">
      <c r="A127" s="446"/>
      <c r="B127" s="122" t="s">
        <v>1142</v>
      </c>
      <c r="C127" s="122" t="s">
        <v>602</v>
      </c>
      <c r="D127" s="123">
        <v>0.45833333333333331</v>
      </c>
      <c r="E127" s="123">
        <v>0.46527777777777773</v>
      </c>
      <c r="F127" s="141">
        <f>E127-D127</f>
        <v>6.9444444444444198E-3</v>
      </c>
      <c r="H127" s="97" t="s">
        <v>598</v>
      </c>
      <c r="I127" s="125">
        <f>SUMIFS(F125:F141, C125:C141,H127)</f>
        <v>0</v>
      </c>
    </row>
    <row r="128" spans="1:9">
      <c r="A128" s="446"/>
      <c r="B128" s="122" t="s">
        <v>2235</v>
      </c>
      <c r="C128" s="122" t="s">
        <v>594</v>
      </c>
      <c r="D128" s="123">
        <v>0.46527777777777773</v>
      </c>
      <c r="E128" s="123">
        <v>0.55208333333333337</v>
      </c>
      <c r="F128" s="141">
        <f>E128-D128</f>
        <v>8.6805555555555636E-2</v>
      </c>
      <c r="H128" s="97" t="s">
        <v>600</v>
      </c>
      <c r="I128" s="125">
        <f>SUMIFS(F125:F141, C125:C141,H128)</f>
        <v>0</v>
      </c>
    </row>
    <row r="129" spans="1:9">
      <c r="A129" s="446"/>
      <c r="B129" s="122" t="s">
        <v>1022</v>
      </c>
      <c r="C129" s="122" t="s">
        <v>602</v>
      </c>
      <c r="D129" s="123">
        <v>0.55208333333333337</v>
      </c>
      <c r="E129" s="123">
        <v>0.56944444444444442</v>
      </c>
      <c r="F129" s="141">
        <f>E129-D129</f>
        <v>1.7361111111111049E-2</v>
      </c>
      <c r="H129" s="97" t="s">
        <v>597</v>
      </c>
      <c r="I129" s="125">
        <f>SUMIFS(F125:F141, C125:C141,H129)</f>
        <v>1.041666666666663E-2</v>
      </c>
    </row>
    <row r="130" spans="1:9">
      <c r="A130" s="446"/>
      <c r="B130" s="122" t="s">
        <v>2236</v>
      </c>
      <c r="C130" s="122" t="s">
        <v>594</v>
      </c>
      <c r="D130" s="123">
        <v>0.56944444444444442</v>
      </c>
      <c r="E130" s="123">
        <v>0.59375</v>
      </c>
      <c r="F130" s="141">
        <f>E130-D130</f>
        <v>2.430555555555558E-2</v>
      </c>
      <c r="H130" s="97" t="s">
        <v>604</v>
      </c>
      <c r="I130" s="125">
        <f>SUMIFS(F125:F141, C125:C141,H130)</f>
        <v>0.10416666666666663</v>
      </c>
    </row>
    <row r="131" spans="1:9">
      <c r="A131" s="446"/>
      <c r="B131" s="122" t="s">
        <v>2237</v>
      </c>
      <c r="C131" s="122" t="s">
        <v>594</v>
      </c>
      <c r="D131" s="123">
        <v>0.59722222222222221</v>
      </c>
      <c r="E131" s="123">
        <v>0.625</v>
      </c>
      <c r="F131" s="141">
        <f>E131-D131</f>
        <v>2.777777777777779E-2</v>
      </c>
      <c r="H131" s="97" t="s">
        <v>602</v>
      </c>
      <c r="I131" s="125">
        <f>SUMIFS(F125:F141, C125:C141,H131)</f>
        <v>2.4305555555555469E-2</v>
      </c>
    </row>
    <row r="132" spans="1:9">
      <c r="A132" s="446"/>
      <c r="B132" s="122" t="s">
        <v>1829</v>
      </c>
      <c r="C132" s="122" t="s">
        <v>604</v>
      </c>
      <c r="D132" s="123">
        <v>0.625</v>
      </c>
      <c r="E132" s="123">
        <v>0.72916666666666663</v>
      </c>
      <c r="F132" s="141">
        <f>E132-D132</f>
        <v>0.10416666666666663</v>
      </c>
      <c r="H132" s="132" t="s">
        <v>608</v>
      </c>
      <c r="I132" s="131">
        <f>SUM(I126:I131)</f>
        <v>0.47569444444444442</v>
      </c>
    </row>
    <row r="133" spans="1:9">
      <c r="A133" s="446"/>
      <c r="B133" s="174" t="s">
        <v>2186</v>
      </c>
      <c r="C133" s="174" t="s">
        <v>594</v>
      </c>
      <c r="D133" s="277">
        <v>0.72916666666666663</v>
      </c>
      <c r="E133" s="235">
        <v>0.84375</v>
      </c>
      <c r="F133" s="141">
        <f>E133-D133</f>
        <v>0.11458333333333337</v>
      </c>
      <c r="I133" s="125"/>
    </row>
    <row r="134" spans="1:9">
      <c r="A134" s="446"/>
      <c r="B134" s="174"/>
      <c r="C134" s="174"/>
      <c r="D134" s="277">
        <v>0</v>
      </c>
      <c r="E134" s="235">
        <v>0</v>
      </c>
      <c r="F134" s="150">
        <f>E134-D134</f>
        <v>0</v>
      </c>
      <c r="I134" s="125"/>
    </row>
    <row r="135" spans="1:9">
      <c r="A135" s="446"/>
      <c r="B135" s="174"/>
      <c r="C135" s="174"/>
      <c r="D135" s="277">
        <v>0</v>
      </c>
      <c r="E135" s="235">
        <v>0</v>
      </c>
      <c r="F135" s="150">
        <f>E135-D135</f>
        <v>0</v>
      </c>
      <c r="I135" s="125"/>
    </row>
    <row r="136" spans="1:9">
      <c r="A136" s="446"/>
      <c r="B136" s="174"/>
      <c r="C136" s="174"/>
      <c r="D136" s="277">
        <v>0</v>
      </c>
      <c r="E136" s="235">
        <v>0</v>
      </c>
      <c r="F136" s="150">
        <f>E136-D136</f>
        <v>0</v>
      </c>
      <c r="I136" s="125"/>
    </row>
    <row r="137" spans="1:9">
      <c r="A137" s="446"/>
      <c r="B137" s="174"/>
      <c r="C137" s="174"/>
      <c r="D137" s="277">
        <v>0</v>
      </c>
      <c r="E137" s="235">
        <v>0</v>
      </c>
      <c r="F137" s="150">
        <f>E137-D137</f>
        <v>0</v>
      </c>
    </row>
    <row r="138" spans="1:9">
      <c r="A138" s="446"/>
      <c r="B138" s="174"/>
      <c r="C138" s="174"/>
      <c r="D138" s="277">
        <v>0</v>
      </c>
      <c r="E138" s="235">
        <v>0</v>
      </c>
      <c r="F138" s="150">
        <f>E138-D138</f>
        <v>0</v>
      </c>
    </row>
    <row r="139" spans="1:9">
      <c r="A139" s="446"/>
      <c r="B139" s="174"/>
      <c r="C139" s="174"/>
      <c r="D139" s="277">
        <v>0</v>
      </c>
      <c r="E139" s="235">
        <v>0</v>
      </c>
      <c r="F139" s="150"/>
    </row>
    <row r="140" spans="1:9">
      <c r="A140" s="446"/>
      <c r="B140" s="174"/>
      <c r="C140" s="174"/>
      <c r="D140" s="277">
        <v>0</v>
      </c>
      <c r="E140" s="235">
        <v>0</v>
      </c>
      <c r="F140" s="141">
        <f>E140-D140</f>
        <v>0</v>
      </c>
    </row>
    <row r="141" spans="1:9">
      <c r="A141" s="446"/>
      <c r="B141" s="174"/>
      <c r="C141" s="174"/>
      <c r="D141" s="277">
        <v>0</v>
      </c>
      <c r="E141" s="235">
        <v>0</v>
      </c>
      <c r="F141" s="278">
        <f>E141-D141</f>
        <v>0</v>
      </c>
    </row>
    <row r="142" spans="1:9">
      <c r="A142" s="443" t="s">
        <v>686</v>
      </c>
      <c r="B142" s="166" t="s">
        <v>2324</v>
      </c>
      <c r="C142" s="166" t="s">
        <v>594</v>
      </c>
      <c r="D142" s="167">
        <v>0.41666666666666669</v>
      </c>
      <c r="E142" s="167">
        <v>0.45833333333333331</v>
      </c>
      <c r="F142" s="168">
        <f>E142-D142</f>
        <v>4.166666666666663E-2</v>
      </c>
    </row>
    <row r="143" spans="1:9">
      <c r="A143" s="444"/>
      <c r="B143" s="122" t="s">
        <v>2325</v>
      </c>
      <c r="C143" s="122" t="s">
        <v>594</v>
      </c>
      <c r="D143" s="127">
        <v>0.45833333333333331</v>
      </c>
      <c r="E143" s="123">
        <v>0.47916666666666669</v>
      </c>
      <c r="F143" s="272">
        <f>E143-D143</f>
        <v>2.083333333333337E-2</v>
      </c>
      <c r="H143" s="121" t="s">
        <v>595</v>
      </c>
      <c r="I143" s="121" t="s">
        <v>596</v>
      </c>
    </row>
    <row r="144" spans="1:9">
      <c r="A144" s="447"/>
      <c r="B144" s="174" t="s">
        <v>2326</v>
      </c>
      <c r="C144" s="290" t="s">
        <v>594</v>
      </c>
      <c r="D144" s="137">
        <v>0.47916666666666669</v>
      </c>
      <c r="E144" s="291">
        <v>0.52083333333333337</v>
      </c>
      <c r="F144" s="272">
        <f>E144-D144</f>
        <v>4.1666666666666685E-2</v>
      </c>
      <c r="H144" s="124" t="s">
        <v>594</v>
      </c>
      <c r="I144" s="123">
        <f>SUMIFS(F143:F157, C143:C157,H144)</f>
        <v>0.29166666666666657</v>
      </c>
    </row>
    <row r="145" spans="1:9">
      <c r="A145" s="447"/>
      <c r="B145" s="174" t="s">
        <v>2327</v>
      </c>
      <c r="C145" s="145" t="s">
        <v>594</v>
      </c>
      <c r="D145" s="129">
        <v>0.58333333333333337</v>
      </c>
      <c r="E145" s="123">
        <v>0.72916666666666663</v>
      </c>
      <c r="F145" s="272">
        <f>E145-D145</f>
        <v>0.14583333333333326</v>
      </c>
      <c r="H145" s="124" t="s">
        <v>598</v>
      </c>
      <c r="I145" s="123">
        <f>SUMIFS(F143:F157, C143:C157,H145)</f>
        <v>0</v>
      </c>
    </row>
    <row r="146" spans="1:9">
      <c r="A146" s="447"/>
      <c r="B146" s="136" t="s">
        <v>613</v>
      </c>
      <c r="C146" s="288" t="s">
        <v>594</v>
      </c>
      <c r="D146" s="123">
        <v>0.79166666666666663</v>
      </c>
      <c r="E146" s="123">
        <v>0.85416666666666663</v>
      </c>
      <c r="F146" s="272">
        <f>E146-D146</f>
        <v>6.25E-2</v>
      </c>
      <c r="H146" s="124" t="s">
        <v>600</v>
      </c>
      <c r="I146" s="123">
        <f>SUMIFS(F143:F157, C143:C157,H146)</f>
        <v>0</v>
      </c>
    </row>
    <row r="147" spans="1:9">
      <c r="A147" s="444"/>
      <c r="B147" t="s">
        <v>2328</v>
      </c>
      <c r="C147" s="122" t="s">
        <v>594</v>
      </c>
      <c r="D147" s="123">
        <v>0.89583333333333337</v>
      </c>
      <c r="E147" s="123">
        <v>0.91666666666666663</v>
      </c>
      <c r="F147" s="272">
        <f>E147-D147</f>
        <v>2.0833333333333259E-2</v>
      </c>
      <c r="H147" s="124" t="s">
        <v>597</v>
      </c>
      <c r="I147" s="123">
        <f>SUMIFS(F143:F157, C143:C157,H147)</f>
        <v>0</v>
      </c>
    </row>
    <row r="148" spans="1:9">
      <c r="A148" s="447"/>
      <c r="B148" s="136"/>
      <c r="C148" s="288"/>
      <c r="D148" s="123"/>
      <c r="E148" s="123"/>
      <c r="F148" s="273"/>
      <c r="H148" s="124" t="s">
        <v>604</v>
      </c>
      <c r="I148" s="123">
        <f>SUMIFS(F143:F157, C143:C157,H148)</f>
        <v>0</v>
      </c>
    </row>
    <row r="149" spans="1:9">
      <c r="A149" s="444"/>
      <c r="B149" s="147"/>
      <c r="C149" s="128"/>
      <c r="D149" s="127"/>
      <c r="E149" s="127"/>
      <c r="F149" s="284"/>
      <c r="H149" s="124" t="s">
        <v>602</v>
      </c>
      <c r="I149" s="123">
        <f>SUMIFS(F143:F157, C143:C157,H149)</f>
        <v>0</v>
      </c>
    </row>
    <row r="150" spans="1:9">
      <c r="A150" s="444"/>
      <c r="B150" s="147"/>
      <c r="C150" s="175"/>
      <c r="D150" s="285"/>
      <c r="E150" s="285"/>
      <c r="F150" s="137"/>
      <c r="H150" s="120" t="s">
        <v>608</v>
      </c>
      <c r="I150" s="121">
        <f>SUM(I144:I149)</f>
        <v>0.29166666666666657</v>
      </c>
    </row>
    <row r="151" spans="1:9">
      <c r="A151" s="444"/>
      <c r="B151" s="147"/>
      <c r="C151" s="128"/>
      <c r="D151" s="129"/>
      <c r="E151" s="129"/>
      <c r="F151" s="283"/>
    </row>
    <row r="152" spans="1:9">
      <c r="A152" s="444"/>
      <c r="B152" s="147"/>
      <c r="C152" s="122"/>
      <c r="D152" s="123"/>
      <c r="E152" s="123"/>
      <c r="F152" s="283"/>
    </row>
    <row r="153" spans="1:9">
      <c r="A153" s="444"/>
      <c r="B153" s="122"/>
      <c r="C153" s="122"/>
      <c r="D153" s="123"/>
      <c r="E153" s="123"/>
      <c r="F153" s="272"/>
    </row>
    <row r="154" spans="1:9">
      <c r="A154" s="445"/>
      <c r="B154" s="49"/>
      <c r="C154" s="170"/>
      <c r="D154" s="171"/>
      <c r="E154" s="171"/>
      <c r="F154" s="276"/>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80:C154 Q19:Q27 C3:C75" xr:uid="{59069EF0-B9B3-46D3-B892-D699ED6C8CD5}">
      <formula1>$Q$1:$Q$7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75" t="s">
        <v>0</v>
      </c>
      <c r="B1" s="76" t="s">
        <v>17</v>
      </c>
      <c r="C1" s="76" t="s">
        <v>18</v>
      </c>
      <c r="D1" s="76" t="s">
        <v>19</v>
      </c>
      <c r="E1" s="76" t="s">
        <v>20</v>
      </c>
      <c r="F1" s="76" t="s">
        <v>21</v>
      </c>
      <c r="G1" s="76" t="s">
        <v>3</v>
      </c>
    </row>
    <row r="2" spans="1:7">
      <c r="A2" s="363" t="s">
        <v>6</v>
      </c>
      <c r="B2" s="323"/>
      <c r="C2" s="323"/>
      <c r="D2" s="358" t="s">
        <v>24</v>
      </c>
      <c r="E2" s="326" t="s">
        <v>106</v>
      </c>
      <c r="F2" s="326" t="s">
        <v>106</v>
      </c>
      <c r="G2" s="330"/>
    </row>
    <row r="3" spans="1:7">
      <c r="A3" s="350"/>
      <c r="B3" s="324" t="s">
        <v>216</v>
      </c>
      <c r="C3" s="324" t="s">
        <v>216</v>
      </c>
      <c r="D3" s="359"/>
      <c r="E3" s="321"/>
      <c r="F3" s="327"/>
      <c r="G3" s="331"/>
    </row>
    <row r="4" spans="1:7">
      <c r="A4" s="351"/>
      <c r="B4" s="325"/>
      <c r="C4" s="324"/>
      <c r="D4" s="360"/>
      <c r="E4" s="322"/>
      <c r="F4" s="328"/>
      <c r="G4" s="332"/>
    </row>
    <row r="5" spans="1:7">
      <c r="A5" s="361" t="s">
        <v>134</v>
      </c>
      <c r="B5" s="324"/>
      <c r="C5" s="326"/>
      <c r="D5" s="338" t="s">
        <v>137</v>
      </c>
      <c r="E5" s="327"/>
      <c r="F5" s="331"/>
      <c r="G5" s="331"/>
    </row>
    <row r="6" spans="1:7">
      <c r="A6" s="361"/>
      <c r="B6" s="324"/>
      <c r="C6" s="327" t="s">
        <v>217</v>
      </c>
      <c r="D6" s="338"/>
      <c r="E6" s="327" t="s">
        <v>218</v>
      </c>
      <c r="F6" s="331"/>
      <c r="G6" s="331"/>
    </row>
    <row r="7" spans="1:7">
      <c r="A7" s="361"/>
      <c r="B7" s="324"/>
      <c r="C7" s="327"/>
      <c r="D7" s="338"/>
      <c r="E7" s="327"/>
      <c r="F7" s="331"/>
      <c r="G7" s="331"/>
    </row>
    <row r="8" spans="1:7">
      <c r="A8" s="362"/>
      <c r="B8" s="324"/>
      <c r="C8" s="328"/>
      <c r="D8" s="338"/>
      <c r="E8" s="327"/>
      <c r="F8" s="331"/>
      <c r="G8" s="331"/>
    </row>
    <row r="9" spans="1:7">
      <c r="A9" s="361" t="s">
        <v>5</v>
      </c>
      <c r="B9" s="326"/>
      <c r="C9" s="321"/>
      <c r="D9" s="352" t="s">
        <v>142</v>
      </c>
      <c r="E9" s="323"/>
      <c r="F9" s="326"/>
      <c r="G9" s="330"/>
    </row>
    <row r="10" spans="1:7">
      <c r="A10" s="361"/>
      <c r="B10" s="327"/>
      <c r="C10" s="321" t="s">
        <v>219</v>
      </c>
      <c r="D10" s="353"/>
      <c r="E10" s="324" t="s">
        <v>106</v>
      </c>
      <c r="F10" s="327" t="s">
        <v>130</v>
      </c>
      <c r="G10" s="331"/>
    </row>
    <row r="11" spans="1:7">
      <c r="A11" s="361"/>
      <c r="B11" s="327" t="s">
        <v>220</v>
      </c>
      <c r="C11" s="321"/>
      <c r="D11" s="354"/>
      <c r="E11" s="325"/>
      <c r="F11" s="327" t="s">
        <v>130</v>
      </c>
      <c r="G11" s="331"/>
    </row>
    <row r="12" spans="1:7">
      <c r="A12" s="363" t="s">
        <v>4</v>
      </c>
      <c r="B12" s="323"/>
      <c r="C12" s="326"/>
      <c r="D12" s="337" t="s">
        <v>24</v>
      </c>
      <c r="E12" s="324"/>
      <c r="F12" s="326"/>
      <c r="G12" s="330"/>
    </row>
    <row r="13" spans="1:7">
      <c r="A13" s="350"/>
      <c r="B13" s="324" t="s">
        <v>221</v>
      </c>
      <c r="C13" s="61"/>
      <c r="D13" s="338"/>
      <c r="E13" s="324" t="s">
        <v>222</v>
      </c>
      <c r="F13" s="61"/>
      <c r="G13" s="331"/>
    </row>
    <row r="14" spans="1:7">
      <c r="A14" s="350"/>
      <c r="B14" s="324"/>
      <c r="C14" s="327" t="s">
        <v>223</v>
      </c>
      <c r="D14" s="338"/>
      <c r="E14" s="324"/>
      <c r="F14" s="327" t="s">
        <v>222</v>
      </c>
      <c r="G14" s="331"/>
    </row>
    <row r="15" spans="1:7">
      <c r="A15" s="351"/>
      <c r="B15" s="325"/>
      <c r="C15" s="328"/>
      <c r="D15" s="338"/>
      <c r="E15" s="324"/>
      <c r="F15" s="328"/>
      <c r="G15" s="331"/>
    </row>
    <row r="16" spans="1:7">
      <c r="A16" s="350" t="s">
        <v>12</v>
      </c>
      <c r="B16" s="327"/>
      <c r="C16" s="321"/>
      <c r="D16" s="352" t="s">
        <v>24</v>
      </c>
      <c r="E16" s="352" t="s">
        <v>197</v>
      </c>
      <c r="F16" s="365">
        <v>1</v>
      </c>
      <c r="G16" s="330"/>
    </row>
    <row r="17" spans="1:7">
      <c r="A17" s="350"/>
      <c r="B17" s="327" t="s">
        <v>224</v>
      </c>
      <c r="C17" s="62" t="s">
        <v>225</v>
      </c>
      <c r="D17" s="353"/>
      <c r="E17" s="353"/>
      <c r="F17" s="365"/>
      <c r="G17" s="331"/>
    </row>
    <row r="18" spans="1:7">
      <c r="A18" s="350"/>
      <c r="B18" s="328"/>
      <c r="C18" s="322" t="s">
        <v>226</v>
      </c>
      <c r="D18" s="354"/>
      <c r="E18" s="354"/>
      <c r="F18" s="366"/>
      <c r="G18" s="332"/>
    </row>
    <row r="19" spans="1:7">
      <c r="A19" s="363" t="s">
        <v>28</v>
      </c>
      <c r="B19" s="324"/>
      <c r="C19" s="324"/>
      <c r="D19" s="353" t="s">
        <v>227</v>
      </c>
      <c r="E19" s="327"/>
      <c r="F19" s="331"/>
      <c r="G19" s="331"/>
    </row>
    <row r="20" spans="1:7">
      <c r="A20" s="350"/>
      <c r="B20" s="324"/>
      <c r="C20" s="324"/>
      <c r="D20" s="353"/>
      <c r="E20" s="327"/>
      <c r="F20" s="331"/>
      <c r="G20" s="331"/>
    </row>
    <row r="21" spans="1:7">
      <c r="A21" s="350"/>
      <c r="B21" s="324" t="s">
        <v>228</v>
      </c>
      <c r="C21" s="324" t="s">
        <v>229</v>
      </c>
      <c r="D21" s="353"/>
      <c r="E21" s="327" t="s">
        <v>185</v>
      </c>
      <c r="F21" s="331" t="s">
        <v>230</v>
      </c>
      <c r="G21" s="331"/>
    </row>
    <row r="22" spans="1:7">
      <c r="A22" s="350"/>
      <c r="B22" s="324" t="s">
        <v>231</v>
      </c>
      <c r="C22" s="324"/>
      <c r="D22" s="353"/>
      <c r="E22" s="327"/>
      <c r="F22" s="331"/>
      <c r="G22" s="331"/>
    </row>
    <row r="23" spans="1:7">
      <c r="A23" s="351"/>
      <c r="B23" s="324"/>
      <c r="C23" s="324"/>
      <c r="D23" s="354"/>
      <c r="E23" s="327"/>
      <c r="F23" s="331"/>
      <c r="G23" s="331"/>
    </row>
    <row r="24" spans="1:7">
      <c r="A24" s="350" t="s">
        <v>10</v>
      </c>
      <c r="B24" s="63"/>
      <c r="C24" s="326" t="s">
        <v>232</v>
      </c>
      <c r="D24" s="337" t="s">
        <v>24</v>
      </c>
      <c r="E24" s="323" t="s">
        <v>233</v>
      </c>
      <c r="F24" s="323"/>
      <c r="G24" s="326"/>
    </row>
    <row r="25" spans="1:7">
      <c r="A25" s="350"/>
      <c r="B25" s="68"/>
      <c r="C25" s="327"/>
      <c r="D25" s="338"/>
      <c r="E25" s="324"/>
      <c r="F25" s="324"/>
      <c r="G25" s="327"/>
    </row>
    <row r="26" spans="1:7">
      <c r="A26" s="350"/>
      <c r="B26" s="79"/>
      <c r="C26" s="328"/>
      <c r="D26" s="338"/>
      <c r="E26" s="324"/>
      <c r="F26" s="325"/>
      <c r="G26" s="328"/>
    </row>
    <row r="27" spans="1:7">
      <c r="A27" s="363" t="s">
        <v>29</v>
      </c>
      <c r="B27" s="324"/>
      <c r="C27" s="324"/>
      <c r="D27" s="352" t="s">
        <v>24</v>
      </c>
      <c r="E27" s="326"/>
      <c r="F27" s="331"/>
      <c r="G27" s="331"/>
    </row>
    <row r="28" spans="1:7">
      <c r="A28" s="350"/>
      <c r="B28" s="324" t="s">
        <v>220</v>
      </c>
      <c r="C28" s="324" t="s">
        <v>234</v>
      </c>
      <c r="D28" s="353"/>
      <c r="E28" s="327" t="s">
        <v>222</v>
      </c>
      <c r="F28" s="331" t="s">
        <v>185</v>
      </c>
      <c r="G28" s="331"/>
    </row>
    <row r="29" spans="1:7">
      <c r="A29" s="350"/>
      <c r="B29" s="324" t="s">
        <v>221</v>
      </c>
      <c r="C29" s="324"/>
      <c r="D29" s="353"/>
      <c r="E29" s="328"/>
      <c r="F29" s="331" t="s">
        <v>130</v>
      </c>
      <c r="G29" s="331"/>
    </row>
    <row r="30" spans="1:7">
      <c r="A30" s="363" t="s">
        <v>16</v>
      </c>
      <c r="B30" s="323"/>
      <c r="C30" s="323"/>
      <c r="D30" s="364"/>
      <c r="E30" s="331"/>
      <c r="F30" s="330"/>
      <c r="G30" s="330"/>
    </row>
    <row r="31" spans="1:7">
      <c r="A31" s="350"/>
      <c r="B31" s="324" t="s">
        <v>57</v>
      </c>
      <c r="C31" s="53" t="s">
        <v>235</v>
      </c>
      <c r="D31" s="365"/>
      <c r="E31" s="331" t="s">
        <v>168</v>
      </c>
      <c r="F31" s="331"/>
      <c r="G31" s="331"/>
    </row>
    <row r="32" spans="1:7">
      <c r="A32" s="350"/>
      <c r="B32" s="324"/>
      <c r="C32" s="324" t="s">
        <v>236</v>
      </c>
      <c r="D32" s="365"/>
      <c r="E32" s="331"/>
      <c r="F32" s="331" t="s">
        <v>170</v>
      </c>
      <c r="G32" s="331"/>
    </row>
    <row r="33" spans="1:7">
      <c r="A33" s="350"/>
      <c r="B33" s="324"/>
      <c r="C33" s="324"/>
      <c r="D33" s="365"/>
      <c r="E33" s="331"/>
      <c r="F33" s="331"/>
      <c r="G33" s="331"/>
    </row>
    <row r="34" spans="1:7">
      <c r="A34" s="351"/>
      <c r="B34" s="324"/>
      <c r="C34" s="325"/>
      <c r="D34" s="366"/>
      <c r="E34" s="331"/>
      <c r="F34" s="331"/>
      <c r="G34" s="332"/>
    </row>
    <row r="35" spans="1:7">
      <c r="A35" s="350" t="s">
        <v>30</v>
      </c>
      <c r="B35" s="326"/>
      <c r="C35" s="321"/>
      <c r="D35" s="365" t="s">
        <v>24</v>
      </c>
      <c r="E35" s="77"/>
      <c r="F35" s="326"/>
      <c r="G35" s="331"/>
    </row>
    <row r="36" spans="1:7">
      <c r="A36" s="350"/>
      <c r="B36" s="327"/>
      <c r="C36" s="324" t="s">
        <v>237</v>
      </c>
      <c r="D36" s="365"/>
      <c r="E36" s="321" t="s">
        <v>238</v>
      </c>
      <c r="F36" s="327" t="s">
        <v>239</v>
      </c>
      <c r="G36" s="331"/>
    </row>
    <row r="37" spans="1:7">
      <c r="A37" s="350"/>
      <c r="B37" s="327" t="s">
        <v>221</v>
      </c>
      <c r="C37" s="317"/>
      <c r="D37" s="365"/>
      <c r="E37" s="321"/>
      <c r="F37" s="61"/>
      <c r="G37" s="331"/>
    </row>
    <row r="38" spans="1:7">
      <c r="A38" s="350"/>
      <c r="B38" s="327"/>
      <c r="D38" s="365"/>
      <c r="E38" s="321"/>
      <c r="F38" s="61"/>
      <c r="G38" s="331"/>
    </row>
    <row r="39" spans="1:7">
      <c r="A39" s="351"/>
      <c r="B39" s="328"/>
      <c r="C39" s="322"/>
      <c r="D39" s="366"/>
      <c r="E39" s="322"/>
      <c r="F39" s="328"/>
      <c r="G39" s="332"/>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2022-07-25T09:39:45Z</dcterms:modified>
  <cp:category/>
  <cp:contentStatus/>
</cp:coreProperties>
</file>