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311"/>
  <workbookPr defaultThemeVersion="124226"/>
  <mc:AlternateContent xmlns:mc="http://schemas.openxmlformats.org/markup-compatibility/2006">
    <mc:Choice Requires="x15">
      <x15ac:absPath xmlns:x15ac="http://schemas.microsoft.com/office/spreadsheetml/2010/11/ac" url="D:\Projects\Aspire Intern - Workshop\Year 2022\Q1\To Trainees\Your Project Name\Process\Timesheet\"/>
    </mc:Choice>
  </mc:AlternateContent>
  <xr:revisionPtr revIDLastSave="0" documentId="8_{6121089D-35AE-43E2-802B-ADE0F659A800}" xr6:coauthVersionLast="47" xr6:coauthVersionMax="47" xr10:uidLastSave="{00000000-0000-0000-0000-000000000000}"/>
  <bookViews>
    <workbookView xWindow="-108" yWindow="-108" windowWidth="23256" windowHeight="12456" firstSheet="36" activeTab="36" xr2:uid="{00000000-000D-0000-FFFF-FFFF00000000}"/>
  </bookViews>
  <sheets>
    <sheet name="05-04-2022" sheetId="40" r:id="rId1"/>
    <sheet name="06-04-2022" sheetId="41" r:id="rId2"/>
    <sheet name="07-04-2022" sheetId="42" r:id="rId3"/>
    <sheet name="08-04-2022 " sheetId="44" r:id="rId4"/>
    <sheet name="09-04-2022 " sheetId="45" r:id="rId5"/>
    <sheet name="11-04-2022" sheetId="43" r:id="rId6"/>
    <sheet name="12-04-2022" sheetId="46" r:id="rId7"/>
    <sheet name="13-04-2022" sheetId="47" r:id="rId8"/>
    <sheet name="16-04-2022" sheetId="52" r:id="rId9"/>
    <sheet name="18-04-2022" sheetId="49" r:id="rId10"/>
    <sheet name="19-04-2022" sheetId="50" r:id="rId11"/>
    <sheet name="20-04-2022" sheetId="51" r:id="rId12"/>
    <sheet name="21-04-2022" sheetId="53" r:id="rId13"/>
    <sheet name="22-04-2022" sheetId="54" r:id="rId14"/>
    <sheet name="23-04-2022 " sheetId="55" r:id="rId15"/>
    <sheet name="25-04-2022" sheetId="56" r:id="rId16"/>
    <sheet name="26-04-2022" sheetId="57" r:id="rId17"/>
    <sheet name="27-04-2022" sheetId="58" r:id="rId18"/>
    <sheet name="28-04-2022" sheetId="59" r:id="rId19"/>
    <sheet name="29-04-2022" sheetId="60" r:id="rId20"/>
    <sheet name="30-04-2022" sheetId="61" r:id="rId21"/>
    <sheet name="02-05-2022" sheetId="63" r:id="rId22"/>
    <sheet name="03-05-2022" sheetId="64" r:id="rId23"/>
    <sheet name="04-05-2022" sheetId="65" r:id="rId24"/>
    <sheet name="05-05-2022" sheetId="66" r:id="rId25"/>
    <sheet name="06-05-2022" sheetId="67" r:id="rId26"/>
    <sheet name="07-05-2022" sheetId="68" r:id="rId27"/>
    <sheet name="08-05-2022" sheetId="69" r:id="rId28"/>
    <sheet name="09-05-2022" sheetId="70" r:id="rId29"/>
    <sheet name="10-05-2022" sheetId="71" r:id="rId30"/>
    <sheet name="11-05-2022 " sheetId="72" r:id="rId31"/>
    <sheet name="12-05-2022" sheetId="73" r:id="rId32"/>
    <sheet name="13-05-2022" sheetId="75" r:id="rId33"/>
    <sheet name="14-05-2022" sheetId="76" r:id="rId34"/>
    <sheet name="16-05-2022" sheetId="77" r:id="rId35"/>
    <sheet name="17-05-2022" sheetId="78" r:id="rId36"/>
    <sheet name="18-05-2022" sheetId="79" r:id="rId37"/>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143" i="78" l="1"/>
  <c r="F145" i="79"/>
  <c r="F144" i="79"/>
  <c r="F142" i="79"/>
  <c r="F141" i="79"/>
  <c r="F140" i="79"/>
  <c r="F139" i="79"/>
  <c r="F138" i="79"/>
  <c r="I144" i="79"/>
  <c r="I143" i="79"/>
  <c r="I142" i="79"/>
  <c r="I141" i="79"/>
  <c r="I140" i="79"/>
  <c r="I139" i="79"/>
  <c r="I145" i="79" s="1"/>
  <c r="F143" i="77"/>
  <c r="F144" i="77"/>
  <c r="F150" i="71"/>
  <c r="F137" i="79"/>
  <c r="F136" i="79"/>
  <c r="F135" i="79"/>
  <c r="F134" i="79"/>
  <c r="F133" i="79"/>
  <c r="F132" i="79"/>
  <c r="F131" i="79"/>
  <c r="F130" i="79"/>
  <c r="F129" i="79"/>
  <c r="I128" i="79"/>
  <c r="F128" i="79"/>
  <c r="I127" i="79"/>
  <c r="F127" i="79"/>
  <c r="F126" i="79"/>
  <c r="F125" i="79"/>
  <c r="F124" i="79"/>
  <c r="F123" i="79"/>
  <c r="F122" i="79"/>
  <c r="F121" i="79"/>
  <c r="F120" i="79"/>
  <c r="F119" i="79"/>
  <c r="F118" i="79"/>
  <c r="F117" i="79"/>
  <c r="F116" i="79"/>
  <c r="F115" i="79"/>
  <c r="F114" i="79"/>
  <c r="I113" i="79"/>
  <c r="F113" i="79"/>
  <c r="F112" i="79"/>
  <c r="F111" i="79"/>
  <c r="I114" i="79"/>
  <c r="F109" i="79"/>
  <c r="F108" i="79"/>
  <c r="F107" i="79"/>
  <c r="F106" i="79"/>
  <c r="F105" i="79"/>
  <c r="F104" i="79"/>
  <c r="F103" i="79"/>
  <c r="F102" i="79"/>
  <c r="F101" i="79"/>
  <c r="F100" i="79"/>
  <c r="F99" i="79"/>
  <c r="I98" i="79"/>
  <c r="F98" i="79"/>
  <c r="F97" i="79"/>
  <c r="F96" i="79"/>
  <c r="I95" i="79"/>
  <c r="F95" i="79"/>
  <c r="I96" i="79" s="1"/>
  <c r="F94" i="79"/>
  <c r="F93" i="79"/>
  <c r="I97" i="79" s="1"/>
  <c r="F92" i="79"/>
  <c r="F91" i="79"/>
  <c r="F90" i="79"/>
  <c r="F89" i="79"/>
  <c r="F88" i="79"/>
  <c r="F87" i="79"/>
  <c r="F86" i="79"/>
  <c r="F85" i="79"/>
  <c r="F84" i="79"/>
  <c r="I83" i="79"/>
  <c r="F83" i="79"/>
  <c r="F82" i="79"/>
  <c r="F81" i="79"/>
  <c r="I84" i="79" s="1"/>
  <c r="I80" i="79"/>
  <c r="F80" i="79"/>
  <c r="I82" i="79" s="1"/>
  <c r="F79" i="79"/>
  <c r="F78" i="79"/>
  <c r="F70" i="79"/>
  <c r="F69" i="79"/>
  <c r="I68" i="79"/>
  <c r="F68" i="79"/>
  <c r="F67" i="79"/>
  <c r="F66" i="79"/>
  <c r="F65" i="79"/>
  <c r="I64" i="79"/>
  <c r="F64" i="79"/>
  <c r="F63" i="79"/>
  <c r="F60" i="79"/>
  <c r="F59" i="79"/>
  <c r="F58" i="79"/>
  <c r="F57" i="79"/>
  <c r="F56" i="79"/>
  <c r="F55" i="79"/>
  <c r="F54" i="79"/>
  <c r="I53" i="79"/>
  <c r="F53" i="79"/>
  <c r="I52" i="79"/>
  <c r="F52" i="79"/>
  <c r="F51" i="79"/>
  <c r="I54" i="79" s="1"/>
  <c r="F50" i="79"/>
  <c r="I49" i="79"/>
  <c r="F49" i="79"/>
  <c r="I51" i="79" s="1"/>
  <c r="F48" i="79"/>
  <c r="I50" i="79" s="1"/>
  <c r="F46" i="79"/>
  <c r="F45" i="79"/>
  <c r="F44" i="79"/>
  <c r="F43" i="79"/>
  <c r="F42" i="79"/>
  <c r="F41" i="79"/>
  <c r="F40" i="79"/>
  <c r="F39" i="79"/>
  <c r="F38" i="79"/>
  <c r="I37" i="79"/>
  <c r="F37" i="79"/>
  <c r="I36" i="79"/>
  <c r="F36" i="79"/>
  <c r="F35" i="79"/>
  <c r="I34" i="79"/>
  <c r="F34" i="79"/>
  <c r="I38" i="79" s="1"/>
  <c r="F33" i="79"/>
  <c r="I35" i="79" s="1"/>
  <c r="F32" i="79"/>
  <c r="I33" i="79" s="1"/>
  <c r="I39" i="79" s="1"/>
  <c r="F31" i="79"/>
  <c r="F30" i="79"/>
  <c r="F29" i="79"/>
  <c r="F28" i="79"/>
  <c r="F27" i="79"/>
  <c r="F26" i="79"/>
  <c r="F25" i="79"/>
  <c r="F24" i="79"/>
  <c r="F23" i="79"/>
  <c r="I22" i="79"/>
  <c r="F22" i="79"/>
  <c r="F21" i="79"/>
  <c r="F20" i="79"/>
  <c r="F19" i="79"/>
  <c r="F18" i="79"/>
  <c r="F17" i="79"/>
  <c r="I20" i="79" s="1"/>
  <c r="F15" i="79"/>
  <c r="F14" i="79"/>
  <c r="F13" i="79"/>
  <c r="F12" i="79"/>
  <c r="F11" i="79"/>
  <c r="F10" i="79"/>
  <c r="F9" i="79"/>
  <c r="F8" i="79"/>
  <c r="I7" i="79"/>
  <c r="F7" i="79"/>
  <c r="I6" i="79"/>
  <c r="F6" i="79"/>
  <c r="I5" i="79"/>
  <c r="F5" i="79"/>
  <c r="F4" i="79"/>
  <c r="I8" i="79" s="1"/>
  <c r="F3" i="79"/>
  <c r="I3" i="79" s="1"/>
  <c r="F2" i="79"/>
  <c r="I4" i="79" s="1"/>
  <c r="F150" i="76"/>
  <c r="F142" i="73"/>
  <c r="F146" i="71"/>
  <c r="F148" i="71"/>
  <c r="F81" i="72"/>
  <c r="F82" i="72"/>
  <c r="F83" i="72"/>
  <c r="F84" i="72"/>
  <c r="F85" i="72"/>
  <c r="F86" i="72"/>
  <c r="F87" i="72"/>
  <c r="F88" i="72"/>
  <c r="F89" i="72"/>
  <c r="F90" i="72"/>
  <c r="F79" i="72"/>
  <c r="F80" i="72"/>
  <c r="F151" i="78"/>
  <c r="F150" i="78"/>
  <c r="F149" i="78"/>
  <c r="F147" i="78"/>
  <c r="F146" i="78"/>
  <c r="F145" i="78"/>
  <c r="F144" i="78"/>
  <c r="I143" i="78"/>
  <c r="F142" i="78"/>
  <c r="I141" i="78"/>
  <c r="F141" i="78"/>
  <c r="I144" i="78" s="1"/>
  <c r="F140" i="78"/>
  <c r="I140" i="78" s="1"/>
  <c r="F139" i="78"/>
  <c r="I139" i="78" s="1"/>
  <c r="F138" i="78"/>
  <c r="I142" i="78" s="1"/>
  <c r="F137" i="78"/>
  <c r="F136" i="78"/>
  <c r="F135" i="78"/>
  <c r="F134" i="78"/>
  <c r="F133" i="78"/>
  <c r="F132" i="78"/>
  <c r="F131" i="78"/>
  <c r="F130" i="78"/>
  <c r="F129" i="78"/>
  <c r="I128" i="78"/>
  <c r="F128" i="78"/>
  <c r="I127" i="78"/>
  <c r="F127" i="78"/>
  <c r="F126" i="78"/>
  <c r="F125" i="78"/>
  <c r="F124" i="78"/>
  <c r="F123" i="78"/>
  <c r="F122" i="78"/>
  <c r="F121" i="78"/>
  <c r="F120" i="78"/>
  <c r="F119" i="78"/>
  <c r="F118" i="78"/>
  <c r="F117" i="78"/>
  <c r="F116" i="78"/>
  <c r="F115" i="78"/>
  <c r="F114" i="78"/>
  <c r="I113" i="78"/>
  <c r="F113" i="78"/>
  <c r="F112" i="78"/>
  <c r="I111" i="78"/>
  <c r="F111" i="78"/>
  <c r="I110" i="78"/>
  <c r="F110" i="78"/>
  <c r="I114" i="78" s="1"/>
  <c r="F109" i="78"/>
  <c r="I109" i="78" s="1"/>
  <c r="F108" i="78"/>
  <c r="I112" i="78" s="1"/>
  <c r="F107" i="78"/>
  <c r="F106" i="78"/>
  <c r="F105" i="78"/>
  <c r="F104" i="78"/>
  <c r="F103" i="78"/>
  <c r="F102" i="78"/>
  <c r="F101" i="78"/>
  <c r="F100" i="78"/>
  <c r="F99" i="78"/>
  <c r="I98" i="78"/>
  <c r="F98" i="78"/>
  <c r="F97" i="78"/>
  <c r="F96" i="78"/>
  <c r="I95" i="78"/>
  <c r="F95" i="78"/>
  <c r="I96" i="78" s="1"/>
  <c r="I94" i="78"/>
  <c r="F94" i="78"/>
  <c r="I99" i="78" s="1"/>
  <c r="F93" i="78"/>
  <c r="I97" i="78" s="1"/>
  <c r="F92" i="78"/>
  <c r="F91" i="78"/>
  <c r="F90" i="78"/>
  <c r="F89" i="78"/>
  <c r="F88" i="78"/>
  <c r="F87" i="78"/>
  <c r="F86" i="78"/>
  <c r="F85" i="78"/>
  <c r="F84" i="78"/>
  <c r="I83" i="78"/>
  <c r="F83" i="78"/>
  <c r="F82" i="78"/>
  <c r="I81" i="78"/>
  <c r="F81" i="78"/>
  <c r="I80" i="78"/>
  <c r="F80" i="78"/>
  <c r="I84" i="78" s="1"/>
  <c r="F79" i="78"/>
  <c r="I79" i="78" s="1"/>
  <c r="F78" i="78"/>
  <c r="I82" i="78" s="1"/>
  <c r="I68" i="78"/>
  <c r="I66" i="78"/>
  <c r="I65" i="78"/>
  <c r="I64" i="78"/>
  <c r="I69" i="78"/>
  <c r="I67" i="78"/>
  <c r="F60" i="78"/>
  <c r="F59" i="78"/>
  <c r="F58" i="78"/>
  <c r="F57" i="78"/>
  <c r="F56" i="78"/>
  <c r="F55" i="78"/>
  <c r="F54" i="78"/>
  <c r="I53" i="78"/>
  <c r="F53" i="78"/>
  <c r="F52" i="78"/>
  <c r="I51" i="78"/>
  <c r="F51" i="78"/>
  <c r="F50" i="78"/>
  <c r="I54" i="78" s="1"/>
  <c r="F49" i="78"/>
  <c r="I49" i="78" s="1"/>
  <c r="F48" i="78"/>
  <c r="F46" i="78"/>
  <c r="F45" i="78"/>
  <c r="F44" i="78"/>
  <c r="F43" i="78"/>
  <c r="F42" i="78"/>
  <c r="F41" i="78"/>
  <c r="F40" i="78"/>
  <c r="F39" i="78"/>
  <c r="F38" i="78"/>
  <c r="I37" i="78"/>
  <c r="F37" i="78"/>
  <c r="F36" i="78"/>
  <c r="F35" i="78"/>
  <c r="F34" i="78"/>
  <c r="I34" i="78" s="1"/>
  <c r="F33" i="78"/>
  <c r="F32" i="78"/>
  <c r="I33" i="78" s="1"/>
  <c r="F31" i="78"/>
  <c r="F30" i="78"/>
  <c r="F29" i="78"/>
  <c r="F28" i="78"/>
  <c r="F27" i="78"/>
  <c r="F26" i="78"/>
  <c r="F25" i="78"/>
  <c r="F24" i="78"/>
  <c r="F23" i="78"/>
  <c r="I22" i="78"/>
  <c r="F22" i="78"/>
  <c r="F21" i="78"/>
  <c r="F20" i="78"/>
  <c r="I19" i="78"/>
  <c r="F19" i="78"/>
  <c r="I23" i="78" s="1"/>
  <c r="F18" i="78"/>
  <c r="I18" i="78" s="1"/>
  <c r="F17" i="78"/>
  <c r="F15" i="78"/>
  <c r="F14" i="78"/>
  <c r="F13" i="78"/>
  <c r="F12" i="78"/>
  <c r="F11" i="78"/>
  <c r="F10" i="78"/>
  <c r="F9" i="78"/>
  <c r="F8" i="78"/>
  <c r="I7" i="78"/>
  <c r="F7" i="78"/>
  <c r="F6" i="78"/>
  <c r="I5" i="78"/>
  <c r="F5" i="78"/>
  <c r="F4" i="78"/>
  <c r="I8" i="78" s="1"/>
  <c r="F3" i="78"/>
  <c r="I3" i="78" s="1"/>
  <c r="F2" i="78"/>
  <c r="F151" i="77"/>
  <c r="F150" i="77"/>
  <c r="F149" i="77"/>
  <c r="F147" i="77"/>
  <c r="F146" i="77"/>
  <c r="F145" i="77"/>
  <c r="I143" i="77"/>
  <c r="F142" i="77"/>
  <c r="I141" i="77"/>
  <c r="F141" i="77"/>
  <c r="I144" i="77" s="1"/>
  <c r="F140" i="77"/>
  <c r="I140" i="77" s="1"/>
  <c r="F139" i="77"/>
  <c r="I139" i="77" s="1"/>
  <c r="F138" i="77"/>
  <c r="I142" i="77" s="1"/>
  <c r="F137" i="77"/>
  <c r="F136" i="77"/>
  <c r="F135" i="77"/>
  <c r="F134" i="77"/>
  <c r="F133" i="77"/>
  <c r="F132" i="77"/>
  <c r="F131" i="77"/>
  <c r="F130" i="77"/>
  <c r="F129" i="77"/>
  <c r="I128" i="77"/>
  <c r="F128" i="77"/>
  <c r="F127" i="77"/>
  <c r="I126" i="77"/>
  <c r="F126" i="77"/>
  <c r="F125" i="77"/>
  <c r="F124" i="77"/>
  <c r="F123" i="77"/>
  <c r="F122" i="77"/>
  <c r="F121" i="77"/>
  <c r="F120" i="77"/>
  <c r="F119" i="77"/>
  <c r="F118" i="77"/>
  <c r="F117" i="77"/>
  <c r="F116" i="77"/>
  <c r="F115" i="77"/>
  <c r="F114" i="77"/>
  <c r="I113" i="77"/>
  <c r="F113" i="77"/>
  <c r="F112" i="77"/>
  <c r="I111" i="77"/>
  <c r="F111" i="77"/>
  <c r="I110" i="77"/>
  <c r="F110" i="77"/>
  <c r="I114" i="77" s="1"/>
  <c r="F109" i="77"/>
  <c r="I109" i="77" s="1"/>
  <c r="F108" i="77"/>
  <c r="I112" i="77" s="1"/>
  <c r="F107" i="77"/>
  <c r="F106" i="77"/>
  <c r="F105" i="77"/>
  <c r="F104" i="77"/>
  <c r="F103" i="77"/>
  <c r="F102" i="77"/>
  <c r="F101" i="77"/>
  <c r="F100" i="77"/>
  <c r="F99" i="77"/>
  <c r="I98" i="77"/>
  <c r="F98" i="77"/>
  <c r="F97" i="77"/>
  <c r="F96" i="77"/>
  <c r="I95" i="77"/>
  <c r="F95" i="77"/>
  <c r="I96" i="77" s="1"/>
  <c r="I94" i="77"/>
  <c r="F94" i="77"/>
  <c r="I99" i="77" s="1"/>
  <c r="F93" i="77"/>
  <c r="I97" i="77" s="1"/>
  <c r="F92" i="77"/>
  <c r="F91" i="77"/>
  <c r="F90" i="77"/>
  <c r="F89" i="77"/>
  <c r="F88" i="77"/>
  <c r="F87" i="77"/>
  <c r="F86" i="77"/>
  <c r="F85" i="77"/>
  <c r="F84" i="77"/>
  <c r="I83" i="77"/>
  <c r="F83" i="77"/>
  <c r="F82" i="77"/>
  <c r="I81" i="77"/>
  <c r="F81" i="77"/>
  <c r="I80" i="77"/>
  <c r="F80" i="77"/>
  <c r="I84" i="77" s="1"/>
  <c r="F79" i="77"/>
  <c r="I79" i="77" s="1"/>
  <c r="F78" i="77"/>
  <c r="I82" i="77" s="1"/>
  <c r="F77" i="77"/>
  <c r="F76" i="77"/>
  <c r="F75" i="77"/>
  <c r="F74" i="77"/>
  <c r="F73" i="77"/>
  <c r="F72" i="77"/>
  <c r="F71" i="77"/>
  <c r="F70" i="77"/>
  <c r="F69" i="77"/>
  <c r="I68" i="77"/>
  <c r="F68" i="77"/>
  <c r="F67" i="77"/>
  <c r="I66" i="77"/>
  <c r="F66" i="77"/>
  <c r="I65" i="77"/>
  <c r="F65" i="77"/>
  <c r="I64" i="77"/>
  <c r="F64" i="77"/>
  <c r="I69" i="77" s="1"/>
  <c r="F63" i="77"/>
  <c r="I67" i="77" s="1"/>
  <c r="F60" i="77"/>
  <c r="F59" i="77"/>
  <c r="F58" i="77"/>
  <c r="F57" i="77"/>
  <c r="F56" i="77"/>
  <c r="F55" i="77"/>
  <c r="F54" i="77"/>
  <c r="I53" i="77"/>
  <c r="F53" i="77"/>
  <c r="F52" i="77"/>
  <c r="I51" i="77"/>
  <c r="F51" i="77"/>
  <c r="I50" i="77"/>
  <c r="F50" i="77"/>
  <c r="I54" i="77" s="1"/>
  <c r="F49" i="77"/>
  <c r="I49" i="77" s="1"/>
  <c r="F48" i="77"/>
  <c r="I52" i="77" s="1"/>
  <c r="F46" i="77"/>
  <c r="F45" i="77"/>
  <c r="F44" i="77"/>
  <c r="F43" i="77"/>
  <c r="F42" i="77"/>
  <c r="F41" i="77"/>
  <c r="F40" i="77"/>
  <c r="F39" i="77"/>
  <c r="F38" i="77"/>
  <c r="I37" i="77"/>
  <c r="F37" i="77"/>
  <c r="F36" i="77"/>
  <c r="F35" i="77"/>
  <c r="I35" i="77" s="1"/>
  <c r="F34" i="77"/>
  <c r="I34" i="77" s="1"/>
  <c r="F33" i="77"/>
  <c r="I36" i="77" s="1"/>
  <c r="F32" i="77"/>
  <c r="I33" i="77" s="1"/>
  <c r="F31" i="77"/>
  <c r="F30" i="77"/>
  <c r="F29" i="77"/>
  <c r="F28" i="77"/>
  <c r="F27" i="77"/>
  <c r="F26" i="77"/>
  <c r="F25" i="77"/>
  <c r="F24" i="77"/>
  <c r="F23" i="77"/>
  <c r="I22" i="77"/>
  <c r="F22" i="77"/>
  <c r="F21" i="77"/>
  <c r="I20" i="77"/>
  <c r="F20" i="77"/>
  <c r="I19" i="77"/>
  <c r="F19" i="77"/>
  <c r="I23" i="77" s="1"/>
  <c r="F18" i="77"/>
  <c r="F17" i="77"/>
  <c r="I21" i="77" s="1"/>
  <c r="F15" i="77"/>
  <c r="F14" i="77"/>
  <c r="F13" i="77"/>
  <c r="F12" i="77"/>
  <c r="F11" i="77"/>
  <c r="F10" i="77"/>
  <c r="F9" i="77"/>
  <c r="F8" i="77"/>
  <c r="I7" i="77"/>
  <c r="F7" i="77"/>
  <c r="F6" i="77"/>
  <c r="I5" i="77"/>
  <c r="F5" i="77"/>
  <c r="F4" i="77"/>
  <c r="I8" i="77" s="1"/>
  <c r="F3" i="77"/>
  <c r="I3" i="77" s="1"/>
  <c r="F2" i="77"/>
  <c r="F151" i="76"/>
  <c r="F149" i="76"/>
  <c r="F147" i="76"/>
  <c r="F146" i="76"/>
  <c r="F145" i="76"/>
  <c r="F144" i="76"/>
  <c r="I143" i="76"/>
  <c r="F142" i="76"/>
  <c r="I141" i="76"/>
  <c r="F141" i="76"/>
  <c r="I144" i="76" s="1"/>
  <c r="F140" i="76"/>
  <c r="I140" i="76" s="1"/>
  <c r="F139" i="76"/>
  <c r="I139" i="76" s="1"/>
  <c r="F138" i="76"/>
  <c r="I142" i="76" s="1"/>
  <c r="F137" i="76"/>
  <c r="F136" i="76"/>
  <c r="F135" i="76"/>
  <c r="F134" i="76"/>
  <c r="F133" i="76"/>
  <c r="F132" i="76"/>
  <c r="F131" i="76"/>
  <c r="F130" i="76"/>
  <c r="F129" i="76"/>
  <c r="I128" i="76"/>
  <c r="F128" i="76"/>
  <c r="I127" i="76"/>
  <c r="F127" i="76"/>
  <c r="I126" i="76"/>
  <c r="F126" i="76"/>
  <c r="F125" i="76"/>
  <c r="I124" i="76"/>
  <c r="F124" i="76"/>
  <c r="I129" i="76" s="1"/>
  <c r="F123" i="76"/>
  <c r="I125" i="76" s="1"/>
  <c r="F122" i="76"/>
  <c r="F121" i="76"/>
  <c r="F120" i="76"/>
  <c r="F119" i="76"/>
  <c r="F118" i="76"/>
  <c r="F117" i="76"/>
  <c r="F116" i="76"/>
  <c r="F115" i="76"/>
  <c r="F114" i="76"/>
  <c r="I113" i="76"/>
  <c r="F113" i="76"/>
  <c r="F112" i="76"/>
  <c r="I111" i="76"/>
  <c r="F111" i="76"/>
  <c r="I110" i="76"/>
  <c r="F110" i="76"/>
  <c r="I114" i="76" s="1"/>
  <c r="F109" i="76"/>
  <c r="I109" i="76" s="1"/>
  <c r="F108" i="76"/>
  <c r="I112" i="76" s="1"/>
  <c r="F107" i="76"/>
  <c r="F106" i="76"/>
  <c r="F105" i="76"/>
  <c r="F104" i="76"/>
  <c r="F103" i="76"/>
  <c r="F102" i="76"/>
  <c r="F101" i="76"/>
  <c r="F100" i="76"/>
  <c r="F99" i="76"/>
  <c r="I98" i="76"/>
  <c r="F98" i="76"/>
  <c r="F97" i="76"/>
  <c r="F96" i="76"/>
  <c r="I95" i="76"/>
  <c r="F95" i="76"/>
  <c r="I96" i="76" s="1"/>
  <c r="I94" i="76"/>
  <c r="F94" i="76"/>
  <c r="I99" i="76" s="1"/>
  <c r="F93" i="76"/>
  <c r="I97" i="76" s="1"/>
  <c r="F92" i="76"/>
  <c r="F91" i="76"/>
  <c r="F90" i="76"/>
  <c r="F89" i="76"/>
  <c r="F88" i="76"/>
  <c r="F87" i="76"/>
  <c r="F86" i="76"/>
  <c r="F85" i="76"/>
  <c r="F84" i="76"/>
  <c r="I83" i="76"/>
  <c r="F83" i="76"/>
  <c r="F82" i="76"/>
  <c r="I81" i="76"/>
  <c r="F81" i="76"/>
  <c r="I80" i="76"/>
  <c r="F80" i="76"/>
  <c r="I84" i="76" s="1"/>
  <c r="F79" i="76"/>
  <c r="I79" i="76" s="1"/>
  <c r="F78" i="76"/>
  <c r="I82" i="76" s="1"/>
  <c r="F77" i="76"/>
  <c r="F76" i="76"/>
  <c r="F75" i="76"/>
  <c r="F74" i="76"/>
  <c r="F73" i="76"/>
  <c r="F72" i="76"/>
  <c r="F71" i="76"/>
  <c r="F70" i="76"/>
  <c r="F69" i="76"/>
  <c r="I68" i="76"/>
  <c r="F68" i="76"/>
  <c r="F67" i="76"/>
  <c r="I66" i="76"/>
  <c r="F66" i="76"/>
  <c r="I65" i="76"/>
  <c r="F65" i="76"/>
  <c r="I64" i="76"/>
  <c r="F64" i="76"/>
  <c r="I69" i="76" s="1"/>
  <c r="F63" i="76"/>
  <c r="I67" i="76" s="1"/>
  <c r="F60" i="76"/>
  <c r="F59" i="76"/>
  <c r="F58" i="76"/>
  <c r="F57" i="76"/>
  <c r="F56" i="76"/>
  <c r="F55" i="76"/>
  <c r="F54" i="76"/>
  <c r="I53" i="76"/>
  <c r="F53" i="76"/>
  <c r="F52" i="76"/>
  <c r="I51" i="76"/>
  <c r="F51" i="76"/>
  <c r="I50" i="76"/>
  <c r="F50" i="76"/>
  <c r="I54" i="76" s="1"/>
  <c r="F49" i="76"/>
  <c r="I49" i="76" s="1"/>
  <c r="F48" i="76"/>
  <c r="I52" i="76" s="1"/>
  <c r="F46" i="76"/>
  <c r="F45" i="76"/>
  <c r="F44" i="76"/>
  <c r="F43" i="76"/>
  <c r="F42" i="76"/>
  <c r="F41" i="76"/>
  <c r="F40" i="76"/>
  <c r="F39" i="76"/>
  <c r="F38" i="76"/>
  <c r="I37" i="76"/>
  <c r="F37" i="76"/>
  <c r="F36" i="76"/>
  <c r="I38" i="76" s="1"/>
  <c r="F35" i="76"/>
  <c r="I35" i="76" s="1"/>
  <c r="I34" i="76"/>
  <c r="F34" i="76"/>
  <c r="F33" i="76"/>
  <c r="I36" i="76" s="1"/>
  <c r="F32" i="76"/>
  <c r="I33" i="76" s="1"/>
  <c r="I39" i="76" s="1"/>
  <c r="F31" i="76"/>
  <c r="F30" i="76"/>
  <c r="F29" i="76"/>
  <c r="F28" i="76"/>
  <c r="F27" i="76"/>
  <c r="F26" i="76"/>
  <c r="F25" i="76"/>
  <c r="F24" i="76"/>
  <c r="F23" i="76"/>
  <c r="I22" i="76"/>
  <c r="F22" i="76"/>
  <c r="F21" i="76"/>
  <c r="I20" i="76"/>
  <c r="F20" i="76"/>
  <c r="I19" i="76"/>
  <c r="F19" i="76"/>
  <c r="I23" i="76" s="1"/>
  <c r="F18" i="76"/>
  <c r="I18" i="76" s="1"/>
  <c r="F17" i="76"/>
  <c r="I21" i="76" s="1"/>
  <c r="F15" i="76"/>
  <c r="F14" i="76"/>
  <c r="F13" i="76"/>
  <c r="F12" i="76"/>
  <c r="F11" i="76"/>
  <c r="F10" i="76"/>
  <c r="F9" i="76"/>
  <c r="F8" i="76"/>
  <c r="I7" i="76"/>
  <c r="F7" i="76"/>
  <c r="F6" i="76"/>
  <c r="I5" i="76"/>
  <c r="F5" i="76"/>
  <c r="I4" i="76"/>
  <c r="F4" i="76"/>
  <c r="I8" i="76" s="1"/>
  <c r="F3" i="76"/>
  <c r="I3" i="76" s="1"/>
  <c r="F2" i="76"/>
  <c r="I6" i="76" s="1"/>
  <c r="F151" i="75"/>
  <c r="F150" i="75"/>
  <c r="F149" i="75"/>
  <c r="F147" i="75"/>
  <c r="F146" i="75"/>
  <c r="F145" i="75"/>
  <c r="F144" i="75"/>
  <c r="I143" i="75"/>
  <c r="F142" i="75"/>
  <c r="I141" i="75"/>
  <c r="F141" i="75"/>
  <c r="I144" i="75" s="1"/>
  <c r="F140" i="75"/>
  <c r="I140" i="75" s="1"/>
  <c r="F139" i="75"/>
  <c r="I139" i="75" s="1"/>
  <c r="F138" i="75"/>
  <c r="I142" i="75" s="1"/>
  <c r="F137" i="75"/>
  <c r="F136" i="75"/>
  <c r="F135" i="75"/>
  <c r="F134" i="75"/>
  <c r="F133" i="75"/>
  <c r="F132" i="75"/>
  <c r="F131" i="75"/>
  <c r="F130" i="75"/>
  <c r="F129" i="75"/>
  <c r="I128" i="75"/>
  <c r="F128" i="75"/>
  <c r="I127" i="75"/>
  <c r="F127" i="75"/>
  <c r="F126" i="75"/>
  <c r="F125" i="75"/>
  <c r="F124" i="75"/>
  <c r="F123" i="75"/>
  <c r="F122" i="75"/>
  <c r="F121" i="75"/>
  <c r="F120" i="75"/>
  <c r="F119" i="75"/>
  <c r="F118" i="75"/>
  <c r="F117" i="75"/>
  <c r="F116" i="75"/>
  <c r="F115" i="75"/>
  <c r="F114" i="75"/>
  <c r="I113" i="75"/>
  <c r="F113" i="75"/>
  <c r="F112" i="75"/>
  <c r="F111" i="75"/>
  <c r="I110" i="75"/>
  <c r="F110" i="75"/>
  <c r="I111" i="75" s="1"/>
  <c r="F109" i="75"/>
  <c r="F108" i="75"/>
  <c r="I112" i="75" s="1"/>
  <c r="F107" i="75"/>
  <c r="F106" i="75"/>
  <c r="F105" i="75"/>
  <c r="F104" i="75"/>
  <c r="F103" i="75"/>
  <c r="F102" i="75"/>
  <c r="F101" i="75"/>
  <c r="F100" i="75"/>
  <c r="F99" i="75"/>
  <c r="I98" i="75"/>
  <c r="F98" i="75"/>
  <c r="F97" i="75"/>
  <c r="F96" i="75"/>
  <c r="I95" i="75"/>
  <c r="F95" i="75"/>
  <c r="I96" i="75" s="1"/>
  <c r="I94" i="75"/>
  <c r="F94" i="75"/>
  <c r="I99" i="75" s="1"/>
  <c r="F93" i="75"/>
  <c r="I97" i="75" s="1"/>
  <c r="F92" i="75"/>
  <c r="F91" i="75"/>
  <c r="F90" i="75"/>
  <c r="F89" i="75"/>
  <c r="F88" i="75"/>
  <c r="F87" i="75"/>
  <c r="F86" i="75"/>
  <c r="F85" i="75"/>
  <c r="F84" i="75"/>
  <c r="I83" i="75"/>
  <c r="F83" i="75"/>
  <c r="F82" i="75"/>
  <c r="F81" i="75"/>
  <c r="I80" i="75"/>
  <c r="F80" i="75"/>
  <c r="I84" i="75" s="1"/>
  <c r="F79" i="75"/>
  <c r="I79" i="75" s="1"/>
  <c r="F78" i="75"/>
  <c r="F77" i="75"/>
  <c r="F76" i="75"/>
  <c r="F75" i="75"/>
  <c r="F74" i="75"/>
  <c r="F73" i="75"/>
  <c r="F72" i="75"/>
  <c r="F71" i="75"/>
  <c r="F70" i="75"/>
  <c r="F69" i="75"/>
  <c r="I68" i="75"/>
  <c r="F68" i="75"/>
  <c r="F67" i="75"/>
  <c r="I66" i="75"/>
  <c r="F66" i="75"/>
  <c r="I65" i="75"/>
  <c r="F65" i="75"/>
  <c r="I64" i="75"/>
  <c r="F64" i="75"/>
  <c r="I69" i="75" s="1"/>
  <c r="F63" i="75"/>
  <c r="I67" i="75" s="1"/>
  <c r="F60" i="75"/>
  <c r="F59" i="75"/>
  <c r="F58" i="75"/>
  <c r="F57" i="75"/>
  <c r="F56" i="75"/>
  <c r="F55" i="75"/>
  <c r="F54" i="75"/>
  <c r="I53" i="75"/>
  <c r="F53" i="75"/>
  <c r="F52" i="75"/>
  <c r="I51" i="75"/>
  <c r="F51" i="75"/>
  <c r="I50" i="75"/>
  <c r="F50" i="75"/>
  <c r="I54" i="75" s="1"/>
  <c r="F49" i="75"/>
  <c r="I49" i="75" s="1"/>
  <c r="F48" i="75"/>
  <c r="I52" i="75" s="1"/>
  <c r="F46" i="75"/>
  <c r="F45" i="75"/>
  <c r="F44" i="75"/>
  <c r="F43" i="75"/>
  <c r="F42" i="75"/>
  <c r="F41" i="75"/>
  <c r="F40" i="75"/>
  <c r="F39" i="75"/>
  <c r="F38" i="75"/>
  <c r="I37" i="75"/>
  <c r="F37" i="75"/>
  <c r="F36" i="75"/>
  <c r="F35" i="75"/>
  <c r="I35" i="75" s="1"/>
  <c r="I34" i="75"/>
  <c r="F34" i="75"/>
  <c r="F33" i="75"/>
  <c r="I36" i="75" s="1"/>
  <c r="F32" i="75"/>
  <c r="I33" i="75" s="1"/>
  <c r="F31" i="75"/>
  <c r="F30" i="75"/>
  <c r="F29" i="75"/>
  <c r="F28" i="75"/>
  <c r="F27" i="75"/>
  <c r="F26" i="75"/>
  <c r="F25" i="75"/>
  <c r="F24" i="75"/>
  <c r="F23" i="75"/>
  <c r="I22" i="75"/>
  <c r="F22" i="75"/>
  <c r="F21" i="75"/>
  <c r="F20" i="75"/>
  <c r="I19" i="75"/>
  <c r="F19" i="75"/>
  <c r="I23" i="75" s="1"/>
  <c r="F18" i="75"/>
  <c r="I18" i="75" s="1"/>
  <c r="F17" i="75"/>
  <c r="F15" i="75"/>
  <c r="F14" i="75"/>
  <c r="F13" i="75"/>
  <c r="F12" i="75"/>
  <c r="F11" i="75"/>
  <c r="F10" i="75"/>
  <c r="F9" i="75"/>
  <c r="F8" i="75"/>
  <c r="I7" i="75"/>
  <c r="F7" i="75"/>
  <c r="F6" i="75"/>
  <c r="I5" i="75"/>
  <c r="F5" i="75"/>
  <c r="F4" i="75"/>
  <c r="I8" i="75" s="1"/>
  <c r="F3" i="75"/>
  <c r="I3" i="75" s="1"/>
  <c r="F2" i="75"/>
  <c r="F151" i="73"/>
  <c r="F150" i="73"/>
  <c r="F149" i="73"/>
  <c r="F147" i="73"/>
  <c r="F146" i="73"/>
  <c r="F145" i="73"/>
  <c r="F144" i="73"/>
  <c r="I143" i="73"/>
  <c r="I141" i="73"/>
  <c r="F141" i="73"/>
  <c r="I144" i="73" s="1"/>
  <c r="F140" i="73"/>
  <c r="I140" i="73" s="1"/>
  <c r="F139" i="73"/>
  <c r="F138" i="73"/>
  <c r="I142" i="73" s="1"/>
  <c r="F137" i="73"/>
  <c r="F136" i="73"/>
  <c r="F135" i="73"/>
  <c r="F134" i="73"/>
  <c r="F133" i="73"/>
  <c r="F132" i="73"/>
  <c r="F131" i="73"/>
  <c r="F130" i="73"/>
  <c r="F129" i="73"/>
  <c r="I128" i="73"/>
  <c r="F128" i="73"/>
  <c r="F127" i="73"/>
  <c r="I126" i="73"/>
  <c r="F126" i="73"/>
  <c r="F125" i="73"/>
  <c r="I124" i="73"/>
  <c r="F124" i="73"/>
  <c r="I129" i="73" s="1"/>
  <c r="F123" i="73"/>
  <c r="F118" i="73"/>
  <c r="F117" i="73"/>
  <c r="F116" i="73"/>
  <c r="F115" i="73"/>
  <c r="F114" i="73"/>
  <c r="I113" i="73"/>
  <c r="F113" i="73"/>
  <c r="F112" i="73"/>
  <c r="F111" i="73"/>
  <c r="I110" i="73"/>
  <c r="F110" i="73"/>
  <c r="I114" i="73" s="1"/>
  <c r="F109" i="73"/>
  <c r="F108" i="73"/>
  <c r="I112" i="73" s="1"/>
  <c r="F107" i="73"/>
  <c r="F106" i="73"/>
  <c r="F105" i="73"/>
  <c r="F104" i="73"/>
  <c r="F103" i="73"/>
  <c r="F102" i="73"/>
  <c r="F101" i="73"/>
  <c r="F100" i="73"/>
  <c r="F99" i="73"/>
  <c r="I98" i="73"/>
  <c r="F98" i="73"/>
  <c r="F97" i="73"/>
  <c r="F96" i="73"/>
  <c r="I95" i="73"/>
  <c r="F95" i="73"/>
  <c r="I96" i="73" s="1"/>
  <c r="I94" i="73"/>
  <c r="F94" i="73"/>
  <c r="I99" i="73" s="1"/>
  <c r="F93" i="73"/>
  <c r="I97" i="73" s="1"/>
  <c r="F92" i="73"/>
  <c r="F91" i="73"/>
  <c r="F90" i="73"/>
  <c r="F89" i="73"/>
  <c r="F88" i="73"/>
  <c r="F87" i="73"/>
  <c r="F86" i="73"/>
  <c r="F85" i="73"/>
  <c r="F84" i="73"/>
  <c r="I83" i="73"/>
  <c r="F83" i="73"/>
  <c r="F82" i="73"/>
  <c r="F81" i="73"/>
  <c r="I81" i="73" s="1"/>
  <c r="F80" i="73"/>
  <c r="I84" i="73" s="1"/>
  <c r="F79" i="73"/>
  <c r="F78" i="73"/>
  <c r="I82" i="73" s="1"/>
  <c r="F77" i="73"/>
  <c r="F76" i="73"/>
  <c r="F75" i="73"/>
  <c r="F74" i="73"/>
  <c r="F73" i="73"/>
  <c r="F72" i="73"/>
  <c r="F71" i="73"/>
  <c r="F70" i="73"/>
  <c r="F69" i="73"/>
  <c r="I68" i="73"/>
  <c r="F68" i="73"/>
  <c r="F67" i="73"/>
  <c r="I66" i="73"/>
  <c r="F66" i="73"/>
  <c r="I65" i="73"/>
  <c r="F65" i="73"/>
  <c r="I64" i="73"/>
  <c r="F64" i="73"/>
  <c r="I69" i="73" s="1"/>
  <c r="F63" i="73"/>
  <c r="I67" i="73" s="1"/>
  <c r="F60" i="73"/>
  <c r="F59" i="73"/>
  <c r="F58" i="73"/>
  <c r="F57" i="73"/>
  <c r="F56" i="73"/>
  <c r="F55" i="73"/>
  <c r="F54" i="73"/>
  <c r="I53" i="73"/>
  <c r="F53" i="73"/>
  <c r="F52" i="73"/>
  <c r="I51" i="73"/>
  <c r="F51" i="73"/>
  <c r="I50" i="73"/>
  <c r="F50" i="73"/>
  <c r="I54" i="73" s="1"/>
  <c r="F49" i="73"/>
  <c r="I49" i="73" s="1"/>
  <c r="F48" i="73"/>
  <c r="I52" i="73" s="1"/>
  <c r="F46" i="73"/>
  <c r="F45" i="73"/>
  <c r="F44" i="73"/>
  <c r="F43" i="73"/>
  <c r="F42" i="73"/>
  <c r="F41" i="73"/>
  <c r="F40" i="73"/>
  <c r="F39" i="73"/>
  <c r="F38" i="73"/>
  <c r="I37" i="73"/>
  <c r="F37" i="73"/>
  <c r="F36" i="73"/>
  <c r="F35" i="73"/>
  <c r="I34" i="73"/>
  <c r="F34" i="73"/>
  <c r="I38" i="73" s="1"/>
  <c r="F33" i="73"/>
  <c r="F32" i="73"/>
  <c r="I33" i="73" s="1"/>
  <c r="F31" i="73"/>
  <c r="F30" i="73"/>
  <c r="F29" i="73"/>
  <c r="F28" i="73"/>
  <c r="F27" i="73"/>
  <c r="F26" i="73"/>
  <c r="F25" i="73"/>
  <c r="F24" i="73"/>
  <c r="F23" i="73"/>
  <c r="I22" i="73"/>
  <c r="F22" i="73"/>
  <c r="F21" i="73"/>
  <c r="F20" i="73"/>
  <c r="F19" i="73"/>
  <c r="F18" i="73"/>
  <c r="F17" i="73"/>
  <c r="I21" i="73" s="1"/>
  <c r="F15" i="73"/>
  <c r="F14" i="73"/>
  <c r="F13" i="73"/>
  <c r="F12" i="73"/>
  <c r="F11" i="73"/>
  <c r="F10" i="73"/>
  <c r="F9" i="73"/>
  <c r="F8" i="73"/>
  <c r="I7" i="73"/>
  <c r="F7" i="73"/>
  <c r="F6" i="73"/>
  <c r="I5" i="73"/>
  <c r="F5" i="73"/>
  <c r="F4" i="73"/>
  <c r="F3" i="73"/>
  <c r="F2" i="73"/>
  <c r="I6" i="73" s="1"/>
  <c r="F151" i="72"/>
  <c r="F150" i="72"/>
  <c r="F149" i="72"/>
  <c r="F147" i="72"/>
  <c r="F146" i="72"/>
  <c r="F145" i="72"/>
  <c r="F144" i="72"/>
  <c r="I143" i="72"/>
  <c r="F142" i="72"/>
  <c r="F141" i="72"/>
  <c r="I144" i="72" s="1"/>
  <c r="F140" i="72"/>
  <c r="F139" i="72"/>
  <c r="F138" i="72"/>
  <c r="I142" i="72" s="1"/>
  <c r="F137" i="72"/>
  <c r="F136" i="72"/>
  <c r="F135" i="72"/>
  <c r="F134" i="72"/>
  <c r="F133" i="72"/>
  <c r="F132" i="72"/>
  <c r="F131" i="72"/>
  <c r="F130" i="72"/>
  <c r="F129" i="72"/>
  <c r="I128" i="72"/>
  <c r="F128" i="72"/>
  <c r="I127" i="72"/>
  <c r="F127" i="72"/>
  <c r="F126" i="72"/>
  <c r="F125" i="72"/>
  <c r="I126" i="72" s="1"/>
  <c r="F124" i="72"/>
  <c r="I129" i="72" s="1"/>
  <c r="F123" i="72"/>
  <c r="F116" i="72"/>
  <c r="F114" i="72"/>
  <c r="I113" i="72"/>
  <c r="F113" i="72"/>
  <c r="F112" i="72"/>
  <c r="F111" i="72"/>
  <c r="I110" i="72"/>
  <c r="F110" i="72"/>
  <c r="F109" i="72"/>
  <c r="I109" i="72" s="1"/>
  <c r="F108" i="72"/>
  <c r="F107" i="72"/>
  <c r="F106" i="72"/>
  <c r="F105" i="72"/>
  <c r="F104" i="72"/>
  <c r="F103" i="72"/>
  <c r="F102" i="72"/>
  <c r="F101" i="72"/>
  <c r="F100" i="72"/>
  <c r="F99" i="72"/>
  <c r="I98" i="72"/>
  <c r="F98" i="72"/>
  <c r="F97" i="72"/>
  <c r="F96" i="72"/>
  <c r="I95" i="72"/>
  <c r="F95" i="72"/>
  <c r="I96" i="72" s="1"/>
  <c r="F94" i="72"/>
  <c r="F93" i="72"/>
  <c r="I97" i="72" s="1"/>
  <c r="F92" i="72"/>
  <c r="F91" i="72"/>
  <c r="I83" i="72"/>
  <c r="I81" i="72"/>
  <c r="I80" i="72"/>
  <c r="F78" i="72"/>
  <c r="I82" i="72" s="1"/>
  <c r="F77" i="72"/>
  <c r="F76" i="72"/>
  <c r="F75" i="72"/>
  <c r="F74" i="72"/>
  <c r="F73" i="72"/>
  <c r="F72" i="72"/>
  <c r="F71" i="72"/>
  <c r="F70" i="72"/>
  <c r="F69" i="72"/>
  <c r="I68" i="72"/>
  <c r="F68" i="72"/>
  <c r="F67" i="72"/>
  <c r="I66" i="72"/>
  <c r="F66" i="72"/>
  <c r="I65" i="72"/>
  <c r="F65" i="72"/>
  <c r="F64" i="72"/>
  <c r="F63" i="72"/>
  <c r="I67" i="72" s="1"/>
  <c r="F60" i="72"/>
  <c r="F59" i="72"/>
  <c r="F58" i="72"/>
  <c r="F57" i="72"/>
  <c r="F56" i="72"/>
  <c r="F55" i="72"/>
  <c r="F54" i="72"/>
  <c r="I53" i="72"/>
  <c r="F53" i="72"/>
  <c r="F52" i="72"/>
  <c r="I51" i="72"/>
  <c r="F51" i="72"/>
  <c r="I50" i="72"/>
  <c r="F50" i="72"/>
  <c r="I54" i="72" s="1"/>
  <c r="F49" i="72"/>
  <c r="I49" i="72" s="1"/>
  <c r="F48" i="72"/>
  <c r="I52" i="72" s="1"/>
  <c r="F46" i="72"/>
  <c r="F45" i="72"/>
  <c r="F44" i="72"/>
  <c r="F43" i="72"/>
  <c r="F42" i="72"/>
  <c r="F41" i="72"/>
  <c r="F40" i="72"/>
  <c r="I34" i="72" s="1"/>
  <c r="F39" i="72"/>
  <c r="F38" i="72"/>
  <c r="I37" i="72"/>
  <c r="F37" i="72"/>
  <c r="I36" i="72"/>
  <c r="F36" i="72"/>
  <c r="F35" i="72"/>
  <c r="F34" i="72"/>
  <c r="I38" i="72" s="1"/>
  <c r="F33" i="72"/>
  <c r="I35" i="72" s="1"/>
  <c r="F32" i="72"/>
  <c r="I33" i="72" s="1"/>
  <c r="I39" i="72" s="1"/>
  <c r="F31" i="72"/>
  <c r="F30" i="72"/>
  <c r="F29" i="72"/>
  <c r="F28" i="72"/>
  <c r="F27" i="72"/>
  <c r="F26" i="72"/>
  <c r="F25" i="72"/>
  <c r="F24" i="72"/>
  <c r="F23" i="72"/>
  <c r="I22" i="72"/>
  <c r="F22" i="72"/>
  <c r="F21" i="72"/>
  <c r="F20" i="72"/>
  <c r="I19" i="72"/>
  <c r="F19" i="72"/>
  <c r="F18" i="72"/>
  <c r="F17" i="72"/>
  <c r="I21" i="72" s="1"/>
  <c r="F15" i="72"/>
  <c r="F14" i="72"/>
  <c r="F13" i="72"/>
  <c r="F12" i="72"/>
  <c r="F11" i="72"/>
  <c r="F10" i="72"/>
  <c r="F9" i="72"/>
  <c r="F8" i="72"/>
  <c r="I7" i="72"/>
  <c r="F7" i="72"/>
  <c r="F6" i="72"/>
  <c r="F5" i="72"/>
  <c r="I5" i="72" s="1"/>
  <c r="I4" i="72"/>
  <c r="F4" i="72"/>
  <c r="I8" i="72" s="1"/>
  <c r="F3" i="72"/>
  <c r="F2" i="72"/>
  <c r="I6" i="72" s="1"/>
  <c r="F38" i="71"/>
  <c r="F46" i="71"/>
  <c r="F45" i="71"/>
  <c r="F44" i="71"/>
  <c r="F43" i="71"/>
  <c r="F42" i="71"/>
  <c r="F41" i="71"/>
  <c r="F40" i="71"/>
  <c r="F39" i="71"/>
  <c r="F37" i="71"/>
  <c r="F36" i="71"/>
  <c r="F35" i="71"/>
  <c r="F34" i="71"/>
  <c r="I38" i="71" s="1"/>
  <c r="F33" i="71"/>
  <c r="F32" i="71"/>
  <c r="F151" i="71"/>
  <c r="F144" i="71"/>
  <c r="I143" i="71"/>
  <c r="F142" i="71"/>
  <c r="F141" i="71"/>
  <c r="I144" i="71" s="1"/>
  <c r="F140" i="71"/>
  <c r="I140" i="71" s="1"/>
  <c r="F139" i="71"/>
  <c r="I141" i="71" s="1"/>
  <c r="F138" i="71"/>
  <c r="I142" i="71" s="1"/>
  <c r="F137" i="71"/>
  <c r="F136" i="71"/>
  <c r="F135" i="71"/>
  <c r="F134" i="71"/>
  <c r="F133" i="71"/>
  <c r="F132" i="71"/>
  <c r="F131" i="71"/>
  <c r="F130" i="71"/>
  <c r="F129" i="71"/>
  <c r="I128" i="71"/>
  <c r="F128" i="71"/>
  <c r="F127" i="71"/>
  <c r="F126" i="71"/>
  <c r="F125" i="71"/>
  <c r="F124" i="71"/>
  <c r="I124" i="71" s="1"/>
  <c r="F123" i="71"/>
  <c r="F122" i="71"/>
  <c r="F121" i="71"/>
  <c r="F120" i="71"/>
  <c r="F119" i="71"/>
  <c r="F118" i="71"/>
  <c r="F117" i="71"/>
  <c r="F116" i="71"/>
  <c r="F115" i="71"/>
  <c r="F114" i="71"/>
  <c r="I113" i="71"/>
  <c r="F113" i="71"/>
  <c r="F112" i="71"/>
  <c r="F111" i="71"/>
  <c r="I110" i="71"/>
  <c r="F110" i="71"/>
  <c r="I114" i="71" s="1"/>
  <c r="F109" i="71"/>
  <c r="I109" i="71" s="1"/>
  <c r="F108" i="71"/>
  <c r="F107" i="71"/>
  <c r="F106" i="71"/>
  <c r="F105" i="71"/>
  <c r="F104" i="71"/>
  <c r="F103" i="71"/>
  <c r="F102" i="71"/>
  <c r="F101" i="71"/>
  <c r="F100" i="71"/>
  <c r="F99" i="71"/>
  <c r="I98" i="71"/>
  <c r="F98" i="71"/>
  <c r="F97" i="71"/>
  <c r="F96" i="71"/>
  <c r="I95" i="71"/>
  <c r="F95" i="71"/>
  <c r="I96" i="71" s="1"/>
  <c r="F94" i="71"/>
  <c r="I94" i="71" s="1"/>
  <c r="F93" i="71"/>
  <c r="I97" i="71" s="1"/>
  <c r="F92" i="71"/>
  <c r="F91" i="71"/>
  <c r="F90" i="71"/>
  <c r="F89" i="71"/>
  <c r="F88" i="71"/>
  <c r="F87" i="71"/>
  <c r="F86" i="71"/>
  <c r="F85" i="71"/>
  <c r="F84" i="71"/>
  <c r="I83" i="71"/>
  <c r="F83" i="71"/>
  <c r="F82" i="71"/>
  <c r="F81" i="71"/>
  <c r="I80" i="71"/>
  <c r="F80" i="71"/>
  <c r="I84" i="71" s="1"/>
  <c r="F79" i="71"/>
  <c r="I81" i="71" s="1"/>
  <c r="F78" i="71"/>
  <c r="I82" i="71" s="1"/>
  <c r="F77" i="71"/>
  <c r="F76" i="71"/>
  <c r="F75" i="71"/>
  <c r="F74" i="71"/>
  <c r="F73" i="71"/>
  <c r="F72" i="71"/>
  <c r="F71" i="71"/>
  <c r="F70" i="71"/>
  <c r="F69" i="71"/>
  <c r="I68" i="71"/>
  <c r="F68" i="71"/>
  <c r="F67" i="71"/>
  <c r="I66" i="71"/>
  <c r="F66" i="71"/>
  <c r="I65" i="71"/>
  <c r="F65" i="71"/>
  <c r="F64" i="71"/>
  <c r="I69" i="71" s="1"/>
  <c r="F63" i="71"/>
  <c r="F60" i="71"/>
  <c r="F59" i="71"/>
  <c r="F58" i="71"/>
  <c r="F57" i="71"/>
  <c r="F56" i="71"/>
  <c r="F55" i="71"/>
  <c r="F54" i="71"/>
  <c r="I53" i="71"/>
  <c r="F53" i="71"/>
  <c r="F52" i="71"/>
  <c r="F51" i="71"/>
  <c r="I50" i="71"/>
  <c r="F50" i="71"/>
  <c r="I54" i="71" s="1"/>
  <c r="F49" i="71"/>
  <c r="I49" i="71" s="1"/>
  <c r="F48" i="71"/>
  <c r="I37" i="71"/>
  <c r="I35" i="71"/>
  <c r="I34" i="71"/>
  <c r="I33" i="71"/>
  <c r="I36" i="71"/>
  <c r="F31" i="71"/>
  <c r="F30" i="71"/>
  <c r="F29" i="71"/>
  <c r="F28" i="71"/>
  <c r="F27" i="71"/>
  <c r="F26" i="71"/>
  <c r="F25" i="71"/>
  <c r="F24" i="71"/>
  <c r="F23" i="71"/>
  <c r="I22" i="71"/>
  <c r="F22" i="71"/>
  <c r="F21" i="71"/>
  <c r="F20" i="71"/>
  <c r="I19" i="71"/>
  <c r="F19" i="71"/>
  <c r="I23" i="71" s="1"/>
  <c r="F18" i="71"/>
  <c r="I20" i="71" s="1"/>
  <c r="F17" i="71"/>
  <c r="I21" i="71" s="1"/>
  <c r="F15" i="71"/>
  <c r="F14" i="71"/>
  <c r="F13" i="71"/>
  <c r="F12" i="71"/>
  <c r="F11" i="71"/>
  <c r="F10" i="71"/>
  <c r="F9" i="71"/>
  <c r="F8" i="71"/>
  <c r="I7" i="71"/>
  <c r="F7" i="71"/>
  <c r="F6" i="71"/>
  <c r="F5" i="71"/>
  <c r="I4" i="71"/>
  <c r="F4" i="71"/>
  <c r="I8" i="71" s="1"/>
  <c r="F3" i="71"/>
  <c r="I3" i="71" s="1"/>
  <c r="F2" i="71"/>
  <c r="I140" i="70"/>
  <c r="I145" i="70"/>
  <c r="I144" i="70"/>
  <c r="I143" i="70"/>
  <c r="I142" i="70"/>
  <c r="I141" i="70"/>
  <c r="I146" i="70"/>
  <c r="F47" i="70"/>
  <c r="F46" i="70"/>
  <c r="F42" i="70"/>
  <c r="F43" i="70"/>
  <c r="F44" i="70"/>
  <c r="F45" i="70"/>
  <c r="F41" i="70"/>
  <c r="F145" i="70"/>
  <c r="F120" i="70"/>
  <c r="F119" i="70"/>
  <c r="F118" i="70"/>
  <c r="F117" i="70"/>
  <c r="F116" i="70"/>
  <c r="F115" i="70"/>
  <c r="F114" i="70"/>
  <c r="F113" i="70"/>
  <c r="F112" i="70"/>
  <c r="F111" i="70"/>
  <c r="F110" i="70"/>
  <c r="F109" i="70"/>
  <c r="F124" i="70"/>
  <c r="F123" i="70"/>
  <c r="F122" i="70"/>
  <c r="F121" i="70"/>
  <c r="F140" i="70"/>
  <c r="F141" i="70"/>
  <c r="F142" i="70"/>
  <c r="F143" i="70"/>
  <c r="F146" i="70"/>
  <c r="F147" i="70"/>
  <c r="F148" i="70"/>
  <c r="F150" i="70"/>
  <c r="F151" i="70"/>
  <c r="F152" i="70"/>
  <c r="F139" i="70"/>
  <c r="F125" i="70"/>
  <c r="F126" i="70"/>
  <c r="F127" i="70"/>
  <c r="F128" i="70"/>
  <c r="I128" i="70"/>
  <c r="F129" i="70"/>
  <c r="F130" i="70"/>
  <c r="F131" i="70"/>
  <c r="F132" i="70"/>
  <c r="I130" i="70" s="1"/>
  <c r="F133" i="70"/>
  <c r="F134" i="70"/>
  <c r="I129" i="70" s="1"/>
  <c r="F135" i="70"/>
  <c r="F136" i="70"/>
  <c r="F137" i="70"/>
  <c r="F138" i="70"/>
  <c r="F49" i="70"/>
  <c r="F50" i="70"/>
  <c r="F51" i="70"/>
  <c r="F52" i="70"/>
  <c r="F53" i="70"/>
  <c r="F54" i="70"/>
  <c r="F55" i="70"/>
  <c r="F56" i="70"/>
  <c r="F57" i="70"/>
  <c r="F58" i="70"/>
  <c r="F59" i="70"/>
  <c r="F60" i="70"/>
  <c r="F61" i="70"/>
  <c r="I54" i="70"/>
  <c r="I53" i="70"/>
  <c r="F64" i="70"/>
  <c r="F65" i="70"/>
  <c r="F66" i="70"/>
  <c r="F67" i="70"/>
  <c r="I67" i="70"/>
  <c r="F68" i="70"/>
  <c r="I68" i="70"/>
  <c r="F69" i="70"/>
  <c r="I69" i="70"/>
  <c r="F70" i="70"/>
  <c r="I70" i="70"/>
  <c r="F71" i="70"/>
  <c r="F72" i="70"/>
  <c r="F73" i="70"/>
  <c r="F74" i="70"/>
  <c r="F75" i="70"/>
  <c r="I66" i="70" s="1"/>
  <c r="F76" i="70"/>
  <c r="F77" i="70"/>
  <c r="F78" i="70"/>
  <c r="F79" i="70"/>
  <c r="F80" i="70"/>
  <c r="F81" i="70"/>
  <c r="F82" i="70"/>
  <c r="F83" i="70"/>
  <c r="I83" i="70"/>
  <c r="F84" i="70"/>
  <c r="F85" i="70"/>
  <c r="F86" i="70"/>
  <c r="I85" i="70" s="1"/>
  <c r="F87" i="70"/>
  <c r="I82" i="70" s="1"/>
  <c r="F88" i="70"/>
  <c r="F89" i="70"/>
  <c r="I84" i="70" s="1"/>
  <c r="F90" i="70"/>
  <c r="F91" i="70"/>
  <c r="F92" i="70"/>
  <c r="F93" i="70"/>
  <c r="F94" i="70"/>
  <c r="F95" i="70"/>
  <c r="F96" i="70"/>
  <c r="F97" i="70"/>
  <c r="F98" i="70"/>
  <c r="I98" i="70"/>
  <c r="F99" i="70"/>
  <c r="F100" i="70"/>
  <c r="F101" i="70"/>
  <c r="F102" i="70"/>
  <c r="F103" i="70"/>
  <c r="I100" i="70" s="1"/>
  <c r="F104" i="70"/>
  <c r="I97" i="70" s="1"/>
  <c r="F105" i="70"/>
  <c r="F106" i="70"/>
  <c r="I99" i="70" s="1"/>
  <c r="F107" i="70"/>
  <c r="F108" i="70"/>
  <c r="I110" i="70"/>
  <c r="I111" i="70"/>
  <c r="I112" i="70"/>
  <c r="I113" i="70"/>
  <c r="I114" i="70"/>
  <c r="I115" i="70"/>
  <c r="I116" i="70"/>
  <c r="F2" i="70"/>
  <c r="F3" i="70"/>
  <c r="F4" i="70"/>
  <c r="F5" i="70"/>
  <c r="F6" i="70"/>
  <c r="F7" i="70"/>
  <c r="F8" i="70"/>
  <c r="F9" i="70"/>
  <c r="F10" i="70"/>
  <c r="I5" i="70" s="1"/>
  <c r="F11" i="70"/>
  <c r="F12" i="70"/>
  <c r="F13" i="70"/>
  <c r="I7" i="70" s="1"/>
  <c r="F14" i="70"/>
  <c r="F15" i="70"/>
  <c r="F17" i="70"/>
  <c r="F18" i="70"/>
  <c r="F19" i="70"/>
  <c r="F20" i="70"/>
  <c r="F21" i="70"/>
  <c r="I21" i="70"/>
  <c r="F22" i="70"/>
  <c r="F23" i="70"/>
  <c r="F24" i="70"/>
  <c r="I23" i="70" s="1"/>
  <c r="F25" i="70"/>
  <c r="F26" i="70"/>
  <c r="F27" i="70"/>
  <c r="F28" i="70"/>
  <c r="F29" i="70"/>
  <c r="F30" i="70"/>
  <c r="F31" i="70"/>
  <c r="F32" i="70"/>
  <c r="F33" i="70"/>
  <c r="F34" i="70"/>
  <c r="F35" i="70"/>
  <c r="I35" i="70"/>
  <c r="F36" i="70"/>
  <c r="F37" i="70"/>
  <c r="I37" i="70"/>
  <c r="F38" i="70"/>
  <c r="I38" i="70"/>
  <c r="F39" i="70"/>
  <c r="F40" i="70"/>
  <c r="F125" i="69"/>
  <c r="F141" i="69"/>
  <c r="F40" i="69"/>
  <c r="F2" i="69"/>
  <c r="F39" i="69"/>
  <c r="F38" i="69"/>
  <c r="F37" i="69"/>
  <c r="F51" i="69"/>
  <c r="F36" i="69"/>
  <c r="F35" i="69"/>
  <c r="F34" i="69"/>
  <c r="F33" i="69"/>
  <c r="F133" i="68"/>
  <c r="F143" i="69"/>
  <c r="I142" i="69"/>
  <c r="F140" i="69"/>
  <c r="I143" i="69" s="1"/>
  <c r="I140" i="69"/>
  <c r="F139" i="69"/>
  <c r="I139" i="69"/>
  <c r="F138" i="69"/>
  <c r="F137" i="69"/>
  <c r="I138" i="69" s="1"/>
  <c r="I141" i="69"/>
  <c r="F136" i="69"/>
  <c r="F135" i="69"/>
  <c r="F134" i="69"/>
  <c r="F133" i="69"/>
  <c r="F132" i="69"/>
  <c r="F131" i="69"/>
  <c r="F130" i="69"/>
  <c r="F129" i="69"/>
  <c r="F128" i="69"/>
  <c r="I127" i="69"/>
  <c r="F127" i="69"/>
  <c r="F126" i="69"/>
  <c r="F124" i="69"/>
  <c r="I124" i="69" s="1"/>
  <c r="F123" i="69"/>
  <c r="F122" i="69"/>
  <c r="I126" i="69" s="1"/>
  <c r="I112" i="69"/>
  <c r="I111" i="69"/>
  <c r="I110" i="69"/>
  <c r="I109" i="69"/>
  <c r="I113" i="69"/>
  <c r="I108" i="69"/>
  <c r="I114" i="69" s="1"/>
  <c r="F106" i="69"/>
  <c r="F105" i="69"/>
  <c r="F104" i="69"/>
  <c r="F103" i="69"/>
  <c r="F102" i="69"/>
  <c r="F101" i="69"/>
  <c r="F100" i="69"/>
  <c r="F99" i="69"/>
  <c r="F98" i="69"/>
  <c r="I97" i="69"/>
  <c r="F97" i="69"/>
  <c r="F96" i="69"/>
  <c r="I95" i="69"/>
  <c r="F95" i="69"/>
  <c r="I98" i="69" s="1"/>
  <c r="F94" i="69"/>
  <c r="F93" i="69"/>
  <c r="I93" i="69" s="1"/>
  <c r="F92" i="69"/>
  <c r="F91" i="69"/>
  <c r="F90" i="69"/>
  <c r="F89" i="69"/>
  <c r="F88" i="69"/>
  <c r="F87" i="69"/>
  <c r="F86" i="69"/>
  <c r="F85" i="69"/>
  <c r="F84" i="69"/>
  <c r="F83" i="69"/>
  <c r="I82" i="69"/>
  <c r="F82" i="69"/>
  <c r="F81" i="69"/>
  <c r="I80" i="69"/>
  <c r="F80" i="69"/>
  <c r="I79" i="69"/>
  <c r="F79" i="69"/>
  <c r="I83" i="69" s="1"/>
  <c r="F78" i="69"/>
  <c r="I81" i="69" s="1"/>
  <c r="F77" i="69"/>
  <c r="I78" i="69" s="1"/>
  <c r="I84" i="69" s="1"/>
  <c r="F76" i="69"/>
  <c r="F75" i="69"/>
  <c r="F74" i="69"/>
  <c r="F73" i="69"/>
  <c r="F72" i="69"/>
  <c r="F71" i="69"/>
  <c r="F70" i="69"/>
  <c r="F69" i="69"/>
  <c r="F68" i="69"/>
  <c r="I67" i="69"/>
  <c r="F67" i="69"/>
  <c r="F66" i="69"/>
  <c r="I65" i="69"/>
  <c r="F65" i="69"/>
  <c r="I64" i="69"/>
  <c r="F64" i="69"/>
  <c r="I68" i="69" s="1"/>
  <c r="F63" i="69"/>
  <c r="I66" i="69" s="1"/>
  <c r="F62" i="69"/>
  <c r="I63" i="69" s="1"/>
  <c r="I69" i="69" s="1"/>
  <c r="F61" i="69"/>
  <c r="F60" i="69"/>
  <c r="F59" i="69"/>
  <c r="F58" i="69"/>
  <c r="F57" i="69"/>
  <c r="F56" i="69"/>
  <c r="F55" i="69"/>
  <c r="F54" i="69"/>
  <c r="F53" i="69"/>
  <c r="I52" i="69"/>
  <c r="F52" i="69"/>
  <c r="I50" i="69"/>
  <c r="F50" i="69"/>
  <c r="F49" i="69"/>
  <c r="F48" i="69"/>
  <c r="F47" i="69"/>
  <c r="I51" i="69" s="1"/>
  <c r="F46" i="69"/>
  <c r="I37" i="69"/>
  <c r="I35" i="69"/>
  <c r="I34" i="69"/>
  <c r="I38" i="69"/>
  <c r="F32" i="69"/>
  <c r="F31" i="69"/>
  <c r="F30" i="69"/>
  <c r="F29" i="69"/>
  <c r="F28" i="69"/>
  <c r="F27" i="69"/>
  <c r="F26" i="69"/>
  <c r="F25" i="69"/>
  <c r="F24" i="69"/>
  <c r="F23" i="69"/>
  <c r="I22" i="69"/>
  <c r="F22" i="69"/>
  <c r="F21" i="69"/>
  <c r="I20" i="69"/>
  <c r="F20" i="69"/>
  <c r="I19" i="69"/>
  <c r="F19" i="69"/>
  <c r="F18" i="69"/>
  <c r="F17" i="69"/>
  <c r="I21" i="69" s="1"/>
  <c r="F15" i="69"/>
  <c r="F14" i="69"/>
  <c r="F13" i="69"/>
  <c r="F12" i="69"/>
  <c r="F11" i="69"/>
  <c r="F10" i="69"/>
  <c r="F9" i="69"/>
  <c r="F8" i="69"/>
  <c r="I7" i="69"/>
  <c r="F7" i="69"/>
  <c r="I6" i="69"/>
  <c r="F6" i="69"/>
  <c r="I5" i="69"/>
  <c r="F5" i="69"/>
  <c r="I4" i="69"/>
  <c r="F4" i="69"/>
  <c r="I8" i="69" s="1"/>
  <c r="F3" i="69"/>
  <c r="I3" i="69"/>
  <c r="I9" i="69" s="1"/>
  <c r="F146" i="68"/>
  <c r="F145" i="68"/>
  <c r="F144" i="68"/>
  <c r="I142" i="68"/>
  <c r="F142" i="68"/>
  <c r="F141" i="68"/>
  <c r="I140" i="68"/>
  <c r="F140" i="68"/>
  <c r="I139" i="68"/>
  <c r="F139" i="68"/>
  <c r="I143" i="68" s="1"/>
  <c r="F138" i="68"/>
  <c r="F137" i="68"/>
  <c r="F136" i="68"/>
  <c r="F135" i="68"/>
  <c r="F134" i="68"/>
  <c r="F132" i="68"/>
  <c r="I127" i="68" s="1"/>
  <c r="F131" i="68"/>
  <c r="F130" i="68"/>
  <c r="F129" i="68"/>
  <c r="F128" i="68"/>
  <c r="F127" i="68"/>
  <c r="F126" i="68"/>
  <c r="I128" i="68" s="1"/>
  <c r="F125" i="68"/>
  <c r="F124" i="68"/>
  <c r="I124" i="68" s="1"/>
  <c r="F123" i="68"/>
  <c r="F122" i="68"/>
  <c r="I126" i="68" s="1"/>
  <c r="I112" i="68"/>
  <c r="I111" i="68"/>
  <c r="F110" i="68"/>
  <c r="I110" i="68" s="1"/>
  <c r="I109" i="68"/>
  <c r="F109" i="68"/>
  <c r="I113" i="68" s="1"/>
  <c r="F108" i="68"/>
  <c r="I108" i="68" s="1"/>
  <c r="I114" i="68" s="1"/>
  <c r="F106" i="68"/>
  <c r="F105" i="68"/>
  <c r="F104" i="68"/>
  <c r="F103" i="68"/>
  <c r="F102" i="68"/>
  <c r="F101" i="68"/>
  <c r="F100" i="68"/>
  <c r="F99" i="68"/>
  <c r="F98" i="68"/>
  <c r="I97" i="68"/>
  <c r="F97" i="68"/>
  <c r="F96" i="68"/>
  <c r="I95" i="68"/>
  <c r="F95" i="68"/>
  <c r="F94" i="68"/>
  <c r="F93" i="68"/>
  <c r="F92" i="68"/>
  <c r="F91" i="68"/>
  <c r="F90" i="68"/>
  <c r="F89" i="68"/>
  <c r="F88" i="68"/>
  <c r="F87" i="68"/>
  <c r="F86" i="68"/>
  <c r="F85" i="68"/>
  <c r="F84" i="68"/>
  <c r="F83" i="68"/>
  <c r="I82" i="68"/>
  <c r="F82" i="68"/>
  <c r="F81" i="68"/>
  <c r="I80" i="68"/>
  <c r="F80" i="68"/>
  <c r="I79" i="68"/>
  <c r="F79" i="68"/>
  <c r="I83" i="68" s="1"/>
  <c r="F78" i="68"/>
  <c r="F77" i="68"/>
  <c r="F76" i="68"/>
  <c r="F75" i="68"/>
  <c r="F74" i="68"/>
  <c r="F73" i="68"/>
  <c r="F72" i="68"/>
  <c r="F71" i="68"/>
  <c r="F70" i="68"/>
  <c r="F69" i="68"/>
  <c r="F68" i="68"/>
  <c r="I67" i="68"/>
  <c r="F67" i="68"/>
  <c r="I66" i="68"/>
  <c r="F66" i="68"/>
  <c r="I65" i="68"/>
  <c r="F65" i="68"/>
  <c r="I64" i="68"/>
  <c r="F64" i="68"/>
  <c r="I68" i="68" s="1"/>
  <c r="F63" i="68"/>
  <c r="F62" i="68"/>
  <c r="I63" i="68" s="1"/>
  <c r="I69" i="68" s="1"/>
  <c r="F61" i="68"/>
  <c r="F60" i="68"/>
  <c r="F59" i="68"/>
  <c r="F58" i="68"/>
  <c r="F57" i="68"/>
  <c r="F56" i="68"/>
  <c r="F55" i="68"/>
  <c r="F54" i="68"/>
  <c r="F53" i="68"/>
  <c r="I52" i="68"/>
  <c r="F52" i="68"/>
  <c r="I51" i="68"/>
  <c r="F51" i="68"/>
  <c r="F50" i="68"/>
  <c r="I49" i="68"/>
  <c r="F49" i="68"/>
  <c r="F48" i="68"/>
  <c r="F47" i="68"/>
  <c r="I50" i="68" s="1"/>
  <c r="F46" i="68"/>
  <c r="F45" i="68"/>
  <c r="F44" i="68"/>
  <c r="F43" i="68"/>
  <c r="F42" i="68"/>
  <c r="F41" i="68"/>
  <c r="F40" i="68"/>
  <c r="F39" i="68"/>
  <c r="F38" i="68"/>
  <c r="I37" i="68"/>
  <c r="F37" i="68"/>
  <c r="F36" i="68"/>
  <c r="I35" i="68"/>
  <c r="F35" i="68"/>
  <c r="I34" i="68"/>
  <c r="F34" i="68"/>
  <c r="I38" i="68" s="1"/>
  <c r="F33" i="68"/>
  <c r="F32" i="68"/>
  <c r="F31" i="68"/>
  <c r="F30" i="68"/>
  <c r="F29" i="68"/>
  <c r="F28" i="68"/>
  <c r="F27" i="68"/>
  <c r="F26" i="68"/>
  <c r="F25" i="68"/>
  <c r="F24" i="68"/>
  <c r="F23" i="68"/>
  <c r="I22" i="68"/>
  <c r="F22" i="68"/>
  <c r="F21" i="68"/>
  <c r="I20" i="68"/>
  <c r="F20" i="68"/>
  <c r="I19" i="68"/>
  <c r="F19" i="68"/>
  <c r="F18" i="68"/>
  <c r="F17" i="68"/>
  <c r="F15" i="68"/>
  <c r="F14" i="68"/>
  <c r="F13" i="68"/>
  <c r="F12" i="68"/>
  <c r="F11" i="68"/>
  <c r="F10" i="68"/>
  <c r="F9" i="68"/>
  <c r="F8" i="68"/>
  <c r="I7" i="68"/>
  <c r="F7" i="68"/>
  <c r="F6" i="68"/>
  <c r="F5" i="68"/>
  <c r="I5" i="68" s="1"/>
  <c r="I4" i="68"/>
  <c r="F4" i="68"/>
  <c r="I8" i="68" s="1"/>
  <c r="F3" i="68"/>
  <c r="F2" i="68"/>
  <c r="F80" i="67"/>
  <c r="F17" i="67"/>
  <c r="F122" i="67"/>
  <c r="I140" i="67"/>
  <c r="I143" i="67"/>
  <c r="F43" i="67"/>
  <c r="F45" i="67"/>
  <c r="F147" i="67"/>
  <c r="I142" i="67" s="1"/>
  <c r="F149" i="67"/>
  <c r="I141" i="67" s="1"/>
  <c r="F146" i="67"/>
  <c r="I139" i="67" s="1"/>
  <c r="F145" i="67"/>
  <c r="F144" i="67"/>
  <c r="I138" i="67" s="1"/>
  <c r="I144" i="67" s="1"/>
  <c r="F142" i="67"/>
  <c r="F141" i="67"/>
  <c r="F140" i="67"/>
  <c r="F139" i="67"/>
  <c r="F138" i="67"/>
  <c r="F137" i="67"/>
  <c r="F136" i="67"/>
  <c r="F135" i="67"/>
  <c r="F134" i="67"/>
  <c r="F133" i="67"/>
  <c r="F132" i="67"/>
  <c r="F131" i="67"/>
  <c r="F130" i="67"/>
  <c r="F129" i="67"/>
  <c r="F128" i="67"/>
  <c r="I127" i="67"/>
  <c r="F127" i="67"/>
  <c r="I126" i="67"/>
  <c r="F126" i="67"/>
  <c r="I125" i="67"/>
  <c r="F125" i="67"/>
  <c r="F124" i="67"/>
  <c r="I128" i="67" s="1"/>
  <c r="F123" i="67"/>
  <c r="I124" i="67" s="1"/>
  <c r="I123" i="67"/>
  <c r="I129" i="67" s="1"/>
  <c r="I112" i="67"/>
  <c r="I111" i="67"/>
  <c r="I110" i="67"/>
  <c r="F110" i="67"/>
  <c r="F109" i="67"/>
  <c r="I113" i="67" s="1"/>
  <c r="F108" i="67"/>
  <c r="F106" i="67"/>
  <c r="F105" i="67"/>
  <c r="F104" i="67"/>
  <c r="F103" i="67"/>
  <c r="F102" i="67"/>
  <c r="F101" i="67"/>
  <c r="F100" i="67"/>
  <c r="F99" i="67"/>
  <c r="F98" i="67"/>
  <c r="I97" i="67"/>
  <c r="F97" i="67"/>
  <c r="I96" i="67"/>
  <c r="F96" i="67"/>
  <c r="I95" i="67"/>
  <c r="F95" i="67"/>
  <c r="F94" i="67"/>
  <c r="F93" i="67"/>
  <c r="I94" i="67" s="1"/>
  <c r="F92" i="67"/>
  <c r="I93" i="67" s="1"/>
  <c r="F91" i="67"/>
  <c r="F90" i="67"/>
  <c r="F89" i="67"/>
  <c r="F88" i="67"/>
  <c r="F87" i="67"/>
  <c r="F86" i="67"/>
  <c r="F85" i="67"/>
  <c r="F84" i="67"/>
  <c r="F83" i="67"/>
  <c r="I82" i="67"/>
  <c r="F82" i="67"/>
  <c r="I81" i="67"/>
  <c r="F81" i="67"/>
  <c r="F79" i="67"/>
  <c r="I83" i="67" s="1"/>
  <c r="I78" i="67"/>
  <c r="F78" i="67"/>
  <c r="I79" i="67" s="1"/>
  <c r="F77" i="67"/>
  <c r="I80" i="67" s="1"/>
  <c r="F76" i="67"/>
  <c r="F75" i="67"/>
  <c r="F74" i="67"/>
  <c r="F73" i="67"/>
  <c r="F72" i="67"/>
  <c r="F71" i="67"/>
  <c r="F70" i="67"/>
  <c r="F69" i="67"/>
  <c r="F68" i="67"/>
  <c r="I67" i="67"/>
  <c r="F67" i="67"/>
  <c r="I66" i="67"/>
  <c r="F66" i="67"/>
  <c r="I65" i="67"/>
  <c r="F65" i="67"/>
  <c r="F64" i="67"/>
  <c r="I68" i="67" s="1"/>
  <c r="F63" i="67"/>
  <c r="I64" i="67" s="1"/>
  <c r="F62" i="67"/>
  <c r="I63" i="67" s="1"/>
  <c r="I69" i="67" s="1"/>
  <c r="F61" i="67"/>
  <c r="F60" i="67"/>
  <c r="F59" i="67"/>
  <c r="F58" i="67"/>
  <c r="F57" i="67"/>
  <c r="F56" i="67"/>
  <c r="F55" i="67"/>
  <c r="F54" i="67"/>
  <c r="F53" i="67"/>
  <c r="I52" i="67"/>
  <c r="F52" i="67"/>
  <c r="F51" i="67"/>
  <c r="F50" i="67"/>
  <c r="I49" i="67"/>
  <c r="F49" i="67"/>
  <c r="I53" i="67" s="1"/>
  <c r="F48" i="67"/>
  <c r="I48" i="67" s="1"/>
  <c r="F47" i="67"/>
  <c r="F46" i="67"/>
  <c r="F44" i="67"/>
  <c r="F42" i="67"/>
  <c r="F41" i="67"/>
  <c r="F40" i="67"/>
  <c r="F39" i="67"/>
  <c r="F38" i="67"/>
  <c r="I37" i="67"/>
  <c r="F37" i="67"/>
  <c r="I36" i="67"/>
  <c r="F36" i="67"/>
  <c r="I35" i="67"/>
  <c r="F35" i="67"/>
  <c r="F34" i="67"/>
  <c r="I34" i="67" s="1"/>
  <c r="F33" i="67"/>
  <c r="F32" i="67"/>
  <c r="I33" i="67" s="1"/>
  <c r="F31" i="67"/>
  <c r="F30" i="67"/>
  <c r="F29" i="67"/>
  <c r="F28" i="67"/>
  <c r="F27" i="67"/>
  <c r="F26" i="67"/>
  <c r="F25" i="67"/>
  <c r="F24" i="67"/>
  <c r="F23" i="67"/>
  <c r="I22" i="67"/>
  <c r="F22" i="67"/>
  <c r="F21" i="67"/>
  <c r="I20" i="67"/>
  <c r="F20" i="67"/>
  <c r="I19" i="67"/>
  <c r="F19" i="67"/>
  <c r="F18" i="67"/>
  <c r="I18" i="67"/>
  <c r="F15" i="67"/>
  <c r="F14" i="67"/>
  <c r="F13" i="67"/>
  <c r="F12" i="67"/>
  <c r="F11" i="67"/>
  <c r="F10" i="67"/>
  <c r="F9" i="67"/>
  <c r="F8" i="67"/>
  <c r="I7" i="67"/>
  <c r="F7" i="67"/>
  <c r="F6" i="67"/>
  <c r="I5" i="67"/>
  <c r="F5" i="67"/>
  <c r="F4" i="67"/>
  <c r="F3" i="67"/>
  <c r="F2" i="67"/>
  <c r="I3" i="67" s="1"/>
  <c r="F148" i="66"/>
  <c r="F140" i="66"/>
  <c r="F32" i="63"/>
  <c r="F33" i="63"/>
  <c r="F34" i="63"/>
  <c r="F35" i="63"/>
  <c r="F36" i="63"/>
  <c r="F37" i="63"/>
  <c r="F38" i="63"/>
  <c r="F39" i="63"/>
  <c r="F40" i="63"/>
  <c r="F41" i="63"/>
  <c r="F42" i="63"/>
  <c r="F43" i="63"/>
  <c r="F44" i="63"/>
  <c r="F45" i="63"/>
  <c r="F46" i="63"/>
  <c r="F47" i="63"/>
  <c r="F143" i="63"/>
  <c r="F142" i="63"/>
  <c r="F141" i="63"/>
  <c r="F140" i="63"/>
  <c r="F139" i="63"/>
  <c r="F138" i="63"/>
  <c r="F34" i="64"/>
  <c r="F33" i="64"/>
  <c r="F32" i="64"/>
  <c r="F128" i="63"/>
  <c r="F129" i="63"/>
  <c r="F130" i="63"/>
  <c r="F131" i="63"/>
  <c r="F132" i="63"/>
  <c r="F133" i="63"/>
  <c r="F134" i="63"/>
  <c r="F89" i="61"/>
  <c r="F152" i="66"/>
  <c r="F151" i="66"/>
  <c r="F150" i="66"/>
  <c r="F149" i="66"/>
  <c r="F147" i="66"/>
  <c r="F146" i="66"/>
  <c r="F145" i="66"/>
  <c r="F144" i="66"/>
  <c r="I143" i="66"/>
  <c r="F143" i="66"/>
  <c r="F142" i="66"/>
  <c r="I141" i="66"/>
  <c r="F141" i="66"/>
  <c r="I144" i="66"/>
  <c r="F139" i="66"/>
  <c r="I140" i="66" s="1"/>
  <c r="F138" i="66"/>
  <c r="F137" i="66"/>
  <c r="F136" i="66"/>
  <c r="F135" i="66"/>
  <c r="F134" i="66"/>
  <c r="F133" i="66"/>
  <c r="F132" i="66"/>
  <c r="F131" i="66"/>
  <c r="F130" i="66"/>
  <c r="F129" i="66"/>
  <c r="I128" i="66"/>
  <c r="F128" i="66"/>
  <c r="F127" i="66"/>
  <c r="I126" i="66"/>
  <c r="F126" i="66"/>
  <c r="I125" i="66"/>
  <c r="F125" i="66"/>
  <c r="I129" i="66" s="1"/>
  <c r="F124" i="66"/>
  <c r="F123" i="66"/>
  <c r="F121" i="66"/>
  <c r="F120" i="66"/>
  <c r="F119" i="66"/>
  <c r="F118" i="66"/>
  <c r="F117" i="66"/>
  <c r="F116" i="66"/>
  <c r="F115" i="66"/>
  <c r="F114" i="66"/>
  <c r="I113" i="66"/>
  <c r="F113" i="66"/>
  <c r="F112" i="66"/>
  <c r="I111" i="66"/>
  <c r="F111" i="66"/>
  <c r="F110" i="66"/>
  <c r="I114" i="66" s="1"/>
  <c r="F109" i="66"/>
  <c r="I110" i="66" s="1"/>
  <c r="F108" i="66"/>
  <c r="F107" i="66"/>
  <c r="F106" i="66"/>
  <c r="F105" i="66"/>
  <c r="F104" i="66"/>
  <c r="F103" i="66"/>
  <c r="F102" i="66"/>
  <c r="F101" i="66"/>
  <c r="F100" i="66"/>
  <c r="F99" i="66"/>
  <c r="I98" i="66"/>
  <c r="F98" i="66"/>
  <c r="F97" i="66"/>
  <c r="I96" i="66"/>
  <c r="F96" i="66"/>
  <c r="F95" i="66"/>
  <c r="I99" i="66" s="1"/>
  <c r="F94" i="66"/>
  <c r="I95" i="66" s="1"/>
  <c r="F93" i="66"/>
  <c r="F92" i="66"/>
  <c r="F91" i="66"/>
  <c r="F90" i="66"/>
  <c r="F89" i="66"/>
  <c r="F88" i="66"/>
  <c r="F87" i="66"/>
  <c r="F86" i="66"/>
  <c r="F85" i="66"/>
  <c r="F84" i="66"/>
  <c r="I83" i="66"/>
  <c r="F83" i="66"/>
  <c r="F82" i="66"/>
  <c r="F81" i="66"/>
  <c r="F80" i="66"/>
  <c r="I84" i="66" s="1"/>
  <c r="F79" i="66"/>
  <c r="F78" i="66"/>
  <c r="F77" i="66"/>
  <c r="F76" i="66"/>
  <c r="F75" i="66"/>
  <c r="F74" i="66"/>
  <c r="F73" i="66"/>
  <c r="F72" i="66"/>
  <c r="F71" i="66"/>
  <c r="F70" i="66"/>
  <c r="F69" i="66"/>
  <c r="I68" i="66"/>
  <c r="F68" i="66"/>
  <c r="F67" i="66"/>
  <c r="I66" i="66"/>
  <c r="F66" i="66"/>
  <c r="F65" i="66"/>
  <c r="I69" i="66" s="1"/>
  <c r="F64" i="66"/>
  <c r="I65" i="66" s="1"/>
  <c r="F63" i="66"/>
  <c r="F62" i="66"/>
  <c r="F61" i="66"/>
  <c r="F60" i="66"/>
  <c r="F59" i="66"/>
  <c r="F58" i="66"/>
  <c r="F57" i="66"/>
  <c r="F56" i="66"/>
  <c r="F55" i="66"/>
  <c r="F54" i="66"/>
  <c r="I53" i="66"/>
  <c r="F53" i="66"/>
  <c r="F52" i="66"/>
  <c r="I51" i="66"/>
  <c r="F51" i="66"/>
  <c r="I50" i="66"/>
  <c r="F50" i="66"/>
  <c r="I54" i="66" s="1"/>
  <c r="F49" i="66"/>
  <c r="I49" i="66" s="1"/>
  <c r="F48" i="66"/>
  <c r="I52" i="66" s="1"/>
  <c r="F47" i="66"/>
  <c r="F46" i="66"/>
  <c r="F45" i="66"/>
  <c r="F44" i="66"/>
  <c r="F43" i="66"/>
  <c r="F42" i="66"/>
  <c r="F41" i="66"/>
  <c r="F40" i="66"/>
  <c r="F39" i="66"/>
  <c r="F38" i="66"/>
  <c r="I37" i="66"/>
  <c r="F37" i="66"/>
  <c r="F36" i="66"/>
  <c r="I35" i="66"/>
  <c r="F35" i="66"/>
  <c r="I34" i="66"/>
  <c r="F34" i="66"/>
  <c r="I38" i="66" s="1"/>
  <c r="F33" i="66"/>
  <c r="I33" i="66" s="1"/>
  <c r="F32" i="66"/>
  <c r="I36" i="66" s="1"/>
  <c r="F31" i="66"/>
  <c r="F30" i="66"/>
  <c r="F29" i="66"/>
  <c r="F28" i="66"/>
  <c r="F27" i="66"/>
  <c r="F26" i="66"/>
  <c r="F25" i="66"/>
  <c r="F24" i="66"/>
  <c r="F23" i="66"/>
  <c r="I22" i="66"/>
  <c r="F22" i="66"/>
  <c r="F21" i="66"/>
  <c r="I20" i="66"/>
  <c r="F20" i="66"/>
  <c r="I19" i="66"/>
  <c r="F19" i="66"/>
  <c r="I23" i="66" s="1"/>
  <c r="F18" i="66"/>
  <c r="I18" i="66" s="1"/>
  <c r="F17" i="66"/>
  <c r="I21" i="66" s="1"/>
  <c r="F12" i="66"/>
  <c r="F11" i="66"/>
  <c r="F10" i="66"/>
  <c r="F9" i="66"/>
  <c r="F8" i="66"/>
  <c r="I7" i="66"/>
  <c r="F7" i="66"/>
  <c r="F6" i="66"/>
  <c r="I5" i="66"/>
  <c r="F5" i="66"/>
  <c r="F4" i="66"/>
  <c r="I8" i="66" s="1"/>
  <c r="F3" i="66"/>
  <c r="I4" i="66" s="1"/>
  <c r="F2" i="66"/>
  <c r="I143" i="65"/>
  <c r="I142" i="65"/>
  <c r="I141" i="65"/>
  <c r="I144" i="65"/>
  <c r="F139" i="65"/>
  <c r="I140" i="65" s="1"/>
  <c r="F138" i="65"/>
  <c r="I139" i="65" s="1"/>
  <c r="I145" i="65" s="1"/>
  <c r="F137" i="65"/>
  <c r="F136" i="65"/>
  <c r="F135" i="65"/>
  <c r="F134" i="65"/>
  <c r="F133" i="65"/>
  <c r="F132" i="65"/>
  <c r="F131" i="65"/>
  <c r="F130" i="65"/>
  <c r="F129" i="65"/>
  <c r="I128" i="65"/>
  <c r="F128" i="65"/>
  <c r="I127" i="65"/>
  <c r="F127" i="65"/>
  <c r="F126" i="65"/>
  <c r="I125" i="65"/>
  <c r="F125" i="65"/>
  <c r="I129" i="65" s="1"/>
  <c r="F124" i="65"/>
  <c r="F123" i="65"/>
  <c r="F117" i="65"/>
  <c r="F116" i="65"/>
  <c r="F115" i="65"/>
  <c r="F114" i="65"/>
  <c r="I113" i="65"/>
  <c r="F113" i="65"/>
  <c r="I112" i="65"/>
  <c r="F112" i="65"/>
  <c r="I111" i="65"/>
  <c r="F111" i="65"/>
  <c r="F110" i="65"/>
  <c r="I114" i="65" s="1"/>
  <c r="F109" i="65"/>
  <c r="I110" i="65" s="1"/>
  <c r="F108" i="65"/>
  <c r="I109" i="65" s="1"/>
  <c r="I115" i="65" s="1"/>
  <c r="F107" i="65"/>
  <c r="F106" i="65"/>
  <c r="F105" i="65"/>
  <c r="F104" i="65"/>
  <c r="F103" i="65"/>
  <c r="F102" i="65"/>
  <c r="F101" i="65"/>
  <c r="F100" i="65"/>
  <c r="F99" i="65"/>
  <c r="I98" i="65"/>
  <c r="F98" i="65"/>
  <c r="I97" i="65"/>
  <c r="F97" i="65"/>
  <c r="I96" i="65"/>
  <c r="F96" i="65"/>
  <c r="F95" i="65"/>
  <c r="I99" i="65" s="1"/>
  <c r="F94" i="65"/>
  <c r="I95" i="65" s="1"/>
  <c r="F93" i="65"/>
  <c r="I94" i="65" s="1"/>
  <c r="I100" i="65" s="1"/>
  <c r="F92" i="65"/>
  <c r="F91" i="65"/>
  <c r="F90" i="65"/>
  <c r="F89" i="65"/>
  <c r="F88" i="65"/>
  <c r="F87" i="65"/>
  <c r="F86" i="65"/>
  <c r="F85" i="65"/>
  <c r="F84" i="65"/>
  <c r="I83" i="65"/>
  <c r="F83" i="65"/>
  <c r="F82" i="65"/>
  <c r="F81" i="65"/>
  <c r="F80" i="65"/>
  <c r="I84" i="65" s="1"/>
  <c r="F79" i="65"/>
  <c r="F78" i="65"/>
  <c r="F77" i="65"/>
  <c r="F76" i="65"/>
  <c r="F75" i="65"/>
  <c r="F74" i="65"/>
  <c r="F73" i="65"/>
  <c r="F72" i="65"/>
  <c r="F71" i="65"/>
  <c r="F70" i="65"/>
  <c r="F69" i="65"/>
  <c r="I68" i="65"/>
  <c r="F68" i="65"/>
  <c r="I67" i="65"/>
  <c r="F67" i="65"/>
  <c r="I66" i="65"/>
  <c r="F66" i="65"/>
  <c r="F65" i="65"/>
  <c r="I69" i="65" s="1"/>
  <c r="F64" i="65"/>
  <c r="I65" i="65" s="1"/>
  <c r="F63" i="65"/>
  <c r="I64" i="65" s="1"/>
  <c r="I70" i="65" s="1"/>
  <c r="F62" i="65"/>
  <c r="F61" i="65"/>
  <c r="F60" i="65"/>
  <c r="F59" i="65"/>
  <c r="F58" i="65"/>
  <c r="F57" i="65"/>
  <c r="F56" i="65"/>
  <c r="F55" i="65"/>
  <c r="F54" i="65"/>
  <c r="I53" i="65"/>
  <c r="F53" i="65"/>
  <c r="F52" i="65"/>
  <c r="I51" i="65"/>
  <c r="F51" i="65"/>
  <c r="I50" i="65"/>
  <c r="F50" i="65"/>
  <c r="I54" i="65" s="1"/>
  <c r="F49" i="65"/>
  <c r="I49" i="65" s="1"/>
  <c r="F48" i="65"/>
  <c r="I52" i="65" s="1"/>
  <c r="F47" i="65"/>
  <c r="F46" i="65"/>
  <c r="F45" i="65"/>
  <c r="F44" i="65"/>
  <c r="F43" i="65"/>
  <c r="F42" i="65"/>
  <c r="F41" i="65"/>
  <c r="F40" i="65"/>
  <c r="F39" i="65"/>
  <c r="F38" i="65"/>
  <c r="I37" i="65"/>
  <c r="F37" i="65"/>
  <c r="F36" i="65"/>
  <c r="F35" i="65"/>
  <c r="I35" i="65" s="1"/>
  <c r="I34" i="65"/>
  <c r="F34" i="65"/>
  <c r="I38" i="65" s="1"/>
  <c r="F33" i="65"/>
  <c r="F32" i="65"/>
  <c r="I36" i="65" s="1"/>
  <c r="F31" i="65"/>
  <c r="F30" i="65"/>
  <c r="F29" i="65"/>
  <c r="F28" i="65"/>
  <c r="F27" i="65"/>
  <c r="F26" i="65"/>
  <c r="F25" i="65"/>
  <c r="F24" i="65"/>
  <c r="F23" i="65"/>
  <c r="I22" i="65"/>
  <c r="F22" i="65"/>
  <c r="F21" i="65"/>
  <c r="I20" i="65"/>
  <c r="F20" i="65"/>
  <c r="I19" i="65"/>
  <c r="F19" i="65"/>
  <c r="I23" i="65" s="1"/>
  <c r="F18" i="65"/>
  <c r="I18" i="65" s="1"/>
  <c r="F17" i="65"/>
  <c r="I21" i="65" s="1"/>
  <c r="F16" i="65"/>
  <c r="F15" i="65"/>
  <c r="F14" i="65"/>
  <c r="F13" i="65"/>
  <c r="F12" i="65"/>
  <c r="F11" i="65"/>
  <c r="F10" i="65"/>
  <c r="F9" i="65"/>
  <c r="F8" i="65"/>
  <c r="I7" i="65"/>
  <c r="F7" i="65"/>
  <c r="F6" i="65"/>
  <c r="I5" i="65"/>
  <c r="F5" i="65"/>
  <c r="F4" i="65"/>
  <c r="I8" i="65" s="1"/>
  <c r="F3" i="65"/>
  <c r="I4" i="65" s="1"/>
  <c r="F2" i="65"/>
  <c r="F145" i="64"/>
  <c r="F144" i="64"/>
  <c r="I143" i="64"/>
  <c r="F143" i="64"/>
  <c r="I142" i="64"/>
  <c r="F142" i="64"/>
  <c r="I141" i="64"/>
  <c r="F141" i="64"/>
  <c r="F140" i="64"/>
  <c r="I144" i="64" s="1"/>
  <c r="F139" i="64"/>
  <c r="F138" i="64"/>
  <c r="I139" i="64" s="1"/>
  <c r="F137" i="64"/>
  <c r="F136" i="64"/>
  <c r="F135" i="64"/>
  <c r="F134" i="64"/>
  <c r="F133" i="64"/>
  <c r="F132" i="64"/>
  <c r="F131" i="64"/>
  <c r="F130" i="64"/>
  <c r="F129" i="64"/>
  <c r="I128" i="64"/>
  <c r="F128" i="64"/>
  <c r="I127" i="64"/>
  <c r="F127" i="64"/>
  <c r="I126" i="64"/>
  <c r="F126" i="64"/>
  <c r="I125" i="64"/>
  <c r="F125" i="64"/>
  <c r="I129" i="64" s="1"/>
  <c r="F124" i="64"/>
  <c r="F123" i="64"/>
  <c r="I124" i="64" s="1"/>
  <c r="I130" i="64" s="1"/>
  <c r="F122" i="64"/>
  <c r="F121" i="64"/>
  <c r="F120" i="64"/>
  <c r="F119" i="64"/>
  <c r="F118" i="64"/>
  <c r="F117" i="64"/>
  <c r="F116" i="64"/>
  <c r="F115" i="64"/>
  <c r="F114" i="64"/>
  <c r="I113" i="64"/>
  <c r="F113" i="64"/>
  <c r="I112" i="64"/>
  <c r="F112" i="64"/>
  <c r="I111" i="64"/>
  <c r="F111" i="64"/>
  <c r="F110" i="64"/>
  <c r="F109" i="64"/>
  <c r="I110" i="64" s="1"/>
  <c r="F108" i="64"/>
  <c r="I109" i="64" s="1"/>
  <c r="F107" i="64"/>
  <c r="F106" i="64"/>
  <c r="F105" i="64"/>
  <c r="F104" i="64"/>
  <c r="F103" i="64"/>
  <c r="F102" i="64"/>
  <c r="F101" i="64"/>
  <c r="F100" i="64"/>
  <c r="F99" i="64"/>
  <c r="I98" i="64"/>
  <c r="F98" i="64"/>
  <c r="I97" i="64"/>
  <c r="F97" i="64"/>
  <c r="I96" i="64"/>
  <c r="F96" i="64"/>
  <c r="F95" i="64"/>
  <c r="I99" i="64" s="1"/>
  <c r="F94" i="64"/>
  <c r="I95" i="64" s="1"/>
  <c r="F93" i="64"/>
  <c r="I94" i="64" s="1"/>
  <c r="I100" i="64" s="1"/>
  <c r="F92" i="64"/>
  <c r="F91" i="64"/>
  <c r="F90" i="64"/>
  <c r="F89" i="64"/>
  <c r="F88" i="64"/>
  <c r="F87" i="64"/>
  <c r="F86" i="64"/>
  <c r="F85" i="64"/>
  <c r="F84" i="64"/>
  <c r="I83" i="64"/>
  <c r="F83" i="64"/>
  <c r="I82" i="64"/>
  <c r="F82" i="64"/>
  <c r="F81" i="64"/>
  <c r="F80" i="64"/>
  <c r="F79" i="64"/>
  <c r="I80" i="64" s="1"/>
  <c r="F78" i="64"/>
  <c r="F77" i="64"/>
  <c r="F76" i="64"/>
  <c r="F75" i="64"/>
  <c r="F74" i="64"/>
  <c r="F73" i="64"/>
  <c r="F72" i="64"/>
  <c r="F71" i="64"/>
  <c r="F70" i="64"/>
  <c r="F69" i="64"/>
  <c r="I68" i="64"/>
  <c r="F68" i="64"/>
  <c r="I67" i="64"/>
  <c r="F67" i="64"/>
  <c r="I66" i="64"/>
  <c r="F66" i="64"/>
  <c r="F65" i="64"/>
  <c r="I69" i="64" s="1"/>
  <c r="F64" i="64"/>
  <c r="I65" i="64" s="1"/>
  <c r="F63" i="64"/>
  <c r="I64" i="64" s="1"/>
  <c r="I70" i="64" s="1"/>
  <c r="F62" i="64"/>
  <c r="F61" i="64"/>
  <c r="F60" i="64"/>
  <c r="F59" i="64"/>
  <c r="F58" i="64"/>
  <c r="F57" i="64"/>
  <c r="F56" i="64"/>
  <c r="F55" i="64"/>
  <c r="F54" i="64"/>
  <c r="I53" i="64"/>
  <c r="F53" i="64"/>
  <c r="F52" i="64"/>
  <c r="I51" i="64"/>
  <c r="F51" i="64"/>
  <c r="I50" i="64"/>
  <c r="F50" i="64"/>
  <c r="I54" i="64" s="1"/>
  <c r="F49" i="64"/>
  <c r="I49" i="64" s="1"/>
  <c r="F48" i="64"/>
  <c r="I52" i="64" s="1"/>
  <c r="I37" i="64"/>
  <c r="I35" i="64"/>
  <c r="I34" i="64"/>
  <c r="I38" i="64"/>
  <c r="I33" i="64"/>
  <c r="I36" i="64"/>
  <c r="F31" i="64"/>
  <c r="F30" i="64"/>
  <c r="F29" i="64"/>
  <c r="F28" i="64"/>
  <c r="F27" i="64"/>
  <c r="F26" i="64"/>
  <c r="F25" i="64"/>
  <c r="F24" i="64"/>
  <c r="F23" i="64"/>
  <c r="I22" i="64"/>
  <c r="F22" i="64"/>
  <c r="I21" i="64"/>
  <c r="F21" i="64"/>
  <c r="I20" i="64"/>
  <c r="F20" i="64"/>
  <c r="I19" i="64"/>
  <c r="F19" i="64"/>
  <c r="F18" i="64"/>
  <c r="F17" i="64"/>
  <c r="I18" i="64" s="1"/>
  <c r="I7" i="64"/>
  <c r="I6" i="64"/>
  <c r="F6" i="64"/>
  <c r="I5" i="64"/>
  <c r="F5" i="64"/>
  <c r="F4" i="64"/>
  <c r="F3" i="64"/>
  <c r="I4" i="64" s="1"/>
  <c r="F2" i="64"/>
  <c r="I3" i="64" s="1"/>
  <c r="I143" i="63"/>
  <c r="I142" i="63"/>
  <c r="I141" i="63"/>
  <c r="I144" i="63"/>
  <c r="I139" i="63"/>
  <c r="F137" i="63"/>
  <c r="F136" i="63"/>
  <c r="F135" i="63"/>
  <c r="I128" i="63"/>
  <c r="I127" i="63"/>
  <c r="F127" i="63"/>
  <c r="I126" i="63"/>
  <c r="F126" i="63"/>
  <c r="I125" i="63"/>
  <c r="F125" i="63"/>
  <c r="F124" i="63"/>
  <c r="F123" i="63"/>
  <c r="I124" i="63" s="1"/>
  <c r="F114" i="63"/>
  <c r="I113" i="63"/>
  <c r="F113" i="63"/>
  <c r="I112" i="63"/>
  <c r="F112" i="63"/>
  <c r="I111" i="63"/>
  <c r="F111" i="63"/>
  <c r="F110" i="63"/>
  <c r="F109" i="63"/>
  <c r="I110" i="63" s="1"/>
  <c r="F108" i="63"/>
  <c r="I109" i="63" s="1"/>
  <c r="F107" i="63"/>
  <c r="F106" i="63"/>
  <c r="F105" i="63"/>
  <c r="F104" i="63"/>
  <c r="F103" i="63"/>
  <c r="F102" i="63"/>
  <c r="F101" i="63"/>
  <c r="F100" i="63"/>
  <c r="F99" i="63"/>
  <c r="I98" i="63"/>
  <c r="F98" i="63"/>
  <c r="I97" i="63"/>
  <c r="F97" i="63"/>
  <c r="I96" i="63"/>
  <c r="F96" i="63"/>
  <c r="F95" i="63"/>
  <c r="I99" i="63" s="1"/>
  <c r="F94" i="63"/>
  <c r="F93" i="63"/>
  <c r="I94" i="63" s="1"/>
  <c r="F92" i="63"/>
  <c r="F91" i="63"/>
  <c r="F90" i="63"/>
  <c r="F89" i="63"/>
  <c r="F88" i="63"/>
  <c r="F87" i="63"/>
  <c r="F86" i="63"/>
  <c r="F85" i="63"/>
  <c r="F84" i="63"/>
  <c r="I83" i="63"/>
  <c r="F83" i="63"/>
  <c r="I82" i="63"/>
  <c r="F82" i="63"/>
  <c r="F81" i="63"/>
  <c r="F80" i="63"/>
  <c r="F79" i="63"/>
  <c r="I80" i="63" s="1"/>
  <c r="F78" i="63"/>
  <c r="F77" i="63"/>
  <c r="F76" i="63"/>
  <c r="F75" i="63"/>
  <c r="F74" i="63"/>
  <c r="F73" i="63"/>
  <c r="F72" i="63"/>
  <c r="F71" i="63"/>
  <c r="F70" i="63"/>
  <c r="F69" i="63"/>
  <c r="I68" i="63"/>
  <c r="F68" i="63"/>
  <c r="I67" i="63"/>
  <c r="F67" i="63"/>
  <c r="I66" i="63"/>
  <c r="F66" i="63"/>
  <c r="F65" i="63"/>
  <c r="I69" i="63" s="1"/>
  <c r="F64" i="63"/>
  <c r="I65" i="63" s="1"/>
  <c r="F63" i="63"/>
  <c r="I64" i="63" s="1"/>
  <c r="I70" i="63" s="1"/>
  <c r="F62" i="63"/>
  <c r="F61" i="63"/>
  <c r="F60" i="63"/>
  <c r="F59" i="63"/>
  <c r="F58" i="63"/>
  <c r="F57" i="63"/>
  <c r="F56" i="63"/>
  <c r="F55" i="63"/>
  <c r="F54" i="63"/>
  <c r="I53" i="63"/>
  <c r="F53" i="63"/>
  <c r="F52" i="63"/>
  <c r="I51" i="63"/>
  <c r="F51" i="63"/>
  <c r="I50" i="63"/>
  <c r="F50" i="63"/>
  <c r="I54" i="63" s="1"/>
  <c r="F49" i="63"/>
  <c r="I49" i="63" s="1"/>
  <c r="F48" i="63"/>
  <c r="I52" i="63" s="1"/>
  <c r="I37" i="63"/>
  <c r="I35" i="63"/>
  <c r="I34" i="63"/>
  <c r="I38" i="63"/>
  <c r="I33" i="63"/>
  <c r="I36" i="63"/>
  <c r="F31" i="63"/>
  <c r="F30" i="63"/>
  <c r="F29" i="63"/>
  <c r="F28" i="63"/>
  <c r="F27" i="63"/>
  <c r="F26" i="63"/>
  <c r="F25" i="63"/>
  <c r="F24" i="63"/>
  <c r="F23" i="63"/>
  <c r="I22" i="63"/>
  <c r="F22" i="63"/>
  <c r="I21" i="63"/>
  <c r="F21" i="63"/>
  <c r="I20" i="63"/>
  <c r="F20" i="63"/>
  <c r="I19" i="63"/>
  <c r="F19" i="63"/>
  <c r="F18" i="63"/>
  <c r="I23" i="63" s="1"/>
  <c r="F17" i="63"/>
  <c r="I18" i="63" s="1"/>
  <c r="I24" i="63" s="1"/>
  <c r="I7" i="63"/>
  <c r="I6" i="63"/>
  <c r="F6" i="63"/>
  <c r="I5" i="63"/>
  <c r="F5" i="63"/>
  <c r="F4" i="63"/>
  <c r="F3" i="63"/>
  <c r="I4" i="63" s="1"/>
  <c r="F2" i="63"/>
  <c r="I3" i="63" s="1"/>
  <c r="F3" i="61"/>
  <c r="F4" i="61"/>
  <c r="F5" i="61"/>
  <c r="F6" i="61"/>
  <c r="F7" i="61"/>
  <c r="F8" i="61"/>
  <c r="F9" i="61"/>
  <c r="F10" i="61"/>
  <c r="F11" i="61"/>
  <c r="F12" i="61"/>
  <c r="F13" i="61"/>
  <c r="F14" i="61"/>
  <c r="F15" i="61"/>
  <c r="F16" i="61"/>
  <c r="F17" i="61"/>
  <c r="F18" i="61"/>
  <c r="F19" i="61"/>
  <c r="F20" i="61"/>
  <c r="F21" i="61"/>
  <c r="F22" i="61"/>
  <c r="F23" i="61"/>
  <c r="F24" i="61"/>
  <c r="F25" i="61"/>
  <c r="F26" i="61"/>
  <c r="F27" i="61"/>
  <c r="F28" i="61"/>
  <c r="F29" i="61"/>
  <c r="F30" i="61"/>
  <c r="F31" i="61"/>
  <c r="F48" i="61"/>
  <c r="F49" i="61"/>
  <c r="F50" i="61"/>
  <c r="F51" i="61"/>
  <c r="F52" i="61"/>
  <c r="F53" i="61"/>
  <c r="F54" i="61"/>
  <c r="F55" i="61"/>
  <c r="F56" i="61"/>
  <c r="F57" i="61"/>
  <c r="F58" i="61"/>
  <c r="F59" i="61"/>
  <c r="F60" i="61"/>
  <c r="F61" i="61"/>
  <c r="F62" i="61"/>
  <c r="F63" i="61"/>
  <c r="F64" i="61"/>
  <c r="F65" i="61"/>
  <c r="F66" i="61"/>
  <c r="F67" i="61"/>
  <c r="F68" i="61"/>
  <c r="F69" i="61"/>
  <c r="F70" i="61"/>
  <c r="F71" i="61"/>
  <c r="F72" i="61"/>
  <c r="F73" i="61"/>
  <c r="F74" i="61"/>
  <c r="F75" i="61"/>
  <c r="F76" i="61"/>
  <c r="F77" i="61"/>
  <c r="F78" i="61"/>
  <c r="F79" i="61"/>
  <c r="F80" i="61"/>
  <c r="F81" i="61"/>
  <c r="F82" i="61"/>
  <c r="F83" i="61"/>
  <c r="F84" i="61"/>
  <c r="F85" i="61"/>
  <c r="F86" i="61"/>
  <c r="F87" i="61"/>
  <c r="F88" i="61"/>
  <c r="F90" i="61"/>
  <c r="F91" i="61"/>
  <c r="F92" i="61"/>
  <c r="F93" i="61"/>
  <c r="F94" i="61"/>
  <c r="F95" i="61"/>
  <c r="F96" i="61"/>
  <c r="F97" i="61"/>
  <c r="F98" i="61"/>
  <c r="F99" i="61"/>
  <c r="F100" i="61"/>
  <c r="F101" i="61"/>
  <c r="F102" i="61"/>
  <c r="F103" i="61"/>
  <c r="F104" i="61"/>
  <c r="F105" i="61"/>
  <c r="F106" i="61"/>
  <c r="F107" i="61"/>
  <c r="F108" i="61"/>
  <c r="F109" i="61"/>
  <c r="F110" i="61"/>
  <c r="F111" i="61"/>
  <c r="F112" i="61"/>
  <c r="F113" i="61"/>
  <c r="F114" i="61"/>
  <c r="F115" i="61"/>
  <c r="F116" i="61"/>
  <c r="F117" i="61"/>
  <c r="F118" i="61"/>
  <c r="F119" i="61"/>
  <c r="F120" i="61"/>
  <c r="F121" i="61"/>
  <c r="F122" i="61"/>
  <c r="F123" i="61"/>
  <c r="F124" i="61"/>
  <c r="F125" i="61"/>
  <c r="F126" i="61"/>
  <c r="F127" i="61"/>
  <c r="F128" i="61"/>
  <c r="F129" i="61"/>
  <c r="F130" i="61"/>
  <c r="F131" i="61"/>
  <c r="F132" i="61"/>
  <c r="F133" i="61"/>
  <c r="F135" i="61"/>
  <c r="F136" i="61"/>
  <c r="F137" i="61"/>
  <c r="F138" i="61"/>
  <c r="F139" i="61"/>
  <c r="F140" i="61"/>
  <c r="F141" i="61"/>
  <c r="F142" i="61"/>
  <c r="F143" i="61"/>
  <c r="F144" i="61"/>
  <c r="F145" i="61"/>
  <c r="F146" i="61"/>
  <c r="F147" i="61"/>
  <c r="F148" i="61"/>
  <c r="F149" i="61"/>
  <c r="F150" i="61"/>
  <c r="F151" i="61"/>
  <c r="F152" i="61"/>
  <c r="F2" i="61"/>
  <c r="I143" i="61"/>
  <c r="I142" i="61"/>
  <c r="I141" i="61"/>
  <c r="I144" i="61"/>
  <c r="I140" i="61"/>
  <c r="I139" i="61"/>
  <c r="I145" i="61" s="1"/>
  <c r="I128" i="61"/>
  <c r="I127" i="61"/>
  <c r="I126" i="61"/>
  <c r="I125" i="61"/>
  <c r="I129" i="61"/>
  <c r="I124" i="61"/>
  <c r="I130" i="61" s="1"/>
  <c r="I113" i="61"/>
  <c r="I112" i="61"/>
  <c r="I111" i="61"/>
  <c r="I114" i="61"/>
  <c r="I109" i="61"/>
  <c r="I110" i="61"/>
  <c r="I98" i="61"/>
  <c r="I97" i="61"/>
  <c r="I96" i="61"/>
  <c r="I99" i="61"/>
  <c r="I95" i="61"/>
  <c r="I94" i="61"/>
  <c r="I100" i="61" s="1"/>
  <c r="I83" i="61"/>
  <c r="I82" i="61"/>
  <c r="I84" i="61"/>
  <c r="I79" i="61"/>
  <c r="I80" i="61"/>
  <c r="I81" i="61"/>
  <c r="I68" i="61"/>
  <c r="I67" i="61"/>
  <c r="I66" i="61"/>
  <c r="I69" i="61"/>
  <c r="I65" i="61"/>
  <c r="I64" i="61"/>
  <c r="I70" i="61" s="1"/>
  <c r="I53" i="61"/>
  <c r="I51" i="61"/>
  <c r="I50" i="61"/>
  <c r="I54" i="61"/>
  <c r="I49" i="61"/>
  <c r="I52" i="61"/>
  <c r="I37" i="61"/>
  <c r="I35" i="61"/>
  <c r="I34" i="61"/>
  <c r="I38" i="61"/>
  <c r="I33" i="61"/>
  <c r="I36" i="61"/>
  <c r="I23" i="61"/>
  <c r="I22" i="61"/>
  <c r="I21" i="61"/>
  <c r="I20" i="61"/>
  <c r="I19" i="61"/>
  <c r="I18" i="61"/>
  <c r="I24" i="61" s="1"/>
  <c r="I7" i="61"/>
  <c r="I6" i="61"/>
  <c r="I5" i="61"/>
  <c r="I8" i="61"/>
  <c r="I4" i="61"/>
  <c r="I3" i="61"/>
  <c r="I9" i="61" s="1"/>
  <c r="F76" i="60"/>
  <c r="F77" i="60"/>
  <c r="F139" i="60"/>
  <c r="F140" i="60"/>
  <c r="F141" i="60"/>
  <c r="F142" i="60"/>
  <c r="F143" i="60"/>
  <c r="F144" i="60"/>
  <c r="F145" i="60"/>
  <c r="F146" i="60"/>
  <c r="F147" i="60"/>
  <c r="F148" i="60"/>
  <c r="F149" i="60"/>
  <c r="F150" i="60"/>
  <c r="F151" i="60"/>
  <c r="F152" i="60"/>
  <c r="I143" i="60"/>
  <c r="I141" i="60"/>
  <c r="I144" i="60"/>
  <c r="I140" i="60"/>
  <c r="F138" i="60"/>
  <c r="I142" i="60" s="1"/>
  <c r="F137" i="60"/>
  <c r="F136" i="60"/>
  <c r="F135" i="60"/>
  <c r="F134" i="60"/>
  <c r="F133" i="60"/>
  <c r="F132" i="60"/>
  <c r="F131" i="60"/>
  <c r="F130" i="60"/>
  <c r="F129" i="60"/>
  <c r="I128" i="60"/>
  <c r="F128" i="60"/>
  <c r="F127" i="60"/>
  <c r="I126" i="60"/>
  <c r="F126" i="60"/>
  <c r="I125" i="60"/>
  <c r="F125" i="60"/>
  <c r="I129" i="60" s="1"/>
  <c r="F124" i="60"/>
  <c r="F123" i="60"/>
  <c r="I127" i="60" s="1"/>
  <c r="F122" i="60"/>
  <c r="F121" i="60"/>
  <c r="F120" i="60"/>
  <c r="F119" i="60"/>
  <c r="F118" i="60"/>
  <c r="F117" i="60"/>
  <c r="F116" i="60"/>
  <c r="F115" i="60"/>
  <c r="F114" i="60"/>
  <c r="I113" i="60"/>
  <c r="F113" i="60"/>
  <c r="F112" i="60"/>
  <c r="I111" i="60"/>
  <c r="F111" i="60"/>
  <c r="F110" i="60"/>
  <c r="I114" i="60" s="1"/>
  <c r="F109" i="60"/>
  <c r="I110" i="60" s="1"/>
  <c r="I112" i="60"/>
  <c r="F107" i="60"/>
  <c r="F106" i="60"/>
  <c r="F105" i="60"/>
  <c r="F104" i="60"/>
  <c r="F103" i="60"/>
  <c r="F102" i="60"/>
  <c r="F101" i="60"/>
  <c r="F100" i="60"/>
  <c r="F99" i="60"/>
  <c r="I98" i="60"/>
  <c r="F98" i="60"/>
  <c r="F97" i="60"/>
  <c r="I96" i="60"/>
  <c r="F96" i="60"/>
  <c r="F95" i="60"/>
  <c r="I99" i="60" s="1"/>
  <c r="F94" i="60"/>
  <c r="I95" i="60" s="1"/>
  <c r="F93" i="60"/>
  <c r="I97" i="60" s="1"/>
  <c r="F92" i="60"/>
  <c r="F91" i="60"/>
  <c r="F90" i="60"/>
  <c r="F89" i="60"/>
  <c r="F88" i="60"/>
  <c r="F87" i="60"/>
  <c r="F86" i="60"/>
  <c r="F85" i="60"/>
  <c r="F84" i="60"/>
  <c r="I83" i="60"/>
  <c r="F83" i="60"/>
  <c r="F82" i="60"/>
  <c r="F81" i="60"/>
  <c r="F80" i="60"/>
  <c r="F79" i="60"/>
  <c r="F78" i="60"/>
  <c r="F75" i="60"/>
  <c r="I67" i="60" s="1"/>
  <c r="F74" i="60"/>
  <c r="F73" i="60"/>
  <c r="F72" i="60"/>
  <c r="I68" i="60" s="1"/>
  <c r="F71" i="60"/>
  <c r="F70" i="60"/>
  <c r="F69" i="60"/>
  <c r="F68" i="60"/>
  <c r="F67" i="60"/>
  <c r="I66" i="60" s="1"/>
  <c r="F66" i="60"/>
  <c r="F65" i="60"/>
  <c r="I69" i="60" s="1"/>
  <c r="F64" i="60"/>
  <c r="F63" i="60"/>
  <c r="I64" i="60" s="1"/>
  <c r="F62" i="60"/>
  <c r="F61" i="60"/>
  <c r="F60" i="60"/>
  <c r="F59" i="60"/>
  <c r="F58" i="60"/>
  <c r="F57" i="60"/>
  <c r="F56" i="60"/>
  <c r="F55" i="60"/>
  <c r="F54" i="60"/>
  <c r="I53" i="60"/>
  <c r="F53" i="60"/>
  <c r="F52" i="60"/>
  <c r="I51" i="60"/>
  <c r="F51" i="60"/>
  <c r="I50" i="60"/>
  <c r="F50" i="60"/>
  <c r="I54" i="60" s="1"/>
  <c r="F49" i="60"/>
  <c r="I49" i="60" s="1"/>
  <c r="F48" i="60"/>
  <c r="I52" i="60" s="1"/>
  <c r="F47" i="60"/>
  <c r="F45" i="60"/>
  <c r="F44" i="60"/>
  <c r="F43" i="60"/>
  <c r="F42" i="60"/>
  <c r="F41" i="60"/>
  <c r="F40" i="60"/>
  <c r="F39" i="60"/>
  <c r="F38" i="60"/>
  <c r="I37" i="60"/>
  <c r="F37" i="60"/>
  <c r="F36" i="60"/>
  <c r="I35" i="60"/>
  <c r="F35" i="60"/>
  <c r="F34" i="60"/>
  <c r="F33" i="60"/>
  <c r="F32" i="60"/>
  <c r="I36" i="60" s="1"/>
  <c r="F31" i="60"/>
  <c r="F30" i="60"/>
  <c r="F29" i="60"/>
  <c r="F28" i="60"/>
  <c r="F27" i="60"/>
  <c r="F26" i="60"/>
  <c r="F25" i="60"/>
  <c r="F24" i="60"/>
  <c r="F23" i="60"/>
  <c r="I22" i="60"/>
  <c r="F22" i="60"/>
  <c r="F21" i="60"/>
  <c r="I23" i="60" s="1"/>
  <c r="I20" i="60"/>
  <c r="F20" i="60"/>
  <c r="F19" i="60"/>
  <c r="I18" i="60"/>
  <c r="F18" i="60"/>
  <c r="I19" i="60" s="1"/>
  <c r="F17" i="60"/>
  <c r="I21" i="60" s="1"/>
  <c r="F15" i="60"/>
  <c r="F14" i="60"/>
  <c r="F13" i="60"/>
  <c r="F12" i="60"/>
  <c r="F11" i="60"/>
  <c r="F10" i="60"/>
  <c r="F9" i="60"/>
  <c r="F8" i="60"/>
  <c r="I7" i="60"/>
  <c r="F7" i="60"/>
  <c r="F6" i="60"/>
  <c r="I5" i="60"/>
  <c r="F5" i="60"/>
  <c r="F4" i="60"/>
  <c r="F3" i="60"/>
  <c r="F2" i="60"/>
  <c r="I3" i="60" s="1"/>
  <c r="F135" i="59"/>
  <c r="F79" i="59"/>
  <c r="F80" i="59"/>
  <c r="F150" i="59"/>
  <c r="F149" i="59"/>
  <c r="F148" i="59"/>
  <c r="F147" i="59"/>
  <c r="F146" i="59"/>
  <c r="F145" i="59"/>
  <c r="F144" i="59"/>
  <c r="I143" i="59"/>
  <c r="F143" i="59"/>
  <c r="I142" i="59"/>
  <c r="F142" i="59"/>
  <c r="I141" i="59"/>
  <c r="F141" i="59"/>
  <c r="F140" i="59"/>
  <c r="F139" i="59"/>
  <c r="I140" i="59" s="1"/>
  <c r="F138" i="59"/>
  <c r="I139" i="59" s="1"/>
  <c r="F137" i="59"/>
  <c r="F136" i="59"/>
  <c r="F134" i="59"/>
  <c r="F133" i="59"/>
  <c r="F132" i="59"/>
  <c r="F131" i="59"/>
  <c r="F130" i="59"/>
  <c r="F129" i="59"/>
  <c r="I128" i="59"/>
  <c r="F128" i="59"/>
  <c r="I127" i="59"/>
  <c r="F127" i="59"/>
  <c r="I126" i="59"/>
  <c r="F126" i="59"/>
  <c r="F125" i="59"/>
  <c r="F124" i="59"/>
  <c r="I125" i="59" s="1"/>
  <c r="F123" i="59"/>
  <c r="I124" i="59" s="1"/>
  <c r="F122" i="59"/>
  <c r="F121" i="59"/>
  <c r="F120" i="59"/>
  <c r="F119" i="59"/>
  <c r="F118" i="59"/>
  <c r="F117" i="59"/>
  <c r="F116" i="59"/>
  <c r="F115" i="59"/>
  <c r="F114" i="59"/>
  <c r="I113" i="59"/>
  <c r="F113" i="59"/>
  <c r="I112" i="59"/>
  <c r="F112" i="59"/>
  <c r="I111" i="59"/>
  <c r="F111" i="59"/>
  <c r="F110" i="59"/>
  <c r="F109" i="59"/>
  <c r="I110" i="59" s="1"/>
  <c r="F108" i="59"/>
  <c r="I109" i="59" s="1"/>
  <c r="F107" i="59"/>
  <c r="F106" i="59"/>
  <c r="F105" i="59"/>
  <c r="F104" i="59"/>
  <c r="F103" i="59"/>
  <c r="F102" i="59"/>
  <c r="F101" i="59"/>
  <c r="F100" i="59"/>
  <c r="F99" i="59"/>
  <c r="I98" i="59"/>
  <c r="F98" i="59"/>
  <c r="F97" i="59"/>
  <c r="I96" i="59"/>
  <c r="F96" i="59"/>
  <c r="F95" i="59"/>
  <c r="F94" i="59"/>
  <c r="I95" i="59" s="1"/>
  <c r="F93" i="59"/>
  <c r="F92" i="59"/>
  <c r="F91" i="59"/>
  <c r="F90" i="59"/>
  <c r="F89" i="59"/>
  <c r="F88" i="59"/>
  <c r="F87" i="59"/>
  <c r="F86" i="59"/>
  <c r="F85" i="59"/>
  <c r="F84" i="59"/>
  <c r="I83" i="59"/>
  <c r="F83" i="59"/>
  <c r="I82" i="59"/>
  <c r="F82" i="59"/>
  <c r="I81" i="59"/>
  <c r="F81" i="59"/>
  <c r="I80" i="59"/>
  <c r="F78" i="59"/>
  <c r="I79" i="59" s="1"/>
  <c r="F77" i="59"/>
  <c r="F76" i="59"/>
  <c r="F75" i="59"/>
  <c r="F74" i="59"/>
  <c r="F73" i="59"/>
  <c r="F72" i="59"/>
  <c r="F71" i="59"/>
  <c r="F70" i="59"/>
  <c r="F69" i="59"/>
  <c r="F68" i="59"/>
  <c r="I68" i="59" s="1"/>
  <c r="F67" i="59"/>
  <c r="I66" i="59"/>
  <c r="F66" i="59"/>
  <c r="F65" i="59"/>
  <c r="F64" i="59"/>
  <c r="I65" i="59" s="1"/>
  <c r="F63" i="59"/>
  <c r="F62" i="59"/>
  <c r="F61" i="59"/>
  <c r="F60" i="59"/>
  <c r="F59" i="59"/>
  <c r="F58" i="59"/>
  <c r="F57" i="59"/>
  <c r="F56" i="59"/>
  <c r="F55" i="59"/>
  <c r="F54" i="59"/>
  <c r="I53" i="59"/>
  <c r="F53" i="59"/>
  <c r="I52" i="59"/>
  <c r="F52" i="59"/>
  <c r="I54" i="59" s="1"/>
  <c r="I51" i="59"/>
  <c r="F51" i="59"/>
  <c r="F50" i="59"/>
  <c r="F49" i="59"/>
  <c r="I50" i="59" s="1"/>
  <c r="F48" i="59"/>
  <c r="I49" i="59" s="1"/>
  <c r="I55" i="59" s="1"/>
  <c r="F47" i="59"/>
  <c r="F45" i="59"/>
  <c r="F44" i="59"/>
  <c r="F43" i="59"/>
  <c r="F42" i="59"/>
  <c r="F41" i="59"/>
  <c r="F40" i="59"/>
  <c r="F39" i="59"/>
  <c r="F38" i="59"/>
  <c r="I37" i="59"/>
  <c r="F37" i="59"/>
  <c r="F36" i="59"/>
  <c r="I35" i="59"/>
  <c r="F35" i="59"/>
  <c r="F34" i="59"/>
  <c r="F33" i="59"/>
  <c r="I34" i="59" s="1"/>
  <c r="F32" i="59"/>
  <c r="F31" i="59"/>
  <c r="F30" i="59"/>
  <c r="F29" i="59"/>
  <c r="F28" i="59"/>
  <c r="F27" i="59"/>
  <c r="F26" i="59"/>
  <c r="F25" i="59"/>
  <c r="F24" i="59"/>
  <c r="F23" i="59"/>
  <c r="I22" i="59"/>
  <c r="F22" i="59"/>
  <c r="F21" i="59"/>
  <c r="F20" i="59"/>
  <c r="F19" i="59"/>
  <c r="F18" i="59"/>
  <c r="F17" i="59"/>
  <c r="F16" i="59"/>
  <c r="F15" i="59"/>
  <c r="F14" i="59"/>
  <c r="F13" i="59"/>
  <c r="F12" i="59"/>
  <c r="F11" i="59"/>
  <c r="F10" i="59"/>
  <c r="F9" i="59"/>
  <c r="F8" i="59"/>
  <c r="I7" i="59"/>
  <c r="F7" i="59"/>
  <c r="F6" i="59"/>
  <c r="I5" i="59"/>
  <c r="F5" i="59"/>
  <c r="F4" i="59"/>
  <c r="F3" i="59"/>
  <c r="F2" i="59"/>
  <c r="I3" i="59" s="1"/>
  <c r="I99" i="79" l="1"/>
  <c r="I94" i="79"/>
  <c r="I69" i="79"/>
  <c r="I66" i="79"/>
  <c r="I67" i="79"/>
  <c r="I65" i="79"/>
  <c r="I109" i="79"/>
  <c r="I110" i="79"/>
  <c r="I69" i="72"/>
  <c r="I64" i="72"/>
  <c r="I112" i="79"/>
  <c r="I111" i="79"/>
  <c r="I67" i="71"/>
  <c r="I64" i="71"/>
  <c r="I114" i="72"/>
  <c r="I112" i="72"/>
  <c r="I111" i="72"/>
  <c r="I79" i="79"/>
  <c r="I81" i="79"/>
  <c r="I18" i="79"/>
  <c r="I21" i="79"/>
  <c r="I23" i="79"/>
  <c r="I19" i="79"/>
  <c r="I112" i="71"/>
  <c r="I111" i="71"/>
  <c r="I125" i="79"/>
  <c r="I126" i="79"/>
  <c r="I129" i="79"/>
  <c r="I124" i="79"/>
  <c r="I125" i="78"/>
  <c r="I126" i="78"/>
  <c r="I129" i="78"/>
  <c r="I124" i="78"/>
  <c r="I125" i="77"/>
  <c r="I124" i="77"/>
  <c r="I129" i="77"/>
  <c r="I127" i="77"/>
  <c r="I125" i="75"/>
  <c r="I126" i="75"/>
  <c r="I129" i="75"/>
  <c r="I124" i="75"/>
  <c r="I125" i="73"/>
  <c r="I127" i="73"/>
  <c r="I125" i="72"/>
  <c r="I124" i="72"/>
  <c r="I139" i="72"/>
  <c r="I140" i="72"/>
  <c r="I141" i="72"/>
  <c r="I9" i="79"/>
  <c r="I24" i="79"/>
  <c r="I55" i="79"/>
  <c r="I70" i="79"/>
  <c r="I100" i="79"/>
  <c r="I115" i="79"/>
  <c r="I130" i="79"/>
  <c r="I139" i="73"/>
  <c r="I52" i="78"/>
  <c r="I50" i="78"/>
  <c r="I52" i="71"/>
  <c r="I51" i="71"/>
  <c r="I139" i="71"/>
  <c r="I82" i="75"/>
  <c r="I81" i="75"/>
  <c r="I79" i="73"/>
  <c r="I80" i="73"/>
  <c r="I18" i="73"/>
  <c r="I35" i="73"/>
  <c r="I36" i="73"/>
  <c r="I109" i="73"/>
  <c r="I111" i="73"/>
  <c r="I84" i="72"/>
  <c r="I79" i="72"/>
  <c r="I99" i="72"/>
  <c r="I94" i="72"/>
  <c r="I114" i="75"/>
  <c r="I109" i="75"/>
  <c r="I79" i="71"/>
  <c r="I21" i="75"/>
  <c r="I20" i="75"/>
  <c r="I19" i="73"/>
  <c r="I6" i="78"/>
  <c r="I4" i="78"/>
  <c r="I6" i="77"/>
  <c r="I4" i="77"/>
  <c r="I23" i="73"/>
  <c r="I20" i="73"/>
  <c r="I6" i="75"/>
  <c r="I4" i="75"/>
  <c r="I23" i="72"/>
  <c r="I20" i="72"/>
  <c r="I18" i="72"/>
  <c r="I8" i="73"/>
  <c r="I4" i="73"/>
  <c r="I3" i="73"/>
  <c r="I18" i="71"/>
  <c r="I3" i="72"/>
  <c r="I18" i="77"/>
  <c r="I21" i="78"/>
  <c r="I20" i="78"/>
  <c r="I38" i="78"/>
  <c r="I36" i="78"/>
  <c r="I35" i="78"/>
  <c r="I39" i="78" s="1"/>
  <c r="I6" i="71"/>
  <c r="I5" i="71"/>
  <c r="I9" i="78"/>
  <c r="I24" i="78"/>
  <c r="I55" i="78"/>
  <c r="I70" i="78"/>
  <c r="I85" i="78"/>
  <c r="I100" i="78"/>
  <c r="I115" i="78"/>
  <c r="I130" i="78"/>
  <c r="I145" i="78"/>
  <c r="I38" i="77"/>
  <c r="I39" i="77" s="1"/>
  <c r="I9" i="77"/>
  <c r="I24" i="77"/>
  <c r="I55" i="77"/>
  <c r="I70" i="77"/>
  <c r="I85" i="77"/>
  <c r="I100" i="77"/>
  <c r="I115" i="77"/>
  <c r="I130" i="77"/>
  <c r="I145" i="77"/>
  <c r="I9" i="76"/>
  <c r="I24" i="76"/>
  <c r="I55" i="76"/>
  <c r="I70" i="76"/>
  <c r="I85" i="76"/>
  <c r="I100" i="76"/>
  <c r="I115" i="76"/>
  <c r="I130" i="76"/>
  <c r="I145" i="76"/>
  <c r="I38" i="75"/>
  <c r="I39" i="75" s="1"/>
  <c r="I9" i="75"/>
  <c r="I24" i="75"/>
  <c r="I55" i="75"/>
  <c r="I70" i="75"/>
  <c r="I85" i="75"/>
  <c r="I100" i="75"/>
  <c r="I115" i="75"/>
  <c r="I130" i="75"/>
  <c r="I145" i="75"/>
  <c r="I9" i="73"/>
  <c r="I24" i="73"/>
  <c r="I55" i="73"/>
  <c r="I70" i="73"/>
  <c r="I85" i="73"/>
  <c r="I100" i="73"/>
  <c r="I115" i="73"/>
  <c r="I130" i="73"/>
  <c r="I145" i="73"/>
  <c r="I9" i="72"/>
  <c r="I24" i="72"/>
  <c r="I55" i="72"/>
  <c r="I70" i="72"/>
  <c r="I85" i="72"/>
  <c r="I100" i="72"/>
  <c r="I115" i="72"/>
  <c r="I130" i="72"/>
  <c r="I145" i="72"/>
  <c r="I127" i="71"/>
  <c r="I125" i="71"/>
  <c r="I129" i="71"/>
  <c r="I126" i="71"/>
  <c r="I99" i="71"/>
  <c r="I9" i="71"/>
  <c r="I24" i="71"/>
  <c r="I39" i="71"/>
  <c r="I55" i="71"/>
  <c r="I70" i="71"/>
  <c r="I85" i="71"/>
  <c r="I100" i="71"/>
  <c r="I115" i="71"/>
  <c r="I130" i="71"/>
  <c r="I145" i="71"/>
  <c r="I81" i="70"/>
  <c r="I6" i="70"/>
  <c r="I4" i="70"/>
  <c r="I8" i="70"/>
  <c r="I3" i="70"/>
  <c r="I9" i="70"/>
  <c r="I127" i="70"/>
  <c r="I126" i="70"/>
  <c r="I19" i="70"/>
  <c r="I22" i="70"/>
  <c r="I20" i="70"/>
  <c r="I18" i="70"/>
  <c r="I24" i="70" s="1"/>
  <c r="I36" i="70"/>
  <c r="I34" i="70"/>
  <c r="I55" i="70"/>
  <c r="I52" i="70"/>
  <c r="I53" i="69"/>
  <c r="I33" i="70"/>
  <c r="I39" i="70" s="1"/>
  <c r="I96" i="70"/>
  <c r="I95" i="70"/>
  <c r="I101" i="70" s="1"/>
  <c r="I80" i="70"/>
  <c r="I86" i="70" s="1"/>
  <c r="I65" i="70"/>
  <c r="I71" i="70" s="1"/>
  <c r="I51" i="70"/>
  <c r="I50" i="70"/>
  <c r="I56" i="70" s="1"/>
  <c r="I125" i="70"/>
  <c r="I131" i="70" s="1"/>
  <c r="I78" i="68"/>
  <c r="I81" i="68"/>
  <c r="I123" i="69"/>
  <c r="I125" i="69"/>
  <c r="I18" i="69"/>
  <c r="I23" i="69"/>
  <c r="I3" i="68"/>
  <c r="I6" i="68"/>
  <c r="I123" i="68"/>
  <c r="I125" i="68"/>
  <c r="I128" i="69"/>
  <c r="I33" i="69"/>
  <c r="I36" i="69"/>
  <c r="I23" i="68"/>
  <c r="I48" i="69"/>
  <c r="I49" i="69"/>
  <c r="I33" i="68"/>
  <c r="I36" i="68"/>
  <c r="I96" i="69"/>
  <c r="I94" i="69"/>
  <c r="I24" i="69"/>
  <c r="I99" i="69"/>
  <c r="I129" i="69"/>
  <c r="I144" i="69"/>
  <c r="I18" i="68"/>
  <c r="I21" i="68"/>
  <c r="I138" i="68"/>
  <c r="I141" i="68"/>
  <c r="I53" i="68"/>
  <c r="I48" i="68"/>
  <c r="I94" i="68"/>
  <c r="I93" i="68"/>
  <c r="I98" i="68"/>
  <c r="I96" i="68"/>
  <c r="I54" i="68"/>
  <c r="I99" i="68"/>
  <c r="I21" i="67"/>
  <c r="I23" i="67"/>
  <c r="I109" i="67"/>
  <c r="I108" i="67"/>
  <c r="I51" i="67"/>
  <c r="I50" i="67"/>
  <c r="I8" i="67"/>
  <c r="I4" i="67"/>
  <c r="I6" i="67"/>
  <c r="I98" i="67"/>
  <c r="I99" i="67" s="1"/>
  <c r="I38" i="67"/>
  <c r="I39" i="67" s="1"/>
  <c r="I54" i="67"/>
  <c r="I84" i="67"/>
  <c r="I114" i="67"/>
  <c r="I109" i="66"/>
  <c r="I112" i="66"/>
  <c r="I139" i="66"/>
  <c r="I142" i="66"/>
  <c r="I124" i="66"/>
  <c r="I127" i="66"/>
  <c r="I114" i="64"/>
  <c r="I115" i="64" s="1"/>
  <c r="I140" i="64"/>
  <c r="I145" i="64" s="1"/>
  <c r="I114" i="63"/>
  <c r="I115" i="63" s="1"/>
  <c r="I140" i="63"/>
  <c r="I145" i="63" s="1"/>
  <c r="I64" i="66"/>
  <c r="I67" i="66"/>
  <c r="I81" i="63"/>
  <c r="I79" i="63"/>
  <c r="I84" i="63"/>
  <c r="I3" i="66"/>
  <c r="I6" i="66"/>
  <c r="I38" i="60"/>
  <c r="I34" i="60"/>
  <c r="I33" i="60"/>
  <c r="I3" i="65"/>
  <c r="I6" i="65"/>
  <c r="I33" i="65"/>
  <c r="I8" i="64"/>
  <c r="I9" i="64" s="1"/>
  <c r="I81" i="64"/>
  <c r="I79" i="64"/>
  <c r="I84" i="64"/>
  <c r="I8" i="63"/>
  <c r="I9" i="63" s="1"/>
  <c r="I81" i="65"/>
  <c r="I82" i="65"/>
  <c r="I80" i="65"/>
  <c r="I79" i="65"/>
  <c r="I80" i="66"/>
  <c r="I79" i="66"/>
  <c r="I81" i="66"/>
  <c r="I82" i="66"/>
  <c r="I23" i="64"/>
  <c r="I24" i="64" s="1"/>
  <c r="I24" i="66"/>
  <c r="I124" i="65"/>
  <c r="I126" i="65"/>
  <c r="I24" i="65"/>
  <c r="I129" i="63"/>
  <c r="I130" i="63" s="1"/>
  <c r="I94" i="66"/>
  <c r="I97" i="66"/>
  <c r="I39" i="66"/>
  <c r="I55" i="66"/>
  <c r="I85" i="66"/>
  <c r="I95" i="63"/>
  <c r="I100" i="63" s="1"/>
  <c r="I39" i="65"/>
  <c r="I55" i="65"/>
  <c r="I85" i="65"/>
  <c r="I39" i="64"/>
  <c r="I55" i="64"/>
  <c r="I85" i="64"/>
  <c r="I39" i="63"/>
  <c r="I55" i="63"/>
  <c r="I85" i="63"/>
  <c r="I39" i="61"/>
  <c r="I55" i="61"/>
  <c r="I85" i="61"/>
  <c r="I115" i="61"/>
  <c r="I65" i="60"/>
  <c r="I8" i="60"/>
  <c r="I124" i="60"/>
  <c r="I139" i="60"/>
  <c r="I109" i="60"/>
  <c r="I79" i="60"/>
  <c r="I80" i="60"/>
  <c r="I84" i="60"/>
  <c r="I94" i="60"/>
  <c r="I82" i="60"/>
  <c r="I81" i="60"/>
  <c r="I23" i="59"/>
  <c r="I19" i="59"/>
  <c r="I20" i="59"/>
  <c r="I18" i="59"/>
  <c r="I21" i="59"/>
  <c r="I6" i="60"/>
  <c r="I4" i="60"/>
  <c r="I9" i="60" s="1"/>
  <c r="I24" i="60"/>
  <c r="I39" i="60"/>
  <c r="I55" i="60"/>
  <c r="I70" i="60"/>
  <c r="I85" i="60"/>
  <c r="I100" i="60"/>
  <c r="I115" i="60"/>
  <c r="I130" i="60"/>
  <c r="I145" i="60"/>
  <c r="I114" i="59"/>
  <c r="I115" i="59" s="1"/>
  <c r="I144" i="59"/>
  <c r="I145" i="59" s="1"/>
  <c r="I64" i="59"/>
  <c r="I67" i="59"/>
  <c r="I69" i="59"/>
  <c r="I84" i="59"/>
  <c r="I85" i="59" s="1"/>
  <c r="I33" i="59"/>
  <c r="I36" i="59"/>
  <c r="I38" i="59"/>
  <c r="I39" i="59" s="1"/>
  <c r="I129" i="59"/>
  <c r="I130" i="59" s="1"/>
  <c r="I94" i="59"/>
  <c r="I97" i="59"/>
  <c r="I8" i="59"/>
  <c r="I4" i="59"/>
  <c r="I6" i="59"/>
  <c r="I99" i="59"/>
  <c r="I100" i="59" s="1"/>
  <c r="I85" i="79" l="1"/>
  <c r="I39" i="73"/>
  <c r="I84" i="68"/>
  <c r="I9" i="68"/>
  <c r="I39" i="69"/>
  <c r="I54" i="69"/>
  <c r="I39" i="68"/>
  <c r="I24" i="68"/>
  <c r="I144" i="68"/>
  <c r="I129" i="68"/>
  <c r="I24" i="67"/>
  <c r="I9" i="67"/>
  <c r="I115" i="66"/>
  <c r="I145" i="66"/>
  <c r="I130" i="66"/>
  <c r="I70" i="66"/>
  <c r="I9" i="66"/>
  <c r="I9" i="65"/>
  <c r="I130" i="65"/>
  <c r="I100" i="66"/>
  <c r="I24" i="59"/>
  <c r="I70" i="59"/>
  <c r="I9" i="59"/>
</calcChain>
</file>

<file path=xl/sharedStrings.xml><?xml version="1.0" encoding="utf-8"?>
<sst xmlns="http://schemas.openxmlformats.org/spreadsheetml/2006/main" count="7487" uniqueCount="1478">
  <si>
    <t>Resource Name</t>
  </si>
  <si>
    <t>Action Point / Impediments</t>
  </si>
  <si>
    <t>Status</t>
  </si>
  <si>
    <t>Comments</t>
  </si>
  <si>
    <t>Archana M</t>
  </si>
  <si>
    <t>Aravinth S</t>
  </si>
  <si>
    <t>Atsaya A</t>
  </si>
  <si>
    <t>System issue</t>
  </si>
  <si>
    <t>informed to admin team</t>
  </si>
  <si>
    <t>Vidhya Priya</t>
  </si>
  <si>
    <t>Karthickraja S</t>
  </si>
  <si>
    <t>No system available</t>
  </si>
  <si>
    <t>Aakaash M</t>
  </si>
  <si>
    <t xml:space="preserve">Jeevanandham </t>
  </si>
  <si>
    <t>Ajaybharathi</t>
  </si>
  <si>
    <t>Logesh</t>
  </si>
  <si>
    <t>Madujith M A</t>
  </si>
  <si>
    <t>In-progress</t>
  </si>
  <si>
    <t>Done</t>
  </si>
  <si>
    <t>Discarded / Hold</t>
  </si>
  <si>
    <t>Hours Spent - Project</t>
  </si>
  <si>
    <t>Hours Spent - Non Project</t>
  </si>
  <si>
    <t>1.modifying user story,flow diagram. 2.session with rafi - abstract factory pattern.3.meeting with rafi-about project user story.4.entity framework(code first approach).5.discussion about the meeting</t>
  </si>
  <si>
    <t>made a user flow diagram and user story</t>
  </si>
  <si>
    <t>NIL</t>
  </si>
  <si>
    <t>4,1,0.5</t>
  </si>
  <si>
    <t>1,1</t>
  </si>
  <si>
    <t>Ajaybharathi K</t>
  </si>
  <si>
    <t>Jeevanantham N</t>
  </si>
  <si>
    <t>Logesh Kumar K</t>
  </si>
  <si>
    <t>VidhyaPriya V</t>
  </si>
  <si>
    <t>1.Discussion about wire frame.                                            2.Designing wire frame for  the Requester and Approver</t>
  </si>
  <si>
    <t>1.Drilled down the User Stories. 
2.Exploration on Abstract factory pattern.
3.Meeting with Rafi.
4.Discussion about the meeting.</t>
  </si>
  <si>
    <t>wire framing for the UI of HR Page</t>
  </si>
  <si>
    <t>1,1,3,0.5,0.5</t>
  </si>
  <si>
    <t>1.Acceptance criteria 2.Constraints 3.Dependencies 4.assumptions</t>
  </si>
  <si>
    <t>1.Prepare a Flowchart for User Stories. 
2.Meeting with Rafi.
3.Discussion about the meeting.</t>
  </si>
  <si>
    <t>1. wireframe for approver 2.Constraints 3.Dependencies</t>
  </si>
  <si>
    <t>3,1,0.5</t>
  </si>
  <si>
    <t xml:space="preserve">           1.discussion about wire frame .                                     2.made wire frame on Admin home page(manage employee,manage Award,manage Department).</t>
  </si>
  <si>
    <t xml:space="preserve">        1.Meeting with rafi.                                                  2.drilled down the user story.           3.Discussion about the meeting .     4.rework on flow diagram</t>
  </si>
  <si>
    <t>wire framing for the UI of Admin</t>
  </si>
  <si>
    <t>1. Wire framing for the UI of Public pages. 
2. Removed duplicates from the User Stories.</t>
  </si>
  <si>
    <t>1.Drilled down the User Stories. 
2.Exploration on Abstract factory pattern.
3.Meeting with Rafi.
4.Project Review.
5.Discussion about the meeting.</t>
  </si>
  <si>
    <t>Wire framing for the UI of Dashboard</t>
  </si>
  <si>
    <t>2
-
1
-
1</t>
  </si>
  <si>
    <t>-
1
-
2
-</t>
  </si>
  <si>
    <t>1.Prepare a Flowchart for User Stories. 
2.Exploration on Abstract factory pattern.
3.Meeting with Rafi.
4.Discussion about the meeting.</t>
  </si>
  <si>
    <t xml:space="preserve"> 1.Meeting with rafi.                                                  2.drilled down the user story.           3.Discussion about the meeting .     4.rework on flow diagram</t>
  </si>
  <si>
    <t>1. Designing wireframe for approver 2.Constraints</t>
  </si>
  <si>
    <t>1.Discussion about wire frame,2.Designing wire frame for  the home page</t>
  </si>
  <si>
    <t>2
-
1
1</t>
  </si>
  <si>
    <t>-
2
-
-</t>
  </si>
  <si>
    <t>1.Wireframe for Admin 2.</t>
  </si>
  <si>
    <t>Informed to admin team</t>
  </si>
  <si>
    <t>Pulling from Git and again uploading it to  One drive inorder to edit Excel Sheet and again downloading from one drive and pushing back to the scm(GIT) seems to be a tedious process</t>
  </si>
  <si>
    <t>Need access for excell desktop version</t>
  </si>
  <si>
    <t xml:space="preserve"> </t>
  </si>
  <si>
    <t>1.Discussion on prototype.                                            2.Reworking on wire frame for  the Requester (Award page,my request page)and Approver(Award page,my request page,approver page)AND HR page</t>
  </si>
  <si>
    <t xml:space="preserve"> 1.Meeting with rafi(wire frame)                                                  2.Session on Abstract Factory Pattern. 3.rework on prototype</t>
  </si>
  <si>
    <t>0.5,5.5,1</t>
  </si>
  <si>
    <t>1. Acceptance criteria. 
2.Dependencies.
3.Assumptions.</t>
  </si>
  <si>
    <t>1.Explored on git - How to clone, push ,pull .
2.Created acceptance criteria for all user stories. 
3.Created assumptions for public user story.
4.Session on Abstract factory design pattern.
5.Meeting with Rafi.</t>
  </si>
  <si>
    <t>1-2-2-1</t>
  </si>
  <si>
    <t>1.  designing wireframe for dashboard 2.Constraints</t>
  </si>
  <si>
    <t>1. designed wireframe for approver 
2. Explor about constraints  3.meeting with rafi (MOM)</t>
  </si>
  <si>
    <t>4,1,1</t>
  </si>
  <si>
    <t>1.Discussion on prototype.                                            2.Reworking on wire frame for  the Admin (Manage employee,manage Award,Manage Orz)</t>
  </si>
  <si>
    <t xml:space="preserve"> 1.Meeting with rafi(wire frame)                                                  2.Session on Abstract Factory Pattern. 3.rework on prototype(ADMIN)</t>
  </si>
  <si>
    <t>Redesigning the home page, Dashboard in Admin page</t>
  </si>
  <si>
    <t>1)Designed Wireframe for the Public and Approver pages
2)Discussion about redesigning the wireframe 
3)Session about design pattern (abstract factory)</t>
  </si>
  <si>
    <t>Wire framing for the UI of HR page</t>
  </si>
  <si>
    <t xml:space="preserve">4
1
</t>
  </si>
  <si>
    <t xml:space="preserve">-
-
2
</t>
  </si>
  <si>
    <t>1.Acceptance criteria 
2.Dependencies 
3.Assumptions</t>
  </si>
  <si>
    <t>1.  Designing wireframe for dashboard 2.Constraints</t>
  </si>
  <si>
    <t>1. designed wireframe for approver 
2. Explor about constraints  3.Explore about prototype design pattern</t>
  </si>
  <si>
    <t>Redesinging the Home page wireframe</t>
  </si>
  <si>
    <t>1).Designed  homepage  wireframe. 2)Explored about Prototype design pattern.3)Disscussion meeting about  redesigning the wireframe 4) Dessign pattern session( abstract factory)</t>
  </si>
  <si>
    <t xml:space="preserve">3
-
1
</t>
  </si>
  <si>
    <t>-
2
-
1</t>
  </si>
  <si>
    <t xml:space="preserve">    1.Discussion on prototype.                                            2.Reworking on wire frame for  the Admin (Manage employee,manage Award,Manage Orz)</t>
  </si>
  <si>
    <t>1</t>
  </si>
  <si>
    <t>1.Reworked on Wireframe for Approver
2.Discussion About Meeting with Team
3.Rechecked All Wireframes</t>
  </si>
  <si>
    <t xml:space="preserve"> 1.Meeting with rafi(wire frame)                                                  2.Session on DesignPattern - Builder,Prototype. 3.Rework on prototype(Approver)</t>
  </si>
  <si>
    <t>2-2-1-2</t>
  </si>
  <si>
    <t>1.Wireframe For HR
2.Design Admin Dashboard.</t>
  </si>
  <si>
    <t>1. Assumptions for Public
2. Git Explore
3. Session on Design Pattern - Builder, Prototype
4. Meeting with Rafi(MOM)
5. Discussion About the Meeting with Team.</t>
  </si>
  <si>
    <t>1.Reworked on Wireframe for Admin(Manage employee,Manage Award,Manage Orz)
2.Discussion About Meeting with Team
3.Rechecked All Wireframes</t>
  </si>
  <si>
    <t xml:space="preserve"> 1.Meeting with rafi(wire frame)                                                  2.Session on DesignPattern - Builder,Prototype. 3.Rework on prototype(Admin)</t>
  </si>
  <si>
    <t>Improving the wireframe with neat flow</t>
  </si>
  <si>
    <t>1)Designed wireframe of homepage and Login screen for each users. 
2)Session about Prototype design pattern.
3)Disscussion meeting about Wire Frame
4)Discussion meeting about redesigning the wireframe and spliting the work between teams</t>
  </si>
  <si>
    <t>Nil</t>
  </si>
  <si>
    <t xml:space="preserve">4
-
1
1
</t>
  </si>
  <si>
    <t xml:space="preserve">-
1
</t>
  </si>
  <si>
    <t>1.Wireframe For HR
2.Design Admin Dashboard</t>
  </si>
  <si>
    <t>1-2-1-1-1</t>
  </si>
  <si>
    <t>1.Reworked on Wireframe for Requester.
2.Discussion About Meeting with Team.
3.Rechecked All Wireframes.</t>
  </si>
  <si>
    <t xml:space="preserve"> 1.Meeting with rafi(wire frame)                                                  2.Session on DesignPattern - Builder,Prototype. 3.Rework on prototype(requester)</t>
  </si>
  <si>
    <t>Redesinging the Home page wireframe, Desiging  poster for the published award</t>
  </si>
  <si>
    <t>1).Designed  homepage and sidebar  wireframe. 2)Session about Prototype design pattern.3)Review meeting with Rafi about  redesigning the wireframe 4) discussion meeting about redesigning the wireframe and spliting the work between teams</t>
  </si>
  <si>
    <t>4
-
1
-</t>
  </si>
  <si>
    <t>-
1
-
1</t>
  </si>
  <si>
    <t>1.Reworked on Wireframe for Requester(award,request,profile)     and approver (award,approve,request,profile).
2.Discussion About Meeting with Team.
3.Rechecked All Wireframes.</t>
  </si>
  <si>
    <t xml:space="preserve"> 1.Meeting with rafi(wire frame)                                                   2.Rework on prototype(Approver)</t>
  </si>
  <si>
    <t>4-0.5-1-1.5-2</t>
  </si>
  <si>
    <t>-</t>
  </si>
  <si>
    <t>1.Wireframe For HR
2.Rechecked  Admin ManageOrganization</t>
  </si>
  <si>
    <t>1. Wireframe for HR
2. Recheck on Wireframe Approver Requester
3. Meeting with Rafi(MOM)
4. Discussion About the Meeting with Team.</t>
  </si>
  <si>
    <t>3-1-2-1</t>
  </si>
  <si>
    <t>1.  Redesigning wireframe for dashboard</t>
  </si>
  <si>
    <t>1. designed wireframe for Dashboard
2.meeting with rafi (MOM)</t>
  </si>
  <si>
    <t>4,2</t>
  </si>
  <si>
    <t>1.Reworked on Wireframe for Admin(Home page,Manage employee,Awards,Organization,Department)
2.Rechecked All Wireframes</t>
  </si>
  <si>
    <t xml:space="preserve">       1.Meeting with rafi(wire frame)                                                   2.Rework on prototype(Admin)3.Discussion about Meeting with team(Wireframe)</t>
  </si>
  <si>
    <t>2,1,2,2,1</t>
  </si>
  <si>
    <t>Developing  the workflow of  the  homepage wireframe and  desgining the  login workflow</t>
  </si>
  <si>
    <t>1)Brain Storming with team for - 1 hour. 
2).Refining the Home page and lading page wireframes - 2 hours</t>
  </si>
  <si>
    <t>3 hrs</t>
  </si>
  <si>
    <t>1.Wireframe For HR
2.Rechecked  Admin Manage Employee</t>
  </si>
  <si>
    <t xml:space="preserve"> 1.Meeting with rafi(wire frame)                                                   2.Rework on prototype(Requester)</t>
  </si>
  <si>
    <t>1)Brain Storming with team 
2).Refining the Home page and landing page wireframes  3) discussion meeting about redesigning the wireframe and spliting the work between teams</t>
  </si>
  <si>
    <t xml:space="preserve">1
4
1
</t>
  </si>
  <si>
    <t xml:space="preserve">       1.Meeting with rafi(wire frame)                                                   2.Rework on prototype(Admin) 3.Project review 4.Discussion about Meeting with team(Wireframe)</t>
  </si>
  <si>
    <t>4,2,2,2,1,1</t>
  </si>
  <si>
    <t xml:space="preserve">Data Model </t>
  </si>
  <si>
    <t>Discussion with team.</t>
  </si>
  <si>
    <t>1 hr 15 mins</t>
  </si>
  <si>
    <t>Rechecked all WireFrame</t>
  </si>
  <si>
    <t xml:space="preserve"> wireframe for approver(changed naming conventions,flow for rejection reason)</t>
  </si>
  <si>
    <t>1 hr</t>
  </si>
  <si>
    <t xml:space="preserve"> check on wireframe for HR</t>
  </si>
  <si>
    <t>1 hr 30 mins</t>
  </si>
  <si>
    <t xml:space="preserve"> checked wireframe for admin(refined flow for awards,employee,department)</t>
  </si>
  <si>
    <t xml:space="preserve">        Ajaybharathi K</t>
  </si>
  <si>
    <t>Data Model Table</t>
  </si>
  <si>
    <t>Discussion with Team</t>
  </si>
  <si>
    <t xml:space="preserve">   NIL</t>
  </si>
  <si>
    <t>1hr 15 mins</t>
  </si>
  <si>
    <t>Data Model  1st Version</t>
  </si>
  <si>
    <t xml:space="preserve">                 1 hr</t>
  </si>
  <si>
    <t>entering MOM For Last 2 days</t>
  </si>
  <si>
    <t xml:space="preserve"> NIL</t>
  </si>
  <si>
    <t xml:space="preserve">                1/2 hr</t>
  </si>
  <si>
    <t>Meeting with team regarding wireframe (Approver)</t>
  </si>
  <si>
    <t xml:space="preserve">Reviewing Data model </t>
  </si>
  <si>
    <t>Anitha Session</t>
  </si>
  <si>
    <t>Reviewing the Flow of the Wireframe (All)</t>
  </si>
  <si>
    <t xml:space="preserve">               1 hr 15 min</t>
  </si>
  <si>
    <t>Rechecked wireframe for admin(refined flow for awards,employee,department)</t>
  </si>
  <si>
    <t>MVC Application Review</t>
  </si>
  <si>
    <t>Session with Anitha</t>
  </si>
  <si>
    <t>Data Models - Relationship</t>
  </si>
  <si>
    <t>Entity and Operations for data model - 2hrs</t>
  </si>
  <si>
    <t>Had a discussion with team - 1.15hrs</t>
  </si>
  <si>
    <t>Gone through the wire frames - 1hrs</t>
  </si>
  <si>
    <t>4.5hrs</t>
  </si>
  <si>
    <t>Redesign Dashboard</t>
  </si>
  <si>
    <t>1 hrs</t>
  </si>
  <si>
    <t>Rechecked for Approver, Admin Flow</t>
  </si>
  <si>
    <t xml:space="preserve"> checked wireframe for admin(refined flow for awards,employee,organisation,department)</t>
  </si>
  <si>
    <t>Data model Review</t>
  </si>
  <si>
    <t xml:space="preserve">Discussion with Team </t>
  </si>
  <si>
    <t xml:space="preserve">Review the flow for all wireframes.  </t>
  </si>
  <si>
    <t>2 hr redesigning the DashboardDiscussion with team.</t>
  </si>
  <si>
    <t>1 hour 15 mins</t>
  </si>
  <si>
    <t>Dashboard redesign</t>
  </si>
  <si>
    <t>redesigning the Dashboard</t>
  </si>
  <si>
    <t>3 hours</t>
  </si>
  <si>
    <t>project presentation</t>
  </si>
  <si>
    <t>1 hour</t>
  </si>
  <si>
    <t xml:space="preserve">1 hour </t>
  </si>
  <si>
    <t>sample data for data model(excel sheet)</t>
  </si>
  <si>
    <t>30mins</t>
  </si>
  <si>
    <t xml:space="preserve"> wireframe for approver(changed naming conventions,Add request)</t>
  </si>
  <si>
    <t>refined the user story</t>
  </si>
  <si>
    <t>1hr30mins</t>
  </si>
  <si>
    <t>College review</t>
  </si>
  <si>
    <t>Meeting with Rafi( About Lesson,data model.physical model,view model )</t>
  </si>
  <si>
    <t xml:space="preserve">1 hr </t>
  </si>
  <si>
    <t>30 mins</t>
  </si>
  <si>
    <t>Normalisation</t>
  </si>
  <si>
    <t xml:space="preserve">Physical Data Model </t>
  </si>
  <si>
    <t>2hr 30mins</t>
  </si>
  <si>
    <t>Meeting with Rafi( plan for next 3days )</t>
  </si>
  <si>
    <t>1hr</t>
  </si>
  <si>
    <t>entering MOM For Last day</t>
  </si>
  <si>
    <t>1/2 hr</t>
  </si>
  <si>
    <t>Logo removed for all wireframe pages some alignment corrections</t>
  </si>
  <si>
    <t>Session about lesson learned (planning for 4 days - Services, Operations, class diagram, view model)</t>
  </si>
  <si>
    <t xml:space="preserve">Refining Constraints, dependencies for each user story </t>
  </si>
  <si>
    <t>2 hr</t>
  </si>
  <si>
    <t xml:space="preserve">               30mins</t>
  </si>
  <si>
    <t>Normalization</t>
  </si>
  <si>
    <t>1hr15mins</t>
  </si>
  <si>
    <t>Dashboard modiications</t>
  </si>
  <si>
    <t>Rechecked the Prototype with the last MOM - 1hr</t>
  </si>
  <si>
    <t>3.5hrs</t>
  </si>
  <si>
    <t>15mins</t>
  </si>
  <si>
    <t>Discussed and implemented the Physical model - 1hrs</t>
  </si>
  <si>
    <t>Project Review Preparation</t>
  </si>
  <si>
    <t>Project Review</t>
  </si>
  <si>
    <t>40 min</t>
  </si>
  <si>
    <t>Checked Admin flow</t>
  </si>
  <si>
    <t>wireframe for requester(Add Request)</t>
  </si>
  <si>
    <t>30min</t>
  </si>
  <si>
    <t>rechecked wireframe for approver(Add Request,changed naming conventions)</t>
  </si>
  <si>
    <t xml:space="preserve"> wireframe for HR(Add Request)</t>
  </si>
  <si>
    <t>1.15min</t>
  </si>
  <si>
    <t xml:space="preserve">  rechecked wireframe for admin(refined flow for awards,employee,organisation,department)</t>
  </si>
  <si>
    <t>Learned normalization concepts</t>
  </si>
  <si>
    <t>Refining use cases(dependencies,constraints)</t>
  </si>
  <si>
    <t>Session with Rafi about Lessions learned in project training and what to do for next 7 days</t>
  </si>
  <si>
    <t>Session with Rafi regarding lessons learned and what we are going to do till next mid week</t>
  </si>
  <si>
    <t>Refined the user story</t>
  </si>
  <si>
    <t>Meeting with Rafi( About Lesson,data model,physical model,view model )</t>
  </si>
  <si>
    <t>Absent</t>
  </si>
  <si>
    <t>Reworked on DataModelling</t>
  </si>
  <si>
    <t>2hours</t>
  </si>
  <si>
    <t>recap about Exception handling in C#</t>
  </si>
  <si>
    <t>Entity Framework</t>
  </si>
  <si>
    <t xml:space="preserve">Angular </t>
  </si>
  <si>
    <t>2hr</t>
  </si>
  <si>
    <t>Explored C#</t>
  </si>
  <si>
    <t>HLD, Angular</t>
  </si>
  <si>
    <t>Worked on dashboard - Features - 3hrs</t>
  </si>
  <si>
    <t>Explored about implementing Graph - 1hr</t>
  </si>
  <si>
    <t>NIl</t>
  </si>
  <si>
    <t>HLD</t>
  </si>
  <si>
    <t>C# Explore</t>
  </si>
  <si>
    <t>4hr</t>
  </si>
  <si>
    <t>What is Web API ?</t>
  </si>
  <si>
    <t>created home page (HTML,CSS,BOOTSTRAP)</t>
  </si>
  <si>
    <t>3.5HRS</t>
  </si>
  <si>
    <t>Explore about HLD</t>
  </si>
  <si>
    <t>redesigning the Dashboard with  date filter,altering the fields(x-axis)</t>
  </si>
  <si>
    <t>Exploration  about angular and dashboard  integration using angular</t>
  </si>
  <si>
    <t>refined the Datamodel</t>
  </si>
  <si>
    <t xml:space="preserve">2 hours </t>
  </si>
  <si>
    <t>2 hours</t>
  </si>
  <si>
    <t>Discussion with Team about HLD</t>
  </si>
  <si>
    <t>1hour</t>
  </si>
  <si>
    <t>Data Dictionaries And View model in HLD</t>
  </si>
  <si>
    <t>2 hour</t>
  </si>
  <si>
    <t>Modules and Features in HLD</t>
  </si>
  <si>
    <t>absent</t>
  </si>
  <si>
    <t>Discussion with team about HLD</t>
  </si>
  <si>
    <t>working on Award home page (HTML)</t>
  </si>
  <si>
    <t>Angular</t>
  </si>
  <si>
    <t>Discussion with Team - 1.30hrs</t>
  </si>
  <si>
    <t>Worked on HLD - Features - 3hrs</t>
  </si>
  <si>
    <t>Explored and collected information on Facade design pattern - 1hr</t>
  </si>
  <si>
    <t>2hr30mins</t>
  </si>
  <si>
    <t>C# Access Modifiers with Examples</t>
  </si>
  <si>
    <t>40mins</t>
  </si>
  <si>
    <t>Web API</t>
  </si>
  <si>
    <t>Web API Sample Project Understanding</t>
  </si>
  <si>
    <t>4 hrs</t>
  </si>
  <si>
    <t xml:space="preserve">Worked on HLD - Features </t>
  </si>
  <si>
    <t xml:space="preserve">Exploration  in angular </t>
  </si>
  <si>
    <t>View Model in HLD</t>
  </si>
  <si>
    <t>Standup Meeting</t>
  </si>
  <si>
    <t>Explored on how to create Webapi</t>
  </si>
  <si>
    <t>30 minutes</t>
  </si>
  <si>
    <t>Explored on Typescript</t>
  </si>
  <si>
    <t>System Architecture in HLD</t>
  </si>
  <si>
    <t xml:space="preserve">  Services in HLD</t>
  </si>
  <si>
    <t xml:space="preserve"> EF</t>
  </si>
  <si>
    <t>Discussion with team about Yesterday (18-04-2022) activities (HLD)</t>
  </si>
  <si>
    <t>Typescript</t>
  </si>
  <si>
    <t>Typescript sample program Assignment</t>
  </si>
  <si>
    <t>Typescript (sample program)</t>
  </si>
  <si>
    <t>Recollected the basic concepts(oops,datatype,sql,access modifiers,constructor)</t>
  </si>
  <si>
    <t>3.5 hrs</t>
  </si>
  <si>
    <t>Discussion about services</t>
  </si>
  <si>
    <t>Standup Meeting - 1hr</t>
  </si>
  <si>
    <t>HLD, HTML Layouts</t>
  </si>
  <si>
    <t>Explored Type Script - 1.5hrs</t>
  </si>
  <si>
    <t>HTML layout for Login page - 2hrs</t>
  </si>
  <si>
    <t>Review the Features and Modules</t>
  </si>
  <si>
    <t>Standup meeting about HLD</t>
  </si>
  <si>
    <t>Write the typescript sample program</t>
  </si>
  <si>
    <t>Explore about angular</t>
  </si>
  <si>
    <t xml:space="preserve">Exploration about Type script </t>
  </si>
  <si>
    <t>Explored on Web API</t>
  </si>
  <si>
    <t>Done Typescript sample program</t>
  </si>
  <si>
    <t xml:space="preserve">Softskills </t>
  </si>
  <si>
    <t>Session with Rafi about Web API, Html layout, HLD.</t>
  </si>
  <si>
    <t>45 mins</t>
  </si>
  <si>
    <t>Standup Meeting with team about HLD</t>
  </si>
  <si>
    <t>recap the Web API, EF</t>
  </si>
  <si>
    <t>Softskills session</t>
  </si>
  <si>
    <t>Session with Rafi about the work plan for this week (Web API, Html layout, HLD)</t>
  </si>
  <si>
    <t>Referred the HLD Document</t>
  </si>
  <si>
    <t xml:space="preserve">Soft skill session with Jaya </t>
  </si>
  <si>
    <t xml:space="preserve">Completed MOM </t>
  </si>
  <si>
    <t>20mins</t>
  </si>
  <si>
    <t>Session with Rafi Work plan for upcoming days(HLD,HTML layouts as per prototype)</t>
  </si>
  <si>
    <t>45mins</t>
  </si>
  <si>
    <t>HTML layouts</t>
  </si>
  <si>
    <t>Softskill session - 1hr</t>
  </si>
  <si>
    <t>HTML layout for Login and forgot password screen</t>
  </si>
  <si>
    <t xml:space="preserve">                    Explore HLD about dependency, layers,third party integration</t>
  </si>
  <si>
    <t xml:space="preserve">Softskill session </t>
  </si>
  <si>
    <t>Session with Rafi on HLD and discussed workplan for this week(HLD,HTML Layout,Web API)</t>
  </si>
  <si>
    <t>Services in HLD</t>
  </si>
  <si>
    <t>Discussed on Prototype with Team</t>
  </si>
  <si>
    <t>1hr 30mins</t>
  </si>
  <si>
    <t>Worked on datamodel operations</t>
  </si>
  <si>
    <t>2hrs</t>
  </si>
  <si>
    <t>Meet Rafi for Project clarification(Status, Delete)</t>
  </si>
  <si>
    <t>10mins</t>
  </si>
  <si>
    <t xml:space="preserve">  30mins</t>
  </si>
  <si>
    <t>recap about  Architecture pattern in ppt</t>
  </si>
  <si>
    <t xml:space="preserve"> Prototype review with team</t>
  </si>
  <si>
    <t>DataModel Reviewed</t>
  </si>
  <si>
    <t xml:space="preserve">Reviewed the prototype with team </t>
  </si>
  <si>
    <t>Reviewed DataModel and services</t>
  </si>
  <si>
    <t>HLD(NFR)</t>
  </si>
  <si>
    <t>Standup Meeting - 30 mins</t>
  </si>
  <si>
    <t>3hrs</t>
  </si>
  <si>
    <t>Physical Model</t>
  </si>
  <si>
    <t>Reviewed Prototype with team - 1.30hrs</t>
  </si>
  <si>
    <t>Reworked on Data model - 1 hr</t>
  </si>
  <si>
    <t>Reviewed Prototype with team</t>
  </si>
  <si>
    <t>Services</t>
  </si>
  <si>
    <t>Reviewed DataModel</t>
  </si>
  <si>
    <t>Discussed about services</t>
  </si>
  <si>
    <t>HLD(Services)</t>
  </si>
  <si>
    <t xml:space="preserve">Reviewed Prototype with team </t>
  </si>
  <si>
    <t>1hrs30mins</t>
  </si>
  <si>
    <t>Reworked on Data model</t>
  </si>
  <si>
    <t>Dicussed about Services</t>
  </si>
  <si>
    <t xml:space="preserve">Standup meeting </t>
  </si>
  <si>
    <t>Data Model Operations</t>
  </si>
  <si>
    <t>Reviewed the prototype</t>
  </si>
  <si>
    <t xml:space="preserve">                                                     College reward points Review meeting</t>
  </si>
  <si>
    <t>Physical model</t>
  </si>
  <si>
    <t xml:space="preserve">reviewing the prototype </t>
  </si>
  <si>
    <t xml:space="preserve">Discusssing the MOM,about the status disabling feature </t>
  </si>
  <si>
    <t>Helping to do the datamodel</t>
  </si>
  <si>
    <t>meeting with rafi and doing the MOM changes(naming conventions , identify more  methods)</t>
  </si>
  <si>
    <t>3.5v hours</t>
  </si>
  <si>
    <t xml:space="preserve">Reviewed the complete flow of the prototype </t>
  </si>
  <si>
    <t>1 hours 30 minutes</t>
  </si>
  <si>
    <t>Non functional requirements</t>
  </si>
  <si>
    <t xml:space="preserve"> Rework on Data model </t>
  </si>
  <si>
    <t>HTML Layout for Requester Award Page</t>
  </si>
  <si>
    <t>Discussed Data model,physical model</t>
  </si>
  <si>
    <t>1 hr 30 mins,1hr</t>
  </si>
  <si>
    <t>Reworked on protype</t>
  </si>
  <si>
    <t>2 hrs</t>
  </si>
  <si>
    <t>Worked On class diagram</t>
  </si>
  <si>
    <t>Worked on Service Interaction</t>
  </si>
  <si>
    <t>Meeting with Rafi</t>
  </si>
  <si>
    <t>1 hr 45 mins</t>
  </si>
  <si>
    <t xml:space="preserve"> Admin HTML Home page </t>
  </si>
  <si>
    <t>Explore about Sytem Architecture and System Architecture Developed (include services analyzed)</t>
  </si>
  <si>
    <t>15 mins</t>
  </si>
  <si>
    <t>EF (Basics)</t>
  </si>
  <si>
    <t>Reworked on prototype (breadcrumbs, Award type filters)</t>
  </si>
  <si>
    <t xml:space="preserve">Review with Rafi(Prototype and Data Model) </t>
  </si>
  <si>
    <t>HLD(Non functional requirements)</t>
  </si>
  <si>
    <t xml:space="preserve"> 30 mins</t>
  </si>
  <si>
    <t xml:space="preserve">Reviewed DataModel </t>
  </si>
  <si>
    <t>1hr 30 mins</t>
  </si>
  <si>
    <t>Review meeting with Rafi - 1hr 45mins</t>
  </si>
  <si>
    <t>5.15hrs</t>
  </si>
  <si>
    <t>Team Meeting - 30 mins</t>
  </si>
  <si>
    <t>System Architecture - 1hr</t>
  </si>
  <si>
    <t>Database Diagram - 2hrs</t>
  </si>
  <si>
    <t>Meeting with Rafi(Prototype, DataModel)</t>
  </si>
  <si>
    <t>1hr45mins</t>
  </si>
  <si>
    <t>Reviewed Physical Model, Data Model</t>
  </si>
  <si>
    <t>1hr30min</t>
  </si>
  <si>
    <t>Discussion About Services</t>
  </si>
  <si>
    <t>Reworked on home page layout</t>
  </si>
  <si>
    <t>Reviewed(Data model,physical model,services)</t>
  </si>
  <si>
    <t>1hr,1hr</t>
  </si>
  <si>
    <t>Reworked on prototype</t>
  </si>
  <si>
    <t>meeting with rafi</t>
  </si>
  <si>
    <t>1hr 45mins</t>
  </si>
  <si>
    <t>Meet Rafi for team clarification</t>
  </si>
  <si>
    <t>Session with rafi (Data model review)</t>
  </si>
  <si>
    <t>Correct the mistakes in data model with team</t>
  </si>
  <si>
    <t>Reviewed the system architecture, physical model</t>
  </si>
  <si>
    <t>Standup meeting</t>
  </si>
  <si>
    <t>Checked the prototype with datamodel operations</t>
  </si>
  <si>
    <t>Disabling  feature for organisation , designation, department</t>
  </si>
  <si>
    <t xml:space="preserve">Checking the Datamodel with  prototype </t>
  </si>
  <si>
    <t>Checking the Entities in the physical model</t>
  </si>
  <si>
    <t>Helping to do the html layout</t>
  </si>
  <si>
    <t xml:space="preserve">Review meeting with Rafi </t>
  </si>
  <si>
    <t>Change of system(admin)</t>
  </si>
  <si>
    <t>HTML Layout for Requester Request Page</t>
  </si>
  <si>
    <t>1 hour,30 mins</t>
  </si>
  <si>
    <t>Html and css for sidebar</t>
  </si>
  <si>
    <t xml:space="preserve">3 hours </t>
  </si>
  <si>
    <t>MOM entered</t>
  </si>
  <si>
    <t>recap html tags</t>
  </si>
  <si>
    <t>20 mins</t>
  </si>
  <si>
    <t xml:space="preserve">Review with Rafi(Data Model and HLD) </t>
  </si>
  <si>
    <t>Approver(HTML)</t>
  </si>
  <si>
    <t>Changing of system(ADMIN)</t>
  </si>
  <si>
    <t>Review meeting with Rafi - 1hr 15mins</t>
  </si>
  <si>
    <t>4.45hrs</t>
  </si>
  <si>
    <t>HTML Layouts</t>
  </si>
  <si>
    <t>Reworked on Dependencies &amp; Interactions -1hr</t>
  </si>
  <si>
    <t>Changing of system(ADMIN)- 45 mins</t>
  </si>
  <si>
    <t>Worked on dashboard layout HTML - 2hr</t>
  </si>
  <si>
    <t>login page (HTML)</t>
  </si>
  <si>
    <t>worked on requester award page (HTML)</t>
  </si>
  <si>
    <t>2hrs,10mins</t>
  </si>
  <si>
    <t>1hr 15mins</t>
  </si>
  <si>
    <t>worked on home page (HTML)</t>
  </si>
  <si>
    <t>1hrs 30mins</t>
  </si>
  <si>
    <t>Meeting with rafi about datamodel and HLD (System Architecture, Dependency )</t>
  </si>
  <si>
    <t>Admin's Organisation management page</t>
  </si>
  <si>
    <t>Explore about html containers, layout</t>
  </si>
  <si>
    <t>Meeting with Rafi about DataModel,HLD</t>
  </si>
  <si>
    <t>1.45 hour</t>
  </si>
  <si>
    <t>HTML layout for Admin</t>
  </si>
  <si>
    <t>HTML Layout Admin under adding employees</t>
  </si>
  <si>
    <t>Addding Css</t>
  </si>
  <si>
    <t>Allignment using Bootstrap</t>
  </si>
  <si>
    <t xml:space="preserve">Exploring about automatic dropdown </t>
  </si>
  <si>
    <t>Adding html , css and bootstrap for admin page(organization)</t>
  </si>
  <si>
    <t>HTML Layout(Admin Page)</t>
  </si>
  <si>
    <t>HTML Layout for Requester Request Page(alignment,award image)</t>
  </si>
  <si>
    <t>Explored bootstrap forms</t>
  </si>
  <si>
    <t>Worked for request page(label,input fields,background)</t>
  </si>
  <si>
    <t>Worked on Comments in Post layout</t>
  </si>
  <si>
    <t>web api for Employee</t>
  </si>
  <si>
    <t>Working on web api for Employee</t>
  </si>
  <si>
    <t>1 hr 15mins</t>
  </si>
  <si>
    <t>Requester's request page</t>
  </si>
  <si>
    <t xml:space="preserve">Review Meeting with Rafi on HTML Layouts  </t>
  </si>
  <si>
    <t>home page(post)</t>
  </si>
  <si>
    <t>2hr 30 mins</t>
  </si>
  <si>
    <t>explore about templets</t>
  </si>
  <si>
    <t xml:space="preserve">2hr </t>
  </si>
  <si>
    <t>Working on Admin management page</t>
  </si>
  <si>
    <t>Explore about the Entity Framework (code first approach)</t>
  </si>
  <si>
    <t>Explore the layouts and bootstrap</t>
  </si>
  <si>
    <t>responsive HTML layout for sidebar and nav bar</t>
  </si>
  <si>
    <t>Html skeleton for sidebar</t>
  </si>
  <si>
    <t xml:space="preserve">30min </t>
  </si>
  <si>
    <t>Html skeleton for nav bar</t>
  </si>
  <si>
    <t>Adding css for the nav bar and side bar using bootstrap</t>
  </si>
  <si>
    <t>Aligning the elements and fixing the responsive issue of logout button</t>
  </si>
  <si>
    <t>1.5hours</t>
  </si>
  <si>
    <t xml:space="preserve">Meeting with Rafi on HTML Layouts  </t>
  </si>
  <si>
    <t>HTML Layout and Adding Css (Tables,Pagination) for Award,Employee,Organization,Department,Designation in Admin Page</t>
  </si>
  <si>
    <t>2 hours 30 minutes</t>
  </si>
  <si>
    <t>HTML Layout for Requester Request Page(award image)</t>
  </si>
  <si>
    <t>Soft skill session with savitha</t>
  </si>
  <si>
    <t>Worked for request page</t>
  </si>
  <si>
    <t>2 hours 30 mins</t>
  </si>
  <si>
    <t>Worked on Login Layout</t>
  </si>
  <si>
    <t>Disable layout</t>
  </si>
  <si>
    <t>Softskill</t>
  </si>
  <si>
    <t>Worked on Disable Layout</t>
  </si>
  <si>
    <t>10 mins</t>
  </si>
  <si>
    <t>8.30-9.00 : Team Meeting</t>
  </si>
  <si>
    <t>Dashboard</t>
  </si>
  <si>
    <t>9.30 - 10.30 : Soft Skill Session on Presentation</t>
  </si>
  <si>
    <t>10.45 - 1 : Html Layouts on Admin view page and dashboard</t>
  </si>
  <si>
    <t>Softskill with Savitha</t>
  </si>
  <si>
    <t>Disable Screen Employee</t>
  </si>
  <si>
    <t>Table Modification</t>
  </si>
  <si>
    <t>Review Meeting with Rafi</t>
  </si>
  <si>
    <t>Admin Management Page</t>
  </si>
  <si>
    <t>Softskill session with Savitha</t>
  </si>
  <si>
    <t>Admin add Employee Page</t>
  </si>
  <si>
    <t xml:space="preserve">meeting with rafi on HTML Layouts  </t>
  </si>
  <si>
    <t>Addding icons in the side bar and aligning items</t>
  </si>
  <si>
    <t xml:space="preserve"> Thinking about Css corrections  to colobrate things</t>
  </si>
  <si>
    <t>Helping to do the css for tables, new request,</t>
  </si>
  <si>
    <t xml:space="preserve">exploring the MDB bootstrap </t>
  </si>
  <si>
    <t>10 minutes</t>
  </si>
  <si>
    <t>Integrating the pages(admin)</t>
  </si>
  <si>
    <t>HTML Layout and Css forAdmin (List )Pages</t>
  </si>
  <si>
    <t xml:space="preserve">8.30-9.00am          Standup meeting  </t>
  </si>
  <si>
    <t>9.00-9.45am  Form layout for adding request page</t>
  </si>
  <si>
    <t>9.45-10.30am  Soft Skill session</t>
  </si>
  <si>
    <t>Entity Realtionships,Fluent Api,Web Api</t>
  </si>
  <si>
    <t xml:space="preserve">10.55am-1pm  Added container,form alignment for adding reuqest page </t>
  </si>
  <si>
    <t>2 hours 5 mins</t>
  </si>
  <si>
    <t>1.50-2pm  Timesheet update</t>
  </si>
  <si>
    <t>2-2.50pm  added Profile Image for adding request page</t>
  </si>
  <si>
    <t>50 mins</t>
  </si>
  <si>
    <t>2.50-4.35pm- Meeting with rafi</t>
  </si>
  <si>
    <t>1 hour 45 mins</t>
  </si>
  <si>
    <t xml:space="preserve">                                        5.05-5.30 Team meeting</t>
  </si>
  <si>
    <t>25 mins</t>
  </si>
  <si>
    <t xml:space="preserve">                                         5.30-6.00  Entity Framework exploration</t>
  </si>
  <si>
    <t xml:space="preserve">                                         7.00pm-8.00pm Exploration on  Db context ,Db Set</t>
  </si>
  <si>
    <t xml:space="preserve">                                          9.30-11pm Exploration on DBcontext operations</t>
  </si>
  <si>
    <t>1 hour 30 mins</t>
  </si>
  <si>
    <t>Worked on login layout</t>
  </si>
  <si>
    <t>EF Core ,Web api</t>
  </si>
  <si>
    <t>Softskill session with savitha</t>
  </si>
  <si>
    <t>Meeting with rafi</t>
  </si>
  <si>
    <t>Discussion with team about whatever discussed in customer meeting</t>
  </si>
  <si>
    <t>started exploration on EF Core, WebApi</t>
  </si>
  <si>
    <t>Standup meeting - 8: 30 am - 9: 00 am</t>
  </si>
  <si>
    <t xml:space="preserve">Working on Requester List Table - 9 : 05 am to 9 : 30 am </t>
  </si>
  <si>
    <t>Requester List table and Raise request page in new layout</t>
  </si>
  <si>
    <t xml:space="preserve">Soft Skills with savitha - 9 : 45 am to 10 : 30 am </t>
  </si>
  <si>
    <t>Working on Requester List Table(changes) - 10 : 45 am to 1 : 00 pm</t>
  </si>
  <si>
    <t>2 hr 15 mins</t>
  </si>
  <si>
    <t>Review with rafi - 2 : 50 pm to 4 : 35 pm</t>
  </si>
  <si>
    <t>MOM entered and responsiblity list - 4 : 55 pm to 5 : 05 pm</t>
  </si>
  <si>
    <t>meeting with team - 5 : 05 pm to 5 : 30 pm</t>
  </si>
  <si>
    <t>HTML pages list entered in Excel - 5 : 30 pm to 6 : 30 pm</t>
  </si>
  <si>
    <t>Layout design - 9 : 20 pm to 12 : 00 am</t>
  </si>
  <si>
    <t>2 hr 20 mins</t>
  </si>
  <si>
    <t>8.30- 9.00 am Standup Meeting</t>
  </si>
  <si>
    <t>9.00 - 9.45 Approver Layout</t>
  </si>
  <si>
    <t>9.45 - 10.30 Soft skill Session</t>
  </si>
  <si>
    <t>10.45 - 1.00 Approver layout with popup</t>
  </si>
  <si>
    <t xml:space="preserve">Approver Flow </t>
  </si>
  <si>
    <t xml:space="preserve">2.00 - 2.30 Reviewed admin Layout </t>
  </si>
  <si>
    <t>2.30-2.40 Time Sheet Update</t>
  </si>
  <si>
    <t xml:space="preserve">2.50- 4.35 Meeting with Rafi </t>
  </si>
  <si>
    <t>5.05 - 5.30 Team Meeting</t>
  </si>
  <si>
    <t xml:space="preserve">5.30 - 6.30 Approver Layout </t>
  </si>
  <si>
    <t>8.00 - 8.30 Gone through ppt (Requirements and Design)</t>
  </si>
  <si>
    <t>Review meeting Rafi - 2 : 50 pm to 4 : 35 pm</t>
  </si>
  <si>
    <t>1.45 mins</t>
  </si>
  <si>
    <t>Team Meeting - 5.05 - 5.30</t>
  </si>
  <si>
    <t>Exploration on Angular - 5.30 - 6.00</t>
  </si>
  <si>
    <t>Dashboard layout</t>
  </si>
  <si>
    <t>Explored on chart.Js - 9.10am - 10.00am</t>
  </si>
  <si>
    <t xml:space="preserve">HTML Dashboard layout </t>
  </si>
  <si>
    <t>Lunch &amp; Break - 1hr</t>
  </si>
  <si>
    <t>Sample web api</t>
  </si>
  <si>
    <t>Worked on disable layout</t>
  </si>
  <si>
    <t>Discussion with team about the project review meeting</t>
  </si>
  <si>
    <t>Explored on EF core ,sample api</t>
  </si>
  <si>
    <t>9.00-11.00am     Made home page layout</t>
  </si>
  <si>
    <t>responsiveness(Homepage,more comments)</t>
  </si>
  <si>
    <t>5.00-6.00 pm Made Comment Page</t>
  </si>
  <si>
    <t>Create content for Admin Add employee - 9:00 am - 9.45 am</t>
  </si>
  <si>
    <t>Softskill Session - 9.45 am - 10.30 am</t>
  </si>
  <si>
    <t>Alignment and responsivess for Admin employee management-10.45am-12.45pm</t>
  </si>
  <si>
    <t>Creating the common css</t>
  </si>
  <si>
    <t>layout design - 1.30 pm -2.30</t>
  </si>
  <si>
    <t>Meeting with Rafi - 2.50 pm -4.35pm</t>
  </si>
  <si>
    <t>Team Discussion - 5.05 - 5.30</t>
  </si>
  <si>
    <t>Review meeting with Anitha about Exception Handling 6pm - 6.15 pm</t>
  </si>
  <si>
    <t>Add responsive Layout - 9pm - 11 pm</t>
  </si>
  <si>
    <t>stand up meeeting</t>
  </si>
  <si>
    <t>worked on  html layout(side bar and nav bar)</t>
  </si>
  <si>
    <t>soft sill session about story telling</t>
  </si>
  <si>
    <t>Helping to css for  table and  new request</t>
  </si>
  <si>
    <t xml:space="preserve">           responsive HTML layout for sidebar and nav bar</t>
  </si>
  <si>
    <t>exploring bootstrap</t>
  </si>
  <si>
    <t xml:space="preserve">meeting with team </t>
  </si>
  <si>
    <t>searching for responsive layouts</t>
  </si>
  <si>
    <t>Exploring about window resizing using js</t>
  </si>
  <si>
    <t>1 hours</t>
  </si>
  <si>
    <t>Exploring positions in CSS</t>
  </si>
  <si>
    <t>Exploring Z index in CSS</t>
  </si>
  <si>
    <t>8.30 -9.00 am - standup meeting</t>
  </si>
  <si>
    <t>9.00-9.45 am - worked on Employee List Page(admin)</t>
  </si>
  <si>
    <t>45 minutes</t>
  </si>
  <si>
    <t>9.45-10.30 am - softskill session</t>
  </si>
  <si>
    <t>10.45am -11.30am - worked on Alignments in List Pages</t>
  </si>
  <si>
    <t>11.30 am-12.15pm - Worked on action column buttons</t>
  </si>
  <si>
    <t>12.15-12.20pm - Adding Titles in butttons</t>
  </si>
  <si>
    <t>5 minutes</t>
  </si>
  <si>
    <t xml:space="preserve">12.20-1.00 pm - worked on awards List Page(admin) </t>
  </si>
  <si>
    <t>40 minutes</t>
  </si>
  <si>
    <t>Alignments in the Admin List Flow page</t>
  </si>
  <si>
    <t>2.00- 2.30 - worked on Paginations</t>
  </si>
  <si>
    <t>2.30- 2.50pm - Worked on Organization,Designtion and Department Pages</t>
  </si>
  <si>
    <t>20 minutes</t>
  </si>
  <si>
    <t>2.50-4.35pm - Meeting with Rafi</t>
  </si>
  <si>
    <t>4.50-5.05 pm - Checking Responsiveness of the Page</t>
  </si>
  <si>
    <t>15 minutes</t>
  </si>
  <si>
    <t>5.05 - 5.30pm Team Meeting</t>
  </si>
  <si>
    <t>35 minutes</t>
  </si>
  <si>
    <t>5.30 - 5.45 pm - rework on Layouts</t>
  </si>
  <si>
    <t>6.30-7.30pm - MVC architecture,routing,ADO.NET</t>
  </si>
  <si>
    <t>11-12 pm-Checking the responsiveness of the page and implemented List Pages</t>
  </si>
  <si>
    <t xml:space="preserve">Resource </t>
  </si>
  <si>
    <t>Task Name</t>
  </si>
  <si>
    <t>Task Type</t>
  </si>
  <si>
    <t>Start Time</t>
  </si>
  <si>
    <t>End Time</t>
  </si>
  <si>
    <t>Total Time</t>
  </si>
  <si>
    <t>Atsaya</t>
  </si>
  <si>
    <t>learned entity relationships(one to one)</t>
  </si>
  <si>
    <t>Project</t>
  </si>
  <si>
    <t>Split</t>
  </si>
  <si>
    <t>Time</t>
  </si>
  <si>
    <t xml:space="preserve">Meeting </t>
  </si>
  <si>
    <t>Non Project</t>
  </si>
  <si>
    <t>learned entity relationships(one to many,many to many),fluent api</t>
  </si>
  <si>
    <t xml:space="preserve">Exploration </t>
  </si>
  <si>
    <t>Morning Break</t>
  </si>
  <si>
    <t>Lunch and Break</t>
  </si>
  <si>
    <t>learned fluent api</t>
  </si>
  <si>
    <t>Customer Review</t>
  </si>
  <si>
    <t>Timesheet</t>
  </si>
  <si>
    <t>Learned API</t>
  </si>
  <si>
    <t>Estimation</t>
  </si>
  <si>
    <t>TOTAL</t>
  </si>
  <si>
    <t xml:space="preserve">Lunch </t>
  </si>
  <si>
    <t>Team Review</t>
  </si>
  <si>
    <t>Session on angular</t>
  </si>
  <si>
    <t>Evening Break</t>
  </si>
  <si>
    <t>Meeting with team</t>
  </si>
  <si>
    <t>Ajay Bharathi</t>
  </si>
  <si>
    <t>Team Meeting</t>
  </si>
  <si>
    <t>EF core</t>
  </si>
  <si>
    <t>Timesheet And Satisfaction Instruction</t>
  </si>
  <si>
    <t>Sample Web api</t>
  </si>
  <si>
    <t>Lunch</t>
  </si>
  <si>
    <t>Rafi Meeting</t>
  </si>
  <si>
    <t>angular session with Saraswathi</t>
  </si>
  <si>
    <t>Aravinth</t>
  </si>
  <si>
    <t>Working on Requester list table page</t>
  </si>
  <si>
    <t>Tea break and rafi's Speech</t>
  </si>
  <si>
    <t>Requester List table(Alignments)</t>
  </si>
  <si>
    <t>Time Sheet</t>
  </si>
  <si>
    <t>Add Request Page</t>
  </si>
  <si>
    <t>Alignement and responsiveness in requester pages</t>
  </si>
  <si>
    <t>Review Meeting with team</t>
  </si>
  <si>
    <t>Review Meeting with rafi</t>
  </si>
  <si>
    <t>Angular Session</t>
  </si>
  <si>
    <t>Working on table expansion responsiveness</t>
  </si>
  <si>
    <t>Dropdown in requester list table page</t>
  </si>
  <si>
    <t>Working on requester list table page(content changes)</t>
  </si>
  <si>
    <t>Working on Add request (responsiveness)</t>
  </si>
  <si>
    <t>Archana</t>
  </si>
  <si>
    <t>Approver Page</t>
  </si>
  <si>
    <t>Break</t>
  </si>
  <si>
    <t>Approver  page with modal</t>
  </si>
  <si>
    <t>checked responsiveness</t>
  </si>
  <si>
    <t>Review with team</t>
  </si>
  <si>
    <t xml:space="preserve">Review with customer </t>
  </si>
  <si>
    <t>Angular session with Saraswathi</t>
  </si>
  <si>
    <t>Bootstrap tutorial(Container,grid basics,tables,images,buttons,typography,colors)</t>
  </si>
  <si>
    <t>Aakaash</t>
  </si>
  <si>
    <t>Exploring Dashboard Templates</t>
  </si>
  <si>
    <t>Dashboard Implementation</t>
  </si>
  <si>
    <t>Customer meeting</t>
  </si>
  <si>
    <t xml:space="preserve">Enhancing Dashboard </t>
  </si>
  <si>
    <t>Explored Search box on DataTables &amp; Auto complete Search box</t>
  </si>
  <si>
    <t>Modify Table Design Employee</t>
  </si>
  <si>
    <t>Learn Web API Sample Program</t>
  </si>
  <si>
    <t>Alignment For Approver</t>
  </si>
  <si>
    <t>Publish and Connect all Pages</t>
  </si>
  <si>
    <t>Lunch Break</t>
  </si>
  <si>
    <t>Continue Connect and Create a dummy Page to Navigate all folders</t>
  </si>
  <si>
    <t>review with team</t>
  </si>
  <si>
    <t>Technical session on Angular(Basic, Typescript Sample)</t>
  </si>
  <si>
    <t>Meeting with Team for layout and web API</t>
  </si>
  <si>
    <t>Sample Program API for Employee Models, DbContext</t>
  </si>
  <si>
    <t>Karthickraja</t>
  </si>
  <si>
    <t>home page alignment (filters)</t>
  </si>
  <si>
    <t>home page alignment (card)</t>
  </si>
  <si>
    <t>home page alignment (footer)</t>
  </si>
  <si>
    <t>Time sheet</t>
  </si>
  <si>
    <t>learned on bootstrap css</t>
  </si>
  <si>
    <t>working in the responsiveness(home page)</t>
  </si>
  <si>
    <t>techinical session on angular</t>
  </si>
  <si>
    <t>Meeting with Team</t>
  </si>
  <si>
    <t>working in the responsiveness(home page, morecomment page)</t>
  </si>
  <si>
    <t>Logesh Kumar</t>
  </si>
  <si>
    <t>Home page alignment (filters)</t>
  </si>
  <si>
    <t>Home Page Responsiveness</t>
  </si>
  <si>
    <t>Html page flow</t>
  </si>
  <si>
    <t>Assignment File upload(College)</t>
  </si>
  <si>
    <t>Angular session</t>
  </si>
  <si>
    <t>Responsiveness in Layout</t>
  </si>
  <si>
    <t>Exploring  Dashboard templates</t>
  </si>
  <si>
    <t>Coffee Break</t>
  </si>
  <si>
    <t>Implementing the  Dashboard template</t>
  </si>
  <si>
    <t>Time sheet updation</t>
  </si>
  <si>
    <t>Customer Meeting</t>
  </si>
  <si>
    <t>Meeting with Team for discussing about customer feedback</t>
  </si>
  <si>
    <t>Reading Canva JS docs</t>
  </si>
  <si>
    <t xml:space="preserve">Implementing the  Dashboard  animation </t>
  </si>
  <si>
    <t>Vidhyapriya V</t>
  </si>
  <si>
    <t>Admin List Pages</t>
  </si>
  <si>
    <t>Rework on Layout</t>
  </si>
  <si>
    <t>Checking for the responsiveness</t>
  </si>
  <si>
    <t>Updated Timesheet</t>
  </si>
  <si>
    <t>Review with the Team</t>
  </si>
  <si>
    <t>Review with the customer</t>
  </si>
  <si>
    <t>Meeting with the team</t>
  </si>
  <si>
    <t>Worked on table alignments in admin page</t>
  </si>
  <si>
    <t>Worked on admin view pages</t>
  </si>
  <si>
    <t>Created API</t>
  </si>
  <si>
    <t>Soft Skill Session</t>
  </si>
  <si>
    <t>API migration for organisation,department,designation</t>
  </si>
  <si>
    <t>Review with team,discussed context,checked timesheet updation</t>
  </si>
  <si>
    <t>Idle(Waited for meeting with rafi)</t>
  </si>
  <si>
    <t>Team Rank Discussion with rafi</t>
  </si>
  <si>
    <t>Explored and Tried API for organisation</t>
  </si>
  <si>
    <t>API for department</t>
  </si>
  <si>
    <t xml:space="preserve">  Ajay Bharathi</t>
  </si>
  <si>
    <t>Logging( In-Progress )</t>
  </si>
  <si>
    <t>Exception Handling( In-Progress )</t>
  </si>
  <si>
    <t>Modifications on request list table</t>
  </si>
  <si>
    <t>Add request page</t>
  </si>
  <si>
    <t>Softskill with savitha</t>
  </si>
  <si>
    <t>Add request page responsiveness and alignments</t>
  </si>
  <si>
    <t>Sidebar and navigations</t>
  </si>
  <si>
    <t xml:space="preserve">Meeting with rafi </t>
  </si>
  <si>
    <t>Publish page</t>
  </si>
  <si>
    <t>Soft Skill Session with Savitha on Problem Solving</t>
  </si>
  <si>
    <t>Responsiveness for Html Pages</t>
  </si>
  <si>
    <t>Exlored Angular on Dependency Injection &amp; CLI</t>
  </si>
  <si>
    <t>HTML Review</t>
  </si>
  <si>
    <t>Updated the MOM</t>
  </si>
  <si>
    <t xml:space="preserve">Team Meeting </t>
  </si>
  <si>
    <t>Time Sheet updation</t>
  </si>
  <si>
    <t>Takkal Booking</t>
  </si>
  <si>
    <t>Learn EntityFramework Core</t>
  </si>
  <si>
    <t>Soft Skill Session with Savitha</t>
  </si>
  <si>
    <t>Web API Created and Adding Models( Organisation, Department, Designation )</t>
  </si>
  <si>
    <t>Review HTML Pages and Changes(Awardee Details, Employee Table)</t>
  </si>
  <si>
    <t>Web API Migration ( Organisation, Department, Designation )</t>
  </si>
  <si>
    <t>Adding additional html pages in git and set the  pages to Navigate all folders</t>
  </si>
  <si>
    <t>Meeting with Rafi - IDLE(30 mins waiting)</t>
  </si>
  <si>
    <t>Notice Board Disucussion with Rafi</t>
  </si>
  <si>
    <t>Team Meeting Discussion for What We Do next</t>
  </si>
  <si>
    <t>Clone and work with Services for Base And Completed the GetID, GetAll, Create</t>
  </si>
  <si>
    <t>working on more comment page</t>
  </si>
  <si>
    <t>Soft skill Session with Savitha</t>
  </si>
  <si>
    <t>home page responsiveness</t>
  </si>
  <si>
    <t>more comments responsiveness</t>
  </si>
  <si>
    <t>Review with team(html layout,estimation,discussed context)</t>
  </si>
  <si>
    <t>Idle(Waited for the customer Review)</t>
  </si>
  <si>
    <t>team Rank discussion(rafi)</t>
  </si>
  <si>
    <t>evening Break</t>
  </si>
  <si>
    <t xml:space="preserve">Public Home Page </t>
  </si>
  <si>
    <t>Html Review</t>
  </si>
  <si>
    <t xml:space="preserve">Review with team </t>
  </si>
  <si>
    <t>Team Rank discussion</t>
  </si>
  <si>
    <t>Bootstrap</t>
  </si>
  <si>
    <t>Responsiveness</t>
  </si>
  <si>
    <t xml:space="preserve">Dashboard enhancing </t>
  </si>
  <si>
    <t>Team rank discussion</t>
  </si>
  <si>
    <t>Helping teammates to acheive responsiveness</t>
  </si>
  <si>
    <t>Exploring HTML  (Transition,animation using keyframes in w3 schools)</t>
  </si>
  <si>
    <t>Admin View Pages</t>
  </si>
  <si>
    <t>Softskill Session</t>
  </si>
  <si>
    <t>Modifying List and View Pages</t>
  </si>
  <si>
    <t>Updating Timesheet</t>
  </si>
  <si>
    <t>Checking the flow of the admin pages</t>
  </si>
  <si>
    <t>Review meeting with the team</t>
  </si>
  <si>
    <t>Idle(Waited for customer meeting)</t>
  </si>
  <si>
    <t>Team Rank discussion with Rafi</t>
  </si>
  <si>
    <t>Worked on Edit Pages(admin)</t>
  </si>
  <si>
    <t>Intergrating all Pages(admin)</t>
  </si>
  <si>
    <t>Checked previous day work</t>
  </si>
  <si>
    <t>API for organisation service(get,add)</t>
  </si>
  <si>
    <t>API for update</t>
  </si>
  <si>
    <t>API for department(got errror)</t>
  </si>
  <si>
    <t>Reviewed Admin Layout</t>
  </si>
  <si>
    <t>Idle(Waited for meeting)</t>
  </si>
  <si>
    <t>Discussion on team rank</t>
  </si>
  <si>
    <t>understanding base repository</t>
  </si>
  <si>
    <t>Working on base repository methods</t>
  </si>
  <si>
    <t>Fun friday</t>
  </si>
  <si>
    <t>Again Working on base repository methods</t>
  </si>
  <si>
    <t>Again working on base repository</t>
  </si>
  <si>
    <t>reviewed on base repository</t>
  </si>
  <si>
    <t>Waited for  Customer Meeting</t>
  </si>
  <si>
    <t>Disucuss on performance index</t>
  </si>
  <si>
    <t>Absent (Internal Exam)</t>
  </si>
  <si>
    <t>College Project Review</t>
  </si>
  <si>
    <t>Data Tables for the pages</t>
  </si>
  <si>
    <t>Fun Session</t>
  </si>
  <si>
    <t xml:space="preserve">Responsiveness </t>
  </si>
  <si>
    <t>Importing graph library in Angular</t>
  </si>
  <si>
    <t>Review with team,discussed context</t>
  </si>
  <si>
    <t>TypeScript</t>
  </si>
  <si>
    <t>Disucuss on Team rank</t>
  </si>
  <si>
    <t>Discussion with Team( what to do)</t>
  </si>
  <si>
    <t>API for BaseRepository ( GetAll, Disable, Update ) ongoing</t>
  </si>
  <si>
    <t>Working on API BaseRepository</t>
  </si>
  <si>
    <t>worning on Base Repository completed ( GetAll, GetById, Create, Disable, Update )</t>
  </si>
  <si>
    <t>Customer Meeting Waiting</t>
  </si>
  <si>
    <t xml:space="preserve">Disucuss on Team rank </t>
  </si>
  <si>
    <t>Explore TypeScript</t>
  </si>
  <si>
    <t xml:space="preserve">internal exam </t>
  </si>
  <si>
    <t>discussion on project review</t>
  </si>
  <si>
    <t>HR Page Design</t>
  </si>
  <si>
    <t>Soft skill Fun session</t>
  </si>
  <si>
    <t>Html flow</t>
  </si>
  <si>
    <t xml:space="preserve">Timesheet </t>
  </si>
  <si>
    <t>Waited for customer review</t>
  </si>
  <si>
    <t>Customer review</t>
  </si>
  <si>
    <t>Bootstrap, HTML responsiveness</t>
  </si>
  <si>
    <t>helping to do  responsiveness</t>
  </si>
  <si>
    <t>softskill sesion</t>
  </si>
  <si>
    <t>Dashboard responsiveness</t>
  </si>
  <si>
    <t>Rank discussion with all organisations</t>
  </si>
  <si>
    <t>Admin Pages alignments(css)</t>
  </si>
  <si>
    <t>Fun Session(softkill)</t>
  </si>
  <si>
    <t>Profile Pages</t>
  </si>
  <si>
    <t>Timesheet Updation</t>
  </si>
  <si>
    <t>Flow of the Pages</t>
  </si>
  <si>
    <t>Worked on API for Organisation,department</t>
  </si>
  <si>
    <t>API for Organisation</t>
  </si>
  <si>
    <t>Working on Master data services(Organisation,Department,Designation)</t>
  </si>
  <si>
    <t>break</t>
  </si>
  <si>
    <t>Completed Master data services(Organisation,Department,Designation)</t>
  </si>
  <si>
    <t xml:space="preserve">Internal Exam </t>
  </si>
  <si>
    <t xml:space="preserve">college review </t>
  </si>
  <si>
    <t xml:space="preserve">Explore EF </t>
  </si>
  <si>
    <t>Rework on Base Repository and Services</t>
  </si>
  <si>
    <t>Rework on Base Repository and Services(Default methods completed )</t>
  </si>
  <si>
    <t>Worked on HTML Admin Page</t>
  </si>
  <si>
    <t>Worked on HTML Approver page</t>
  </si>
  <si>
    <t>College Assignment</t>
  </si>
  <si>
    <t>Explore html and css</t>
  </si>
  <si>
    <t>Exploring HTML  (Grid in w3 schools)</t>
  </si>
  <si>
    <t>Morning break</t>
  </si>
  <si>
    <t>Using grid on the dashboard</t>
  </si>
  <si>
    <t>College review preparation</t>
  </si>
  <si>
    <t>exploring about flexbox in w3 schools</t>
  </si>
  <si>
    <t>Implementing it on the dashboard</t>
  </si>
  <si>
    <t>Preparing for College Project Review(First review)</t>
  </si>
  <si>
    <t>First Review</t>
  </si>
  <si>
    <t>Angular(Components)</t>
  </si>
  <si>
    <t>Worked on Approver Pages</t>
  </si>
  <si>
    <t>worked on Css(view pages)</t>
  </si>
  <si>
    <t>Timesheet updation</t>
  </si>
  <si>
    <t>API migrations(got error)</t>
  </si>
  <si>
    <t>API migrations</t>
  </si>
  <si>
    <t>API service for department</t>
  </si>
  <si>
    <t>Worked on master data services (AwardType, Status)</t>
  </si>
  <si>
    <t>Started  working on Employee</t>
  </si>
  <si>
    <t>Worked on employee</t>
  </si>
  <si>
    <t>working on Add Request page</t>
  </si>
  <si>
    <t>Javascript explore</t>
  </si>
  <si>
    <t>reworked and presented for the college project review</t>
  </si>
  <si>
    <t xml:space="preserve">Exploring about flexbox in css tricks </t>
  </si>
  <si>
    <t>Implementing flexbox on the dashboard</t>
  </si>
  <si>
    <t>Reviewed on Html layout</t>
  </si>
  <si>
    <t>Worked on master data service</t>
  </si>
  <si>
    <t>worked on employee service</t>
  </si>
  <si>
    <t>worked on employee service - inprogress</t>
  </si>
  <si>
    <t>working on Requester MyAward page</t>
  </si>
  <si>
    <t>explore on Entity Frame work</t>
  </si>
  <si>
    <t>Reviewed on all the Html layout(identified mistakes)</t>
  </si>
  <si>
    <t>Correct the html pages and flow for all pages</t>
  </si>
  <si>
    <t>Worked on Requester page</t>
  </si>
  <si>
    <t>Prepared for College project review</t>
  </si>
  <si>
    <t>Create sample project in angular</t>
  </si>
  <si>
    <t>Check responsiveness in MyAward page</t>
  </si>
  <si>
    <t>Angular Document reading</t>
  </si>
  <si>
    <t>Preparing for the college review(second review)</t>
  </si>
  <si>
    <t>Second Review</t>
  </si>
  <si>
    <t>Angular(components)</t>
  </si>
  <si>
    <t>Worked on Requester Pages</t>
  </si>
  <si>
    <t>Workrd on HR Pages</t>
  </si>
  <si>
    <t>Worked on Css for public and HR pages</t>
  </si>
  <si>
    <t>Learned  Exceptions</t>
  </si>
  <si>
    <t>Exceptions for Organisation(Create)</t>
  </si>
  <si>
    <t>Validations for Create Organisations(Got Error)</t>
  </si>
  <si>
    <t>Discussion with Ajay and Jeeva about Employee and Award</t>
  </si>
  <si>
    <t xml:space="preserve">Working on employee </t>
  </si>
  <si>
    <t>Again Working on Employee</t>
  </si>
  <si>
    <t>Started on Awards</t>
  </si>
  <si>
    <t xml:space="preserve">Discussed with Atsaya and Jeeva About Employee And awards </t>
  </si>
  <si>
    <t>Requester Dropdown</t>
  </si>
  <si>
    <t>Working on Requester Add-request</t>
  </si>
  <si>
    <t>Discussion</t>
  </si>
  <si>
    <t>Angular basics</t>
  </si>
  <si>
    <t>Angular exploring</t>
  </si>
  <si>
    <t>Working on angular project creation</t>
  </si>
  <si>
    <t>Working on Employee service (Ongoing)</t>
  </si>
  <si>
    <t>Working on Employee service(Ongoing)</t>
  </si>
  <si>
    <t>Working on Employee model (Ongoing)</t>
  </si>
  <si>
    <t xml:space="preserve">Discussed with Ajay and Atsaya About Employee And awards </t>
  </si>
  <si>
    <t>Learn Angular concepts</t>
  </si>
  <si>
    <t xml:space="preserve">Worked on angular </t>
  </si>
  <si>
    <t>College Review</t>
  </si>
  <si>
    <t>Worked on Html pages</t>
  </si>
  <si>
    <t xml:space="preserve">Creating Angular  sample-app </t>
  </si>
  <si>
    <t xml:space="preserve">Angular documentaion reading </t>
  </si>
  <si>
    <t>lunch</t>
  </si>
  <si>
    <t>Angular extensions in v s code</t>
  </si>
  <si>
    <t>Reading canva Js document regarding  dashboard integration with JSON</t>
  </si>
  <si>
    <t>Intergrating all Pages</t>
  </si>
  <si>
    <t>(absent)</t>
  </si>
  <si>
    <t>Explored on the error occured in validations</t>
  </si>
  <si>
    <t>Again exploration on error</t>
  </si>
  <si>
    <t>Meeting with Savitha</t>
  </si>
  <si>
    <t>Validations for creating Organisation</t>
  </si>
  <si>
    <t>Validations,Logging for creating organisations</t>
  </si>
  <si>
    <t>Exceptions for organisations</t>
  </si>
  <si>
    <t>standup meeting</t>
  </si>
  <si>
    <t xml:space="preserve">Solving Navigation For Models </t>
  </si>
  <si>
    <t>Navigation For Models Ongoing</t>
  </si>
  <si>
    <t>Meeting with savitha</t>
  </si>
  <si>
    <t xml:space="preserve">Solved Navigation For Models </t>
  </si>
  <si>
    <t>Validation Checkings</t>
  </si>
  <si>
    <t xml:space="preserve">Worked on Exception </t>
  </si>
  <si>
    <t>Overall flow checking in git</t>
  </si>
  <si>
    <t>Componenet and angular</t>
  </si>
  <si>
    <t>basic Componenet created for header and sidebar</t>
  </si>
  <si>
    <t>basic Component for login forgot password</t>
  </si>
  <si>
    <t>Angular exploration</t>
  </si>
  <si>
    <t>Tea Break</t>
  </si>
  <si>
    <t xml:space="preserve">Basic componenet for pagination </t>
  </si>
  <si>
    <t>Working on styles in angular componenets</t>
  </si>
  <si>
    <t xml:space="preserve">Meeting with Team </t>
  </si>
  <si>
    <t xml:space="preserve">Reviewed timesheet and web api </t>
  </si>
  <si>
    <t>Explored angular components, modules</t>
  </si>
  <si>
    <t>Angular session with Saraswathi(Creating component)</t>
  </si>
  <si>
    <t xml:space="preserve">Created Employee component </t>
  </si>
  <si>
    <t>HTML layout (Approver and Admin Flow)</t>
  </si>
  <si>
    <t>Created component</t>
  </si>
  <si>
    <t>Sample Angular application</t>
  </si>
  <si>
    <t xml:space="preserve">Implementing Angular Charts &amp; Graphs using Canva.js </t>
  </si>
  <si>
    <t xml:space="preserve">Updated Timesheet </t>
  </si>
  <si>
    <t>worked on Validations</t>
  </si>
  <si>
    <t>Evening break</t>
  </si>
  <si>
    <t>Started Logging</t>
  </si>
  <si>
    <t>Reworked on service</t>
  </si>
  <si>
    <t>Reworked on service and controllers</t>
  </si>
  <si>
    <t>discuss on validation</t>
  </si>
  <si>
    <t>worked on Validations, Logger Started</t>
  </si>
  <si>
    <t>reviewed the timesheet</t>
  </si>
  <si>
    <t>Html page flow(Requester,approver)</t>
  </si>
  <si>
    <t>meeting with savitha</t>
  </si>
  <si>
    <t>angular  session</t>
  </si>
  <si>
    <t>discuss on angular component</t>
  </si>
  <si>
    <t>Html page flow(Admin,Hr)</t>
  </si>
  <si>
    <t>explored and worked on components</t>
  </si>
  <si>
    <t>Worked on html tables</t>
  </si>
  <si>
    <t>Angular components</t>
  </si>
  <si>
    <t>Discussed on angular components</t>
  </si>
  <si>
    <t>Worked on public page</t>
  </si>
  <si>
    <t>Worked on Requester and approver redirection</t>
  </si>
  <si>
    <t>Worked on admin edit and disable</t>
  </si>
  <si>
    <t>Made corrections and flow in admin page</t>
  </si>
  <si>
    <t xml:space="preserve">Explore angular </t>
  </si>
  <si>
    <t>Team meeting</t>
  </si>
  <si>
    <t>Was viewing the HTML pages of other flows</t>
  </si>
  <si>
    <t>Identifying the logics for Dashboard filters</t>
  </si>
  <si>
    <t xml:space="preserve">Exploring How to Implement the dashboard using API and JSON </t>
  </si>
  <si>
    <t>Approver Flow Pages</t>
  </si>
  <si>
    <t>Angular Components implementation</t>
  </si>
  <si>
    <t>Public Page</t>
  </si>
  <si>
    <t>Requester page css and responsiveness</t>
  </si>
  <si>
    <t xml:space="preserve">Integrating the pages </t>
  </si>
  <si>
    <t>Discussion for web Api</t>
  </si>
  <si>
    <t>Validations for Organisations, Department</t>
  </si>
  <si>
    <t>Again Validations for Department</t>
  </si>
  <si>
    <t>Validations for Designation</t>
  </si>
  <si>
    <t>Validations for Employee</t>
  </si>
  <si>
    <t>Checked my work</t>
  </si>
  <si>
    <t>Review with Team</t>
  </si>
  <si>
    <t>Team Rank Discussion</t>
  </si>
  <si>
    <t xml:space="preserve">worked on Exception Handling </t>
  </si>
  <si>
    <t>discussed with jith about dashboard</t>
  </si>
  <si>
    <t>worked on Employee Service</t>
  </si>
  <si>
    <t>team review</t>
  </si>
  <si>
    <t>waiting for  customer review</t>
  </si>
  <si>
    <t>Common Header Component css editing</t>
  </si>
  <si>
    <t>Sidebar component</t>
  </si>
  <si>
    <t xml:space="preserve">icons on sidebar and header </t>
  </si>
  <si>
    <t>Requester table component started</t>
  </si>
  <si>
    <t>alignments on requester list</t>
  </si>
  <si>
    <t>Add request component</t>
  </si>
  <si>
    <t>Review with rafi (waiting)</t>
  </si>
  <si>
    <t>Review with rafi</t>
  </si>
  <si>
    <t>Requester navigations</t>
  </si>
  <si>
    <t xml:space="preserve">Angular Components </t>
  </si>
  <si>
    <t>Component for Admin Awards</t>
  </si>
  <si>
    <t xml:space="preserve">Component for Admin dashboard </t>
  </si>
  <si>
    <t>Component for Admin Organisation</t>
  </si>
  <si>
    <t>Component for Admin Department</t>
  </si>
  <si>
    <t>Component for Admin Designation</t>
  </si>
  <si>
    <t>component flow for admin and applied path for all pages</t>
  </si>
  <si>
    <t xml:space="preserve">Exploration Modal in angular </t>
  </si>
  <si>
    <t>Refined admin Component</t>
  </si>
  <si>
    <t>Team Meeting (review)</t>
  </si>
  <si>
    <t>Team meeting about Customer review</t>
  </si>
  <si>
    <t>Discussion for Web Api</t>
  </si>
  <si>
    <t>Timesheet updation &amp; json serialization for dashboard</t>
  </si>
  <si>
    <t>Dashboard Component</t>
  </si>
  <si>
    <t>Learned about binding</t>
  </si>
  <si>
    <t xml:space="preserve">Updating MOM </t>
  </si>
  <si>
    <t>Integrating Canvajs with Angular &amp; Evening break</t>
  </si>
  <si>
    <t>Discussed web Api with Jeeva</t>
  </si>
  <si>
    <t>customer review</t>
  </si>
  <si>
    <t>Short Discussion with Rafi</t>
  </si>
  <si>
    <t>Team Discussion</t>
  </si>
  <si>
    <t>Explored on Integration</t>
  </si>
  <si>
    <t>Exception Handling for Organisation, Department, Designation</t>
  </si>
  <si>
    <t>Employee Service</t>
  </si>
  <si>
    <t>Refine Controllers Award</t>
  </si>
  <si>
    <t>IDLE</t>
  </si>
  <si>
    <t>Customer Meeting with Rafi</t>
  </si>
  <si>
    <t>Team Rank Disucssion and Team Meeting</t>
  </si>
  <si>
    <t>Explore Angular</t>
  </si>
  <si>
    <t>breakfast</t>
  </si>
  <si>
    <t>made a component for admin award page</t>
  </si>
  <si>
    <t>made a component for admin organisation page</t>
  </si>
  <si>
    <t xml:space="preserve">made a component for admin department </t>
  </si>
  <si>
    <t>tea break</t>
  </si>
  <si>
    <t>made a component for admin designation</t>
  </si>
  <si>
    <t>applied path for all the pages , created the folded and loaded the images and apllied path</t>
  </si>
  <si>
    <t xml:space="preserve">Angular session </t>
  </si>
  <si>
    <t>working on component admin(responsiveness)</t>
  </si>
  <si>
    <t>customer review with rafi</t>
  </si>
  <si>
    <t>Explored on angular (components)</t>
  </si>
  <si>
    <t>Made corrections in admin pages (employee,organisation)</t>
  </si>
  <si>
    <t>Change the responsiveness in tables in admin pages</t>
  </si>
  <si>
    <t>Explore about routerlink in angular</t>
  </si>
  <si>
    <t>Checked the corrections in html pages</t>
  </si>
  <si>
    <t>lunch break</t>
  </si>
  <si>
    <t>working on component admin organisation,resquester</t>
  </si>
  <si>
    <t>Review the Angular components</t>
  </si>
  <si>
    <t>Team Review meeting</t>
  </si>
  <si>
    <t>Waiting for customer review</t>
  </si>
  <si>
    <t>Customer review meeting</t>
  </si>
  <si>
    <t>Edit the requester page</t>
  </si>
  <si>
    <t xml:space="preserve">Explored on angular </t>
  </si>
  <si>
    <t>Reading chart.js docs regarding dashboard</t>
  </si>
  <si>
    <t>updating timesheet</t>
  </si>
  <si>
    <t>Discussing with ajay about Dashboard filters</t>
  </si>
  <si>
    <t xml:space="preserve">Exploring on Angular </t>
  </si>
  <si>
    <t>Viewing the work done by the API team</t>
  </si>
  <si>
    <t>rank discussion and team discussion</t>
  </si>
  <si>
    <t xml:space="preserve">Data binding In angular </t>
  </si>
  <si>
    <t>Reframing awards page</t>
  </si>
  <si>
    <t>Angular components implementation(awards,employee,organisation)</t>
  </si>
  <si>
    <t>Angular components implementation(department,designation)</t>
  </si>
  <si>
    <t>Worked on routing</t>
  </si>
  <si>
    <t>worked on card-component</t>
  </si>
  <si>
    <t>Code Review(Web API)</t>
  </si>
  <si>
    <t>Meet with Rafi</t>
  </si>
  <si>
    <t>Logging for Organisations, Department</t>
  </si>
  <si>
    <t xml:space="preserve"> Data Binding </t>
  </si>
  <si>
    <t>API and angular integration for view</t>
  </si>
  <si>
    <t>API and angular integrations for listing department,designation</t>
  </si>
  <si>
    <t>Discussed adata binding,API</t>
  </si>
  <si>
    <t>Waited for customer's meeting</t>
  </si>
  <si>
    <t>worked on Award services</t>
  </si>
  <si>
    <t>Explored and worked on data binding</t>
  </si>
  <si>
    <t>Worked on data binding in  list view</t>
  </si>
  <si>
    <t>dropdown in requester table</t>
  </si>
  <si>
    <t>Working on routing and navigation</t>
  </si>
  <si>
    <t>Reworking on requester flow</t>
  </si>
  <si>
    <t>error in appmodule rectifying process</t>
  </si>
  <si>
    <t>Understanding web api</t>
  </si>
  <si>
    <t>Search bar and filter alignments in all users</t>
  </si>
  <si>
    <t xml:space="preserve">Rework on Admin Component </t>
  </si>
  <si>
    <t>Component for Profile</t>
  </si>
  <si>
    <t>Component for Approver SideBar</t>
  </si>
  <si>
    <t xml:space="preserve">break </t>
  </si>
  <si>
    <t>Explored Data Binding (Interpolation,property,event binding &amp;2 way binding)</t>
  </si>
  <si>
    <t>Component for Approver List</t>
  </si>
  <si>
    <t>Conflict in git , cloned the repository again and reworked</t>
  </si>
  <si>
    <t xml:space="preserve">timesheet Updation </t>
  </si>
  <si>
    <t>Entered sample data for Award table</t>
  </si>
  <si>
    <t>Checked Approver flow</t>
  </si>
  <si>
    <t xml:space="preserve"> Meeting with Rafi</t>
  </si>
  <si>
    <t>Employee Services</t>
  </si>
  <si>
    <t>Data Binding for Designations,Department</t>
  </si>
  <si>
    <t>Lunch break</t>
  </si>
  <si>
    <t>Data Binding for Employee &amp; Award screen</t>
  </si>
  <si>
    <t>Team review</t>
  </si>
  <si>
    <t>Performance index chat with Rafi &amp; Code Review with Customer</t>
  </si>
  <si>
    <t>Watched videos regarding Passing id to get object and Login Authentication</t>
  </si>
  <si>
    <t>worked on Employee services</t>
  </si>
  <si>
    <t>Explored angular and worked on data binding</t>
  </si>
  <si>
    <t>Worked on data binding in  list view( completed )</t>
  </si>
  <si>
    <t>team meeting</t>
  </si>
  <si>
    <t>reworked on admin on component</t>
  </si>
  <si>
    <t>component for home page</t>
  </si>
  <si>
    <t>component for  card and install ngx-pagination package</t>
  </si>
  <si>
    <t xml:space="preserve">working on post </t>
  </si>
  <si>
    <t>conflict in gitup</t>
  </si>
  <si>
    <t xml:space="preserve">Timesheet updation &amp; cloned </t>
  </si>
  <si>
    <t>component for requester(request,add request,view request)</t>
  </si>
  <si>
    <t>discussed about intergration ,data binding, web api</t>
  </si>
  <si>
    <t>college project work</t>
  </si>
  <si>
    <t>Create the component for approver</t>
  </si>
  <si>
    <t xml:space="preserve">Data binding </t>
  </si>
  <si>
    <t>Component for list</t>
  </si>
  <si>
    <t>Git problem solving</t>
  </si>
  <si>
    <t>Worked on admin components</t>
  </si>
  <si>
    <t xml:space="preserve">Web api Review </t>
  </si>
  <si>
    <t xml:space="preserve">Web api integrate with angular </t>
  </si>
  <si>
    <t>Explore Angular get method</t>
  </si>
  <si>
    <t>Data binding In angular  (watching vids in YT)</t>
  </si>
  <si>
    <t xml:space="preserve">trying to Bind data  with a sample program </t>
  </si>
  <si>
    <t>Viewing the screen components</t>
  </si>
  <si>
    <t>Exploring to fix the dashboard component error</t>
  </si>
  <si>
    <t>evening break</t>
  </si>
  <si>
    <t>viewing the  data binded screens</t>
  </si>
  <si>
    <t xml:space="preserve">waiting for Customer </t>
  </si>
  <si>
    <t>college project work discusion with collegemates</t>
  </si>
  <si>
    <t>Components for requester(sidebar,add request)</t>
  </si>
  <si>
    <t>Components for approver(sidebar,approval,add request)</t>
  </si>
  <si>
    <t>Rework on admin components</t>
  </si>
  <si>
    <t>Worked Routing modules</t>
  </si>
  <si>
    <t>Worked on card component</t>
  </si>
  <si>
    <t xml:space="preserve">Customer review </t>
  </si>
  <si>
    <t>Reworked Exceptions on award type and employee controller</t>
  </si>
  <si>
    <t>Started on Authentication</t>
  </si>
  <si>
    <t>meeting with team</t>
  </si>
  <si>
    <t>My award page Alignements with logesh</t>
  </si>
  <si>
    <t>Error correctiong in tlib in angular</t>
  </si>
  <si>
    <t>Login component</t>
  </si>
  <si>
    <t>Login component error detection in css file</t>
  </si>
  <si>
    <t>Forgot password error detection in css file</t>
  </si>
  <si>
    <t>Working on navigations in requester user(morning)</t>
  </si>
  <si>
    <t>rework on cards</t>
  </si>
  <si>
    <t>component on requester(add request,my awards)</t>
  </si>
  <si>
    <t>disscussion hr components</t>
  </si>
  <si>
    <t>popup in angular - sunday</t>
  </si>
  <si>
    <t>component on requester(request list)-sunday</t>
  </si>
  <si>
    <t>Implemented things which I've learned through videos</t>
  </si>
  <si>
    <t>Component for dashboard</t>
  </si>
  <si>
    <t>Explored Cascading Filter in angular</t>
  </si>
  <si>
    <t>Authentication( Admin Sample Completed )</t>
  </si>
  <si>
    <t>Worked on Validations, awardService and employee Service</t>
  </si>
  <si>
    <t>Explore C# LINQ</t>
  </si>
  <si>
    <t>component on requester(view awards)-sunday</t>
  </si>
  <si>
    <t>component on hr(sidebar,publish,view,request)-sunday</t>
  </si>
  <si>
    <t>component on hr(award)-sunday</t>
  </si>
  <si>
    <t>applied routinglink (requester)</t>
  </si>
  <si>
    <t>Reworked on Approver components(profile,sidebar)</t>
  </si>
  <si>
    <t xml:space="preserve"> Explore about post method in angular</t>
  </si>
  <si>
    <t>Worked on Admin Component</t>
  </si>
  <si>
    <t>Worked on requester,Approver alignment(sunday)</t>
  </si>
  <si>
    <t>Worked on HR page alignment(sunday)</t>
  </si>
  <si>
    <t>Watching Vids about  angular charts Using  web api</t>
  </si>
  <si>
    <t>morning break</t>
  </si>
  <si>
    <t>implementing  the chart as said in the vids</t>
  </si>
  <si>
    <t>Watching Videos about  angular charts using  ngx charts</t>
  </si>
  <si>
    <t>trying to implement chart using ngx charts</t>
  </si>
  <si>
    <t>Worked on approver(dashboard,home,myawards)</t>
  </si>
  <si>
    <t>Rework on cards(myawards)</t>
  </si>
  <si>
    <t>Worked on requester(my award,request,view)</t>
  </si>
  <si>
    <t>Components for requester page(sidebar,add request)</t>
  </si>
  <si>
    <t>Refined Validations for Organisation,department,Designation</t>
  </si>
  <si>
    <t>Again Validations</t>
  </si>
  <si>
    <t>Explored http Post Integration</t>
  </si>
  <si>
    <t>Http Post integration</t>
  </si>
  <si>
    <t xml:space="preserve">Time sheet </t>
  </si>
  <si>
    <t>Tried to implement post method on angular</t>
  </si>
  <si>
    <t xml:space="preserve">Customer Meeting </t>
  </si>
  <si>
    <t>Discussion with rafi about score,performance</t>
  </si>
  <si>
    <t>Waited to clarify the doubts</t>
  </si>
  <si>
    <t>Created database and shared .bak file</t>
  </si>
  <si>
    <t>Worked on Authentication</t>
  </si>
  <si>
    <t xml:space="preserve">facing problem in swagger while create data and solved </t>
  </si>
  <si>
    <t xml:space="preserve">Break </t>
  </si>
  <si>
    <t>angular session</t>
  </si>
  <si>
    <t>tried to implement post method on angular</t>
  </si>
  <si>
    <t>Instructions given by rafi</t>
  </si>
  <si>
    <t>waited to clarify the doubts</t>
  </si>
  <si>
    <t>Login, forgot password component created</t>
  </si>
  <si>
    <t>Database creation for backend</t>
  </si>
  <si>
    <t>Rework on requester componenet</t>
  </si>
  <si>
    <t>Waiting for admin to solve the database creation issue and ticket raised</t>
  </si>
  <si>
    <t xml:space="preserve">exploration on Post method in ts file </t>
  </si>
  <si>
    <t>issue discussion with admin</t>
  </si>
  <si>
    <t>Sequence diagram explore</t>
  </si>
  <si>
    <t>Login sequence disgram</t>
  </si>
  <si>
    <t>rafi meeting</t>
  </si>
  <si>
    <t>getbyId exploration and ef exploration</t>
  </si>
  <si>
    <t>created component for requester</t>
  </si>
  <si>
    <t xml:space="preserve">tea break </t>
  </si>
  <si>
    <t xml:space="preserve">component for Hr and </t>
  </si>
  <si>
    <t>Aligned and checked responsiveness</t>
  </si>
  <si>
    <t xml:space="preserve">Hr and Requester Flow - component </t>
  </si>
  <si>
    <t xml:space="preserve">time sheet </t>
  </si>
  <si>
    <t>Angular session(pipes)</t>
  </si>
  <si>
    <t xml:space="preserve">Explored Get And Post Method </t>
  </si>
  <si>
    <t xml:space="preserve">Post method for sample forms </t>
  </si>
  <si>
    <t xml:space="preserve">Meeting with Rafi about plan and score </t>
  </si>
  <si>
    <t>Discussion with karthick about post method</t>
  </si>
  <si>
    <t>Implemented Admin login aunthentication</t>
  </si>
  <si>
    <t>HTTP POST for org and department</t>
  </si>
  <si>
    <t>Angular Session - PIPES</t>
  </si>
  <si>
    <t>NgX chart samples and its libraries</t>
  </si>
  <si>
    <t xml:space="preserve">chat with Rafi - working on dashboard </t>
  </si>
  <si>
    <t>Share web api to team</t>
  </si>
  <si>
    <t>Identity Authentication</t>
  </si>
  <si>
    <t>worked on Entity savechanges error</t>
  </si>
  <si>
    <t>Worked on Entity savechanges error</t>
  </si>
  <si>
    <t>Post method on angular</t>
  </si>
  <si>
    <t xml:space="preserve"> clarify the doubts and git merge conflicts</t>
  </si>
  <si>
    <t xml:space="preserve">recreated the requester component and set the path in routing modules </t>
  </si>
  <si>
    <t>recreated the hr  component  and set the path in routing modules</t>
  </si>
  <si>
    <t>worked on responsiveness</t>
  </si>
  <si>
    <t>checked on component flow (requester,Hr)</t>
  </si>
  <si>
    <t>explored on get and post method</t>
  </si>
  <si>
    <t>tried the sample post method for forms</t>
  </si>
  <si>
    <t>pushed the code in git and rafi was helping us with our dashboard &amp; discussion with archana</t>
  </si>
  <si>
    <t>internal exam in college</t>
  </si>
  <si>
    <t>Create components for admin (organisation,awards,department)</t>
  </si>
  <si>
    <t>Create components for admin (Designation,employee)</t>
  </si>
  <si>
    <t>Create components for Approver</t>
  </si>
  <si>
    <t>Resolving errors and link the pages in approver and admin</t>
  </si>
  <si>
    <t>Push the code in git in new branch</t>
  </si>
  <si>
    <t>Explore About post method and tried to implement</t>
  </si>
  <si>
    <t>Waited for the Customer meeting</t>
  </si>
  <si>
    <t>Customer Review Meeting</t>
  </si>
  <si>
    <t>Discussion with Rafi about extention of project and Web api code check</t>
  </si>
  <si>
    <t>Implementing charts from different source samples</t>
  </si>
  <si>
    <t>Exploring Ngx Charts</t>
  </si>
  <si>
    <t xml:space="preserve">time sheet updation </t>
  </si>
  <si>
    <t>Downloading and understanding the bar chart sample from github</t>
  </si>
  <si>
    <t>Implementing the ngx chart samples</t>
  </si>
  <si>
    <t>angular chart using ng2 chart exploration with Rafi</t>
  </si>
  <si>
    <t>Created components for admin (Designation,employee)</t>
  </si>
  <si>
    <t>Created components for Approver</t>
  </si>
  <si>
    <t>Created components for Approver( addrequest,approval )</t>
  </si>
  <si>
    <t xml:space="preserve">Post method </t>
  </si>
  <si>
    <t>Created components for Approver(myawards, homepage )</t>
  </si>
  <si>
    <t>Waiting for the Customer meeting</t>
  </si>
  <si>
    <t>API for award service</t>
  </si>
  <si>
    <t>Award Service</t>
  </si>
  <si>
    <t>Refined Award Service</t>
  </si>
  <si>
    <t>Waited for rafi's meeting</t>
  </si>
  <si>
    <t>Rafi's meeting</t>
  </si>
  <si>
    <t>Award service review and refine</t>
  </si>
  <si>
    <t>Worked on Db initializer</t>
  </si>
  <si>
    <t>Started work on Award service</t>
  </si>
  <si>
    <t>Worked on Award service</t>
  </si>
  <si>
    <t>customer meeting</t>
  </si>
  <si>
    <t xml:space="preserve">Award Service review </t>
  </si>
  <si>
    <t>Understanding Web Api</t>
  </si>
  <si>
    <t>Break and taking breakfast</t>
  </si>
  <si>
    <t>GetbyId in requester page</t>
  </si>
  <si>
    <t>Saraswathi try to solve database issue</t>
  </si>
  <si>
    <t>getby id in angular</t>
  </si>
  <si>
    <t xml:space="preserve">Angular service error correction in getby id </t>
  </si>
  <si>
    <t>Waiting</t>
  </si>
  <si>
    <t>Rafi meeting</t>
  </si>
  <si>
    <t>Web Api code review</t>
  </si>
  <si>
    <t>Rafi try to resolve the database creation issue</t>
  </si>
  <si>
    <t xml:space="preserve"> Component home page(requester,hr home)</t>
  </si>
  <si>
    <t xml:space="preserve">Tea break </t>
  </si>
  <si>
    <t>Post method Exploration</t>
  </si>
  <si>
    <t>Tried post method for organisation</t>
  </si>
  <si>
    <t>Meeting with Rafi about score</t>
  </si>
  <si>
    <t>post method for organisation</t>
  </si>
  <si>
    <t>Worked on Api - Models</t>
  </si>
  <si>
    <t>Dashboard Screen component - Angular</t>
  </si>
  <si>
    <t xml:space="preserve">worked on Get by id </t>
  </si>
  <si>
    <t xml:space="preserve">Team meeting </t>
  </si>
  <si>
    <t xml:space="preserve">Report generation for College Project </t>
  </si>
  <si>
    <t>Identity Authentication and Authorization</t>
  </si>
  <si>
    <t>Started work on Award service Raise Request</t>
  </si>
  <si>
    <t>Worked on Add Comments and doing typescript sample programs</t>
  </si>
  <si>
    <t>break fast</t>
  </si>
  <si>
    <t xml:space="preserve"> home page(requester,hr home)</t>
  </si>
  <si>
    <t>explore post and tried</t>
  </si>
  <si>
    <t>tried post method</t>
  </si>
  <si>
    <t xml:space="preserve">discussion about ranks </t>
  </si>
  <si>
    <t>Angular Exploration</t>
  </si>
  <si>
    <t>Explore ng template driven and Reactive forms</t>
  </si>
  <si>
    <t>Executed forms in admin page</t>
  </si>
  <si>
    <t>Explore services in angular</t>
  </si>
  <si>
    <t>Explore post Method</t>
  </si>
  <si>
    <t>Worked on post method for designation</t>
  </si>
  <si>
    <t>waiting for customer review</t>
  </si>
  <si>
    <t>Discussion with Rafi</t>
  </si>
  <si>
    <t>Web api review</t>
  </si>
  <si>
    <t>Worked on creating chart component</t>
  </si>
  <si>
    <t>Created chart using ng2 chats ad chart .js</t>
  </si>
  <si>
    <t>Rectifying the  chart options error in chart</t>
  </si>
  <si>
    <t xml:space="preserve">discussion with team regarding Web Api </t>
  </si>
  <si>
    <t>Team Meeting  about plans to ease the next day</t>
  </si>
  <si>
    <t>exploring angular</t>
  </si>
  <si>
    <t>worked on ts file for components</t>
  </si>
  <si>
    <t xml:space="preserve">worked on ngFor </t>
  </si>
  <si>
    <t>worked on put method</t>
  </si>
  <si>
    <t>Waiting for Rafi's Meeting</t>
  </si>
  <si>
    <t>worked on Hr components</t>
  </si>
  <si>
    <t>Created git new branch</t>
  </si>
  <si>
    <t xml:space="preserve">Angular Session </t>
  </si>
  <si>
    <t>Reviewed and Refined Award Service</t>
  </si>
  <si>
    <t>Review on API and Angular components</t>
  </si>
  <si>
    <t>worked on award service</t>
  </si>
  <si>
    <t>Refined Web services</t>
  </si>
  <si>
    <t>Exploring post method</t>
  </si>
  <si>
    <t>Post methed in organisation</t>
  </si>
  <si>
    <t>Web api exploreing and getby id</t>
  </si>
  <si>
    <t>Error in web api</t>
  </si>
  <si>
    <t>Post method (department)</t>
  </si>
  <si>
    <t>post method (cascading filter)</t>
  </si>
  <si>
    <t>tried the cascading filter</t>
  </si>
  <si>
    <t>reviewed on component</t>
  </si>
  <si>
    <t>Explore Web api</t>
  </si>
  <si>
    <t>error in post method(deparment)</t>
  </si>
  <si>
    <t>worked on Web API testing</t>
  </si>
  <si>
    <t>Explored autocompletion searchbar in pipes</t>
  </si>
  <si>
    <t>Collected samples code for autocompletion searchbar in pipes</t>
  </si>
  <si>
    <t>worked on GETBY Id</t>
  </si>
  <si>
    <t xml:space="preserve">Explored Email Services </t>
  </si>
  <si>
    <t>Worked on corrections noted on team review</t>
  </si>
  <si>
    <t>Seeking help from other organisation for getby id</t>
  </si>
  <si>
    <t>PPt for College project</t>
  </si>
  <si>
    <t>Test the Web API with all services</t>
  </si>
  <si>
    <t>Woked on post Organisation in angular</t>
  </si>
  <si>
    <t>Web api refining and fix errors in getall</t>
  </si>
  <si>
    <t>Explored Cascading Filter in angular and do sample</t>
  </si>
  <si>
    <t>Post method (organisation)</t>
  </si>
  <si>
    <t>again made changes in component</t>
  </si>
  <si>
    <t>error in post method</t>
  </si>
  <si>
    <t>college work</t>
  </si>
  <si>
    <t>solving error in connecting web api</t>
  </si>
  <si>
    <t>worked on post method</t>
  </si>
  <si>
    <t>worked on router links</t>
  </si>
  <si>
    <t>Explore Cascade filter</t>
  </si>
  <si>
    <t>angular exploration</t>
  </si>
  <si>
    <t>pipes in angular</t>
  </si>
  <si>
    <t>custom pipes</t>
  </si>
  <si>
    <t xml:space="preserve">cascade dropdown </t>
  </si>
  <si>
    <t>explored on ngform and ngmodel</t>
  </si>
  <si>
    <t>executed ngfrom and ngmodel in admin components</t>
  </si>
  <si>
    <t>practiced pipes</t>
  </si>
  <si>
    <t xml:space="preserve">Discussed on Web Api </t>
  </si>
  <si>
    <t>Award Service,Comments</t>
  </si>
  <si>
    <t>Instructiion by savitha aout college review</t>
  </si>
  <si>
    <t>Worked on comments</t>
  </si>
  <si>
    <t>Comment Service</t>
  </si>
  <si>
    <t>Reviewd and Refined Comment Service</t>
  </si>
  <si>
    <t>Resolved error on migrations</t>
  </si>
  <si>
    <t>Validations</t>
  </si>
  <si>
    <t>worked on comments</t>
  </si>
  <si>
    <t>reworked on services</t>
  </si>
  <si>
    <t>helped to angular team by solving the errors</t>
  </si>
  <si>
    <t>discussion with team and clear my doubts</t>
  </si>
  <si>
    <t>getby id in another system</t>
  </si>
  <si>
    <t>Angular session by saraswathi</t>
  </si>
  <si>
    <t>Error rectifying in get by id</t>
  </si>
  <si>
    <t>Error in displaying value in field</t>
  </si>
  <si>
    <t xml:space="preserve">Complete get by id </t>
  </si>
  <si>
    <t>Tried Post method for Department</t>
  </si>
  <si>
    <t>Dropdown for organtisation in department component</t>
  </si>
  <si>
    <t xml:space="preserve">Post Method for department </t>
  </si>
  <si>
    <t>Explored put method</t>
  </si>
  <si>
    <t>Post Method for Designation</t>
  </si>
  <si>
    <t>Get By Id for all Screens</t>
  </si>
  <si>
    <t xml:space="preserve">Explored Email Servies </t>
  </si>
  <si>
    <t>Explored on Sequence diagram</t>
  </si>
  <si>
    <t>Review with jeeva - Work done on Web API Completed API</t>
  </si>
  <si>
    <t>Chat with Savitha regarding leave And took photos</t>
  </si>
  <si>
    <t>Team Meeting on how to process on leave</t>
  </si>
  <si>
    <t>Attended Conferrence for College Project</t>
  </si>
  <si>
    <t>Worked with angular team by solving the errors</t>
  </si>
  <si>
    <t>Dropdown for organtisation</t>
  </si>
  <si>
    <t>My awards component</t>
  </si>
  <si>
    <t xml:space="preserve">Home page and My awards Component </t>
  </si>
  <si>
    <t>Check the angular components</t>
  </si>
  <si>
    <t>Explore  ngmodel,subscribe</t>
  </si>
  <si>
    <t>Explore put method</t>
  </si>
  <si>
    <t>Worked in put method in designation</t>
  </si>
  <si>
    <t>Solving errors in put method</t>
  </si>
  <si>
    <t xml:space="preserve">complete put method </t>
  </si>
  <si>
    <t>worked on cascade filter</t>
  </si>
  <si>
    <t>Worked on angular errors</t>
  </si>
  <si>
    <t xml:space="preserve">Solving issues in angular </t>
  </si>
  <si>
    <t>explored on services for angular</t>
  </si>
  <si>
    <t>worked on services</t>
  </si>
  <si>
    <t>solving git issues</t>
  </si>
  <si>
    <t>Post method for admin components</t>
  </si>
  <si>
    <t>web api and angular integration for post method</t>
  </si>
  <si>
    <t>College Work</t>
  </si>
  <si>
    <t>Tried to implement cascade filter</t>
  </si>
  <si>
    <t>Worked on angular integration</t>
  </si>
  <si>
    <t>Getby id in organisation</t>
  </si>
  <si>
    <t>Error in getby id</t>
  </si>
  <si>
    <t xml:space="preserve">Session waiting </t>
  </si>
  <si>
    <t>Console output problem in get by id</t>
  </si>
  <si>
    <t>Get by id completed</t>
  </si>
  <si>
    <t>database connection issue with saraswathi</t>
  </si>
  <si>
    <t>Angular component checking</t>
  </si>
  <si>
    <t>COLLEGE REVIEW (preparation )</t>
  </si>
  <si>
    <t>cascade filter in Designation</t>
  </si>
  <si>
    <t>college review (preparation )</t>
  </si>
  <si>
    <t xml:space="preserve">Explore Get by id </t>
  </si>
  <si>
    <t>Worked on Getby id in Designation</t>
  </si>
  <si>
    <t>Error solving in Get by id</t>
  </si>
  <si>
    <t>Angular exploration for cascade filter inna different way</t>
  </si>
  <si>
    <t xml:space="preserve">Worked on angular integration </t>
  </si>
  <si>
    <t>College project work</t>
  </si>
  <si>
    <t>went to college for review</t>
  </si>
  <si>
    <t>Leave</t>
  </si>
  <si>
    <t>Paper Publication - College Project</t>
  </si>
  <si>
    <t>College Project Presentation</t>
  </si>
  <si>
    <t>going home</t>
  </si>
  <si>
    <t>college project report submission</t>
  </si>
  <si>
    <t>College work</t>
  </si>
  <si>
    <t>web Api Refining works</t>
  </si>
  <si>
    <t xml:space="preserve">Meeting with Rafi </t>
  </si>
  <si>
    <t>Preparing laptop for project</t>
  </si>
  <si>
    <t>Rafi common meeting (plan)</t>
  </si>
  <si>
    <t>Colege project</t>
  </si>
  <si>
    <t>web Api Build and run</t>
  </si>
  <si>
    <t>College project</t>
  </si>
  <si>
    <t>Journal preparation for college project</t>
  </si>
  <si>
    <t>College Review - Final Rev</t>
  </si>
  <si>
    <t>Preparing Journal for College review</t>
  </si>
  <si>
    <t>scascade dropdown works</t>
  </si>
  <si>
    <t>cascade filter error solving</t>
  </si>
  <si>
    <t>cloning issues in github</t>
  </si>
  <si>
    <t xml:space="preserve">solving issues in angular </t>
  </si>
  <si>
    <t>post method for designation</t>
  </si>
  <si>
    <t xml:space="preserve">resolving issues for web api </t>
  </si>
  <si>
    <t>discussed on web api integrations</t>
  </si>
  <si>
    <t>web api and angular integration(AwardTypes)</t>
  </si>
  <si>
    <t>Web Api try to run</t>
  </si>
  <si>
    <t>Breakfast</t>
  </si>
  <si>
    <t>Web Api run Successfully</t>
  </si>
  <si>
    <t>Node install</t>
  </si>
  <si>
    <t>Node install and Angular installation</t>
  </si>
  <si>
    <t>OverAll Checking of componenets</t>
  </si>
  <si>
    <t>College Project Work</t>
  </si>
  <si>
    <t>Organisation component in admin</t>
  </si>
  <si>
    <t>Explored web api and installed, cloned the project</t>
  </si>
  <si>
    <t xml:space="preserve">Angular Exploration </t>
  </si>
  <si>
    <t xml:space="preserve">Checked the Components flow </t>
  </si>
  <si>
    <t>Web api tutorial</t>
  </si>
  <si>
    <t>Explored and tired post and put method</t>
  </si>
  <si>
    <t>ABSENT</t>
  </si>
  <si>
    <t>Went for College Review</t>
  </si>
  <si>
    <t>Helped web api errors for Karthik</t>
  </si>
  <si>
    <t>Explored Cascading Filter for Employee and tried</t>
  </si>
  <si>
    <t>resolving cascade dropdown</t>
  </si>
  <si>
    <t>viewing code fromgithub for cascadedropdown</t>
  </si>
  <si>
    <t>college work  creating report</t>
  </si>
  <si>
    <t>worked on services for angular</t>
  </si>
  <si>
    <t>integration for post method in designation</t>
  </si>
  <si>
    <t>worked on onit in ts file</t>
  </si>
  <si>
    <t>integration for post method in organisation</t>
  </si>
  <si>
    <t>worked on html component in angular for award page</t>
  </si>
  <si>
    <t>working on cascading filters</t>
  </si>
  <si>
    <t>Completed college review.</t>
  </si>
  <si>
    <t>Helped to vidhyapriya to solve web api running issues.</t>
  </si>
  <si>
    <t>Worked on angular integration Put method</t>
  </si>
  <si>
    <t>Helped to vidhyapriya in Github cloning issues .</t>
  </si>
  <si>
    <t>Explored about validation in angular</t>
  </si>
  <si>
    <t>Had a call with Madujith to catchup whats going on</t>
  </si>
  <si>
    <t>Watched videos sent by Jeeva regarding projects</t>
  </si>
  <si>
    <t>Tried to implement Cascade Filter for Dashboard</t>
  </si>
  <si>
    <t>Alignment issues in dashboard component</t>
  </si>
  <si>
    <t xml:space="preserve">Implementing Get all method for Dashboard </t>
  </si>
  <si>
    <t>Travelling</t>
  </si>
  <si>
    <t>Worked on Employee Post in Angular</t>
  </si>
  <si>
    <t>Tried to implement Cascade Filter for Employee</t>
  </si>
  <si>
    <t>Api Service Testing</t>
  </si>
  <si>
    <t>Explore Angular about filtering</t>
  </si>
  <si>
    <t>Worked on Employee Post</t>
  </si>
  <si>
    <t>timesheet Updation</t>
  </si>
  <si>
    <t>made a comment post method</t>
  </si>
  <si>
    <t>Run web api in laptop</t>
  </si>
  <si>
    <t>Resolving errors in web api</t>
  </si>
  <si>
    <t>Colloge work paper presentation</t>
  </si>
  <si>
    <t>worked on admin department page</t>
  </si>
  <si>
    <t>College work   - project report creation</t>
  </si>
  <si>
    <t xml:space="preserve">resolving some api issues </t>
  </si>
  <si>
    <t>was working on designation in admin side</t>
  </si>
  <si>
    <t>College presentation creation</t>
  </si>
  <si>
    <t>Resolving web api running issues with ajay bharathi</t>
  </si>
  <si>
    <t>worked on designation getall method</t>
  </si>
  <si>
    <t>worked on designation put method</t>
  </si>
  <si>
    <t>Resolving github cloning issues with ajay bharathi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</si>
</sst>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4009]hh:mm:ss;@"/>
  </numFmts>
  <fonts count="26">
    <font>
      <sz val="11"/>
      <color theme="1"/>
      <name val="Calibri"/>
      <family val="2"/>
      <scheme val="minor"/>
    </font>
    <font>
      <sz val="10"/>
      <color theme="1"/>
      <name val="Calibri"/>
      <family val="2"/>
    </font>
    <font>
      <sz val="10"/>
      <color theme="1"/>
      <name val="Times New Roman"/>
      <family val="1"/>
    </font>
    <font>
      <b/>
      <sz val="10"/>
      <color theme="1"/>
      <name val="Calibri"/>
      <family val="2"/>
    </font>
    <font>
      <b/>
      <sz val="11"/>
      <color rgb="FF000000"/>
      <name val="Calibri"/>
      <family val="2"/>
    </font>
    <font>
      <b/>
      <sz val="10"/>
      <color rgb="FF000000"/>
      <name val="Calibri"/>
      <family val="2"/>
    </font>
    <font>
      <sz val="11"/>
      <color rgb="FF000000"/>
      <name val="Calibri"/>
      <family val="2"/>
    </font>
    <font>
      <sz val="10"/>
      <color theme="1"/>
      <name val="Calibri"/>
    </font>
    <font>
      <sz val="10"/>
      <color rgb="FF000000"/>
      <name val="Calibri"/>
      <charset val="1"/>
    </font>
    <font>
      <sz val="11"/>
      <color theme="0"/>
      <name val="Calibri"/>
      <scheme val="minor"/>
    </font>
    <font>
      <b/>
      <sz val="11"/>
      <color rgb="FF7030A0"/>
      <name val="Calibri"/>
      <family val="2"/>
    </font>
    <font>
      <sz val="11"/>
      <color rgb="FF7030A0"/>
      <name val="Calibri"/>
      <family val="2"/>
    </font>
    <font>
      <sz val="11"/>
      <color rgb="FFFFFFFF"/>
      <name val="Calibri"/>
      <scheme val="minor"/>
    </font>
    <font>
      <u/>
      <sz val="11"/>
      <color theme="10"/>
      <name val="Calibri"/>
      <family val="2"/>
      <scheme val="minor"/>
    </font>
    <font>
      <sz val="11"/>
      <color rgb="FFFFFFFF"/>
      <name val="Calibri"/>
      <family val="2"/>
      <scheme val="minor"/>
    </font>
    <font>
      <sz val="11"/>
      <color theme="0"/>
      <name val="Calibri"/>
      <family val="2"/>
      <scheme val="minor"/>
    </font>
    <font>
      <b/>
      <sz val="11"/>
      <color rgb="FF7030A0"/>
      <name val="Calibri"/>
    </font>
    <font>
      <b/>
      <sz val="10"/>
      <color rgb="FF000000"/>
      <name val="Calibri"/>
    </font>
    <font>
      <b/>
      <sz val="10"/>
      <color theme="1"/>
      <name val="Calibri"/>
    </font>
    <font>
      <sz val="11"/>
      <color rgb="FF7030A0"/>
      <name val="Calibri"/>
    </font>
    <font>
      <sz val="11"/>
      <color rgb="FF000000"/>
      <name val="Calibri"/>
    </font>
    <font>
      <b/>
      <sz val="11"/>
      <color rgb="FF7030A0"/>
      <name val="Calibri"/>
      <charset val="1"/>
    </font>
    <font>
      <sz val="11"/>
      <color rgb="FF000000"/>
      <name val="Calibri"/>
      <charset val="1"/>
    </font>
    <font>
      <b/>
      <sz val="11"/>
      <color theme="1"/>
      <name val="Calibri"/>
      <family val="2"/>
      <scheme val="minor"/>
    </font>
    <font>
      <b/>
      <sz val="11"/>
      <color rgb="FF000000"/>
      <name val="Calibri"/>
      <charset val="1"/>
    </font>
    <font>
      <sz val="11"/>
      <color rgb="FF444444"/>
      <name val="Calibri"/>
      <charset val="1"/>
    </font>
  </fonts>
  <fills count="6">
    <fill>
      <patternFill patternType="none"/>
    </fill>
    <fill>
      <patternFill patternType="gray125"/>
    </fill>
    <fill>
      <patternFill patternType="solid">
        <fgColor theme="7"/>
      </patternFill>
    </fill>
    <fill>
      <patternFill patternType="solid">
        <fgColor rgb="FFFFFFFF"/>
        <bgColor indexed="64"/>
      </patternFill>
    </fill>
    <fill>
      <patternFill patternType="solid">
        <fgColor theme="0" tint="-0.14999847407452621"/>
        <bgColor indexed="64"/>
      </patternFill>
    </fill>
    <fill>
      <patternFill patternType="solid">
        <fgColor rgb="FFD9D9D9"/>
        <bgColor indexed="64"/>
      </patternFill>
    </fill>
  </fills>
  <borders count="7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rgb="FF000000"/>
      </bottom>
      <diagonal/>
    </border>
    <border>
      <left style="thin">
        <color indexed="64"/>
      </left>
      <right style="thin">
        <color indexed="64"/>
      </right>
      <top style="thin">
        <color indexed="64"/>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indexed="64"/>
      </right>
      <top/>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style="medium">
        <color rgb="FF000000"/>
      </right>
      <top style="medium">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style="thin">
        <color rgb="FF000000"/>
      </top>
      <bottom style="medium">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style="thin">
        <color rgb="FF000000"/>
      </right>
      <top/>
      <bottom/>
      <diagonal/>
    </border>
    <border>
      <left style="medium">
        <color rgb="FF000000"/>
      </left>
      <right/>
      <top style="medium">
        <color rgb="FF000000"/>
      </top>
      <bottom style="thin">
        <color rgb="FF000000"/>
      </bottom>
      <diagonal/>
    </border>
    <border>
      <left style="medium">
        <color rgb="FF000000"/>
      </left>
      <right/>
      <top style="thin">
        <color rgb="FF000000"/>
      </top>
      <bottom style="thin">
        <color rgb="FF000000"/>
      </bottom>
      <diagonal/>
    </border>
    <border>
      <left style="medium">
        <color rgb="FF000000"/>
      </left>
      <right/>
      <top style="thin">
        <color rgb="FF000000"/>
      </top>
      <bottom style="medium">
        <color rgb="FF000000"/>
      </bottom>
      <diagonal/>
    </border>
    <border>
      <left style="medium">
        <color rgb="FF000000"/>
      </left>
      <right/>
      <top/>
      <bottom style="thin">
        <color rgb="FF000000"/>
      </bottom>
      <diagonal/>
    </border>
    <border>
      <left style="medium">
        <color rgb="FF000000"/>
      </left>
      <right/>
      <top style="thin">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thin">
        <color rgb="FF000000"/>
      </top>
      <bottom/>
      <diagonal/>
    </border>
    <border>
      <left/>
      <right style="medium">
        <color rgb="FF000000"/>
      </right>
      <top style="thin">
        <color rgb="FF000000"/>
      </top>
      <bottom/>
      <diagonal/>
    </border>
    <border>
      <left/>
      <right/>
      <top style="thin">
        <color rgb="FF000000"/>
      </top>
      <bottom/>
      <diagonal/>
    </border>
    <border>
      <left style="medium">
        <color rgb="FF000000"/>
      </left>
      <right style="medium">
        <color rgb="FF000000"/>
      </right>
      <top/>
      <bottom style="thin">
        <color rgb="FF000000"/>
      </bottom>
      <diagonal/>
    </border>
    <border>
      <left/>
      <right/>
      <top style="thin">
        <color rgb="FF000000"/>
      </top>
      <bottom style="medium">
        <color rgb="FF000000"/>
      </bottom>
      <diagonal/>
    </border>
    <border>
      <left/>
      <right/>
      <top/>
      <bottom style="thin">
        <color rgb="FF000000"/>
      </bottom>
      <diagonal/>
    </border>
    <border>
      <left/>
      <right/>
      <top style="thin">
        <color rgb="FF000000"/>
      </top>
      <bottom style="thin">
        <color rgb="FF000000"/>
      </bottom>
      <diagonal/>
    </border>
    <border>
      <left/>
      <right style="medium">
        <color rgb="FF000000"/>
      </right>
      <top/>
      <bottom style="thin">
        <color rgb="FF000000"/>
      </bottom>
      <diagonal/>
    </border>
    <border>
      <left style="thin">
        <color indexed="64"/>
      </left>
      <right style="thin">
        <color indexed="64"/>
      </right>
      <top/>
      <bottom style="thin">
        <color indexed="64"/>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medium">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style="medium">
        <color rgb="FF000000"/>
      </right>
      <top style="thin">
        <color rgb="FF000000"/>
      </top>
      <bottom style="medium">
        <color rgb="FF00000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top/>
      <bottom/>
      <diagonal/>
    </border>
    <border>
      <left/>
      <right style="medium">
        <color rgb="FF000000"/>
      </right>
      <top style="thin">
        <color rgb="FF000000"/>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indexed="64"/>
      </left>
      <right style="thin">
        <color indexed="64"/>
      </right>
      <top/>
      <bottom style="thin">
        <color rgb="FF000000"/>
      </bottom>
      <diagonal/>
    </border>
    <border>
      <left/>
      <right style="thin">
        <color rgb="FF000000"/>
      </right>
      <top style="thin">
        <color rgb="FF000000"/>
      </top>
      <bottom style="thin">
        <color rgb="FF000000"/>
      </bottom>
      <diagonal/>
    </border>
    <border>
      <left/>
      <right style="thin">
        <color rgb="FF000000"/>
      </right>
      <top style="medium">
        <color rgb="FF000000"/>
      </top>
      <bottom style="thin">
        <color rgb="FF000000"/>
      </bottom>
      <diagonal/>
    </border>
    <border>
      <left/>
      <right style="thin">
        <color rgb="FF000000"/>
      </right>
      <top style="thin">
        <color rgb="FF000000"/>
      </top>
      <bottom style="medium">
        <color rgb="FF000000"/>
      </bottom>
      <diagonal/>
    </border>
    <border>
      <left style="thin">
        <color indexed="64"/>
      </left>
      <right style="thin">
        <color indexed="64"/>
      </right>
      <top/>
      <bottom/>
      <diagonal/>
    </border>
    <border>
      <left style="thin">
        <color rgb="FF000000"/>
      </left>
      <right style="medium">
        <color rgb="FF000000"/>
      </right>
      <top/>
      <bottom style="thin">
        <color rgb="FF000000"/>
      </bottom>
      <diagonal/>
    </border>
    <border>
      <left style="thin">
        <color indexed="64"/>
      </left>
      <right/>
      <top style="thin">
        <color indexed="64"/>
      </top>
      <bottom/>
      <diagonal/>
    </border>
    <border>
      <left style="medium">
        <color rgb="FF000000"/>
      </left>
      <right style="thin">
        <color indexed="64"/>
      </right>
      <top style="medium">
        <color rgb="FF000000"/>
      </top>
      <bottom style="thin">
        <color indexed="64"/>
      </bottom>
      <diagonal/>
    </border>
    <border>
      <left style="thin">
        <color indexed="64"/>
      </left>
      <right style="thin">
        <color indexed="64"/>
      </right>
      <top style="medium">
        <color rgb="FF000000"/>
      </top>
      <bottom style="thin">
        <color indexed="64"/>
      </bottom>
      <diagonal/>
    </border>
    <border>
      <left style="thin">
        <color indexed="64"/>
      </left>
      <right style="medium">
        <color rgb="FF000000"/>
      </right>
      <top style="medium">
        <color rgb="FF000000"/>
      </top>
      <bottom style="thin">
        <color indexed="64"/>
      </bottom>
      <diagonal/>
    </border>
    <border>
      <left style="medium">
        <color rgb="FF000000"/>
      </left>
      <right style="thin">
        <color indexed="64"/>
      </right>
      <top style="thin">
        <color indexed="64"/>
      </top>
      <bottom style="thin">
        <color indexed="64"/>
      </bottom>
      <diagonal/>
    </border>
    <border>
      <left style="thin">
        <color indexed="64"/>
      </left>
      <right style="medium">
        <color rgb="FF000000"/>
      </right>
      <top style="thin">
        <color indexed="64"/>
      </top>
      <bottom style="thin">
        <color indexed="64"/>
      </bottom>
      <diagonal/>
    </border>
    <border>
      <left style="medium">
        <color rgb="FF000000"/>
      </left>
      <right/>
      <top style="thin">
        <color indexed="64"/>
      </top>
      <bottom style="thin">
        <color indexed="64"/>
      </bottom>
      <diagonal/>
    </border>
    <border>
      <left style="medium">
        <color rgb="FF000000"/>
      </left>
      <right style="thin">
        <color indexed="64"/>
      </right>
      <top style="thin">
        <color indexed="64"/>
      </top>
      <bottom style="medium">
        <color rgb="FF000000"/>
      </bottom>
      <diagonal/>
    </border>
    <border>
      <left style="thin">
        <color indexed="64"/>
      </left>
      <right style="thin">
        <color indexed="64"/>
      </right>
      <top style="thin">
        <color indexed="64"/>
      </top>
      <bottom style="medium">
        <color rgb="FF000000"/>
      </bottom>
      <diagonal/>
    </border>
    <border>
      <left style="thin">
        <color indexed="64"/>
      </left>
      <right style="medium">
        <color rgb="FF000000"/>
      </right>
      <top style="thin">
        <color indexed="64"/>
      </top>
      <bottom style="medium">
        <color rgb="FF000000"/>
      </bottom>
      <diagonal/>
    </border>
    <border>
      <left style="thin">
        <color indexed="64"/>
      </left>
      <right/>
      <top/>
      <bottom style="thin">
        <color indexed="64"/>
      </bottom>
      <diagonal/>
    </border>
    <border>
      <left style="thin">
        <color rgb="FF000000"/>
      </left>
      <right/>
      <top style="thin">
        <color rgb="FF000000"/>
      </top>
      <bottom style="thin">
        <color rgb="FF000000"/>
      </bottom>
      <diagonal/>
    </border>
  </borders>
  <cellStyleXfs count="3">
    <xf numFmtId="0" fontId="0" fillId="0" borderId="0"/>
    <xf numFmtId="0" fontId="9" fillId="2" borderId="0" applyNumberFormat="0" applyBorder="0" applyAlignment="0" applyProtection="0"/>
    <xf numFmtId="0" fontId="13" fillId="0" borderId="0" applyNumberFormat="0" applyFill="0" applyBorder="0" applyAlignment="0" applyProtection="0"/>
  </cellStyleXfs>
  <cellXfs count="273">
    <xf numFmtId="0" fontId="0" fillId="0" borderId="0" xfId="0"/>
    <xf numFmtId="0" fontId="2" fillId="0" borderId="0" xfId="0" applyFont="1" applyAlignment="1">
      <alignment wrapText="1"/>
    </xf>
    <xf numFmtId="0" fontId="3" fillId="0" borderId="1" xfId="0" applyFont="1" applyBorder="1" applyAlignment="1">
      <alignment vertical="center" wrapText="1"/>
    </xf>
    <xf numFmtId="0" fontId="1" fillId="0" borderId="1" xfId="0" applyFont="1" applyBorder="1" applyAlignment="1">
      <alignment vertical="center" wrapText="1"/>
    </xf>
    <xf numFmtId="0" fontId="2" fillId="0" borderId="0" xfId="0" applyFont="1"/>
    <xf numFmtId="0" fontId="4" fillId="0" borderId="1" xfId="0" applyFont="1" applyBorder="1" applyAlignment="1">
      <alignment vertical="center" wrapText="1"/>
    </xf>
    <xf numFmtId="0" fontId="4" fillId="0" borderId="0" xfId="0" applyFont="1" applyAlignment="1">
      <alignment vertical="center" wrapText="1"/>
    </xf>
    <xf numFmtId="0" fontId="1" fillId="0" borderId="0" xfId="0" applyFont="1" applyAlignment="1">
      <alignment vertical="center" wrapText="1"/>
    </xf>
    <xf numFmtId="0" fontId="6" fillId="0" borderId="0" xfId="0" applyFont="1" applyAlignment="1">
      <alignment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5" fillId="0" borderId="1" xfId="0" applyFont="1" applyBorder="1" applyAlignment="1">
      <alignment horizontal="center" vertical="center" wrapText="1"/>
    </xf>
    <xf numFmtId="0" fontId="2" fillId="0" borderId="1" xfId="0" applyFont="1" applyBorder="1" applyAlignment="1">
      <alignment horizontal="center" vertical="top" wrapText="1"/>
    </xf>
    <xf numFmtId="0" fontId="7" fillId="0" borderId="1" xfId="0" applyFont="1" applyBorder="1" applyAlignment="1">
      <alignment horizontal="center" vertical="center" wrapText="1"/>
    </xf>
    <xf numFmtId="0" fontId="8" fillId="0" borderId="1" xfId="0" quotePrefix="1" applyFont="1" applyBorder="1" applyAlignment="1">
      <alignment horizontal="center" vertical="center"/>
    </xf>
    <xf numFmtId="0" fontId="8" fillId="0" borderId="0" xfId="0" quotePrefix="1" applyFont="1" applyAlignment="1">
      <alignment horizontal="center" vertical="center"/>
    </xf>
    <xf numFmtId="0" fontId="9" fillId="2" borderId="1" xfId="1" applyBorder="1" applyAlignment="1">
      <alignment horizontal="center" vertical="center" wrapText="1"/>
    </xf>
    <xf numFmtId="0" fontId="10" fillId="0" borderId="1" xfId="0" applyFont="1" applyBorder="1" applyAlignment="1">
      <alignment horizontal="center" vertical="center" wrapText="1"/>
    </xf>
    <xf numFmtId="0" fontId="9" fillId="2" borderId="1" xfId="1" applyBorder="1" applyAlignment="1">
      <alignment vertical="center" wrapText="1"/>
    </xf>
    <xf numFmtId="0" fontId="11" fillId="0" borderId="1" xfId="0" applyFont="1" applyBorder="1" applyAlignment="1">
      <alignment vertical="center" wrapText="1"/>
    </xf>
    <xf numFmtId="0" fontId="8" fillId="0" borderId="1" xfId="0" quotePrefix="1" applyFont="1" applyBorder="1" applyAlignment="1">
      <alignment horizontal="center" vertical="center" wrapText="1"/>
    </xf>
    <xf numFmtId="0" fontId="4" fillId="0" borderId="0" xfId="0" applyFont="1" applyAlignment="1">
      <alignment horizontal="center" vertical="center" wrapText="1"/>
    </xf>
    <xf numFmtId="0" fontId="7" fillId="0" borderId="0" xfId="0" applyFont="1" applyAlignment="1">
      <alignment horizontal="center" vertical="center" wrapText="1"/>
    </xf>
    <xf numFmtId="0" fontId="1" fillId="0" borderId="0" xfId="0" applyFont="1" applyAlignment="1">
      <alignment horizontal="center" vertical="center" wrapText="1"/>
    </xf>
    <xf numFmtId="0" fontId="2" fillId="0" borderId="0" xfId="0" applyFont="1" applyAlignment="1">
      <alignment horizontal="center" vertical="top" wrapText="1"/>
    </xf>
    <xf numFmtId="0" fontId="5" fillId="0" borderId="0" xfId="0" applyFont="1" applyAlignment="1">
      <alignment horizontal="center" vertical="center" wrapText="1"/>
    </xf>
    <xf numFmtId="0" fontId="3" fillId="0" borderId="0" xfId="0" applyFont="1" applyAlignment="1">
      <alignment horizontal="center" vertical="center" wrapText="1"/>
    </xf>
    <xf numFmtId="0" fontId="1" fillId="0" borderId="2" xfId="0" applyFont="1" applyBorder="1" applyAlignment="1">
      <alignment horizontal="center" vertical="center" wrapText="1"/>
    </xf>
    <xf numFmtId="0" fontId="8" fillId="0" borderId="2" xfId="0" quotePrefix="1" applyFont="1" applyBorder="1" applyAlignment="1">
      <alignment horizontal="center" vertical="center"/>
    </xf>
    <xf numFmtId="0" fontId="2" fillId="0" borderId="2" xfId="0" applyFont="1" applyBorder="1" applyAlignment="1">
      <alignment horizontal="center" vertical="top" wrapText="1"/>
    </xf>
    <xf numFmtId="0" fontId="12" fillId="2" borderId="1" xfId="1" applyFont="1" applyBorder="1" applyAlignment="1">
      <alignment horizontal="center" vertical="center" wrapText="1"/>
    </xf>
    <xf numFmtId="0" fontId="2" fillId="0" borderId="1" xfId="0" applyFont="1" applyBorder="1" applyAlignment="1">
      <alignment horizontal="center" vertical="center" wrapText="1"/>
    </xf>
    <xf numFmtId="0" fontId="13" fillId="0" borderId="0" xfId="2"/>
    <xf numFmtId="0" fontId="8" fillId="0" borderId="1" xfId="0" applyFont="1" applyBorder="1" applyAlignment="1">
      <alignment horizontal="center" vertical="center"/>
    </xf>
    <xf numFmtId="0" fontId="6" fillId="0" borderId="1" xfId="0" applyFont="1" applyBorder="1" applyAlignment="1">
      <alignment vertical="center" wrapText="1"/>
    </xf>
    <xf numFmtId="0" fontId="14" fillId="2" borderId="1" xfId="1" applyFont="1" applyBorder="1" applyAlignment="1">
      <alignment horizontal="center" vertical="center" wrapText="1"/>
    </xf>
    <xf numFmtId="0" fontId="15" fillId="2" borderId="1" xfId="1" applyFont="1" applyBorder="1" applyAlignment="1">
      <alignment horizontal="center" vertical="center" wrapText="1"/>
    </xf>
    <xf numFmtId="0" fontId="16" fillId="0" borderId="1" xfId="0" applyFont="1" applyBorder="1" applyAlignment="1">
      <alignment horizontal="center" vertical="center" wrapText="1"/>
    </xf>
    <xf numFmtId="0" fontId="17" fillId="0" borderId="1" xfId="0" applyFont="1" applyBorder="1" applyAlignment="1">
      <alignment horizontal="center" vertical="center" wrapText="1"/>
    </xf>
    <xf numFmtId="0" fontId="18" fillId="0" borderId="1" xfId="0" applyFont="1" applyBorder="1" applyAlignment="1">
      <alignment horizontal="center" vertical="center" wrapText="1"/>
    </xf>
    <xf numFmtId="0" fontId="8" fillId="0" borderId="2" xfId="0" applyFont="1" applyBorder="1" applyAlignment="1">
      <alignment horizontal="center" vertical="center"/>
    </xf>
    <xf numFmtId="0" fontId="15" fillId="2" borderId="1" xfId="1" applyFont="1" applyBorder="1" applyAlignment="1">
      <alignment vertical="center" wrapText="1"/>
    </xf>
    <xf numFmtId="0" fontId="19" fillId="0" borderId="1" xfId="0" applyFont="1" applyBorder="1" applyAlignment="1">
      <alignment vertical="center" wrapText="1"/>
    </xf>
    <xf numFmtId="0" fontId="7" fillId="0" borderId="1" xfId="0" applyFont="1" applyBorder="1" applyAlignment="1">
      <alignment vertical="center" wrapText="1"/>
    </xf>
    <xf numFmtId="0" fontId="20" fillId="0" borderId="1" xfId="0" applyFont="1" applyBorder="1" applyAlignment="1">
      <alignment vertical="center" wrapText="1"/>
    </xf>
    <xf numFmtId="0" fontId="22" fillId="0" borderId="0" xfId="0" applyFont="1"/>
    <xf numFmtId="0" fontId="0" fillId="0" borderId="0" xfId="0" applyAlignment="1">
      <alignment horizontal="center"/>
    </xf>
    <xf numFmtId="0" fontId="0" fillId="0" borderId="5" xfId="0" applyBorder="1"/>
    <xf numFmtId="0" fontId="0" fillId="0" borderId="6" xfId="0" applyBorder="1"/>
    <xf numFmtId="0" fontId="0" fillId="0" borderId="8" xfId="0" applyBorder="1"/>
    <xf numFmtId="0" fontId="0" fillId="0" borderId="10" xfId="0" applyBorder="1"/>
    <xf numFmtId="0" fontId="0" fillId="0" borderId="11" xfId="0" applyBorder="1"/>
    <xf numFmtId="0" fontId="0" fillId="0" borderId="5" xfId="0" applyBorder="1" applyAlignment="1">
      <alignment horizontal="center"/>
    </xf>
    <xf numFmtId="0" fontId="12" fillId="2" borderId="3" xfId="1" applyFont="1" applyBorder="1" applyAlignment="1">
      <alignment horizontal="center" vertical="center" wrapText="1"/>
    </xf>
    <xf numFmtId="0" fontId="9" fillId="2" borderId="3" xfId="1" applyBorder="1" applyAlignment="1">
      <alignment horizontal="center" vertical="center" wrapText="1"/>
    </xf>
    <xf numFmtId="0" fontId="0" fillId="0" borderId="10" xfId="0" applyBorder="1" applyAlignment="1">
      <alignment horizontal="center"/>
    </xf>
    <xf numFmtId="0" fontId="0" fillId="0" borderId="5" xfId="0" applyBorder="1" applyAlignment="1">
      <alignment horizontal="center" vertical="center"/>
    </xf>
    <xf numFmtId="0" fontId="0" fillId="0" borderId="0" xfId="0" applyAlignment="1">
      <alignment horizontal="center" vertical="center"/>
    </xf>
    <xf numFmtId="0" fontId="0" fillId="0" borderId="10" xfId="0" applyBorder="1" applyAlignment="1">
      <alignment horizontal="center" vertical="center"/>
    </xf>
    <xf numFmtId="0" fontId="0" fillId="0" borderId="6" xfId="0" applyBorder="1" applyAlignment="1">
      <alignment horizontal="center" vertical="center"/>
    </xf>
    <xf numFmtId="0" fontId="0" fillId="0" borderId="8" xfId="0" applyBorder="1" applyAlignment="1">
      <alignment horizontal="center" vertical="center"/>
    </xf>
    <xf numFmtId="0" fontId="0" fillId="0" borderId="11" xfId="0"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0" fillId="0" borderId="4" xfId="0" applyBorder="1" applyAlignment="1">
      <alignment horizontal="center" vertical="center"/>
    </xf>
    <xf numFmtId="0" fontId="0" fillId="0" borderId="7" xfId="0" applyBorder="1" applyAlignment="1">
      <alignment horizontal="center" vertical="center"/>
    </xf>
    <xf numFmtId="0" fontId="0" fillId="0" borderId="9" xfId="0" applyBorder="1" applyAlignment="1">
      <alignment horizontal="center" vertical="center"/>
    </xf>
    <xf numFmtId="0" fontId="22" fillId="0" borderId="7" xfId="0" applyFont="1" applyBorder="1" applyAlignment="1">
      <alignment horizontal="center" vertical="center"/>
    </xf>
    <xf numFmtId="0" fontId="22" fillId="0" borderId="0" xfId="0" applyFont="1" applyAlignment="1">
      <alignment horizontal="center" vertical="center"/>
    </xf>
    <xf numFmtId="0" fontId="24" fillId="0" borderId="20" xfId="0" applyFont="1" applyBorder="1" applyAlignment="1">
      <alignment horizontal="center" vertical="center"/>
    </xf>
    <xf numFmtId="0" fontId="23" fillId="0" borderId="20" xfId="0" applyFont="1" applyBorder="1"/>
    <xf numFmtId="0" fontId="23" fillId="0" borderId="20" xfId="0" applyFont="1" applyBorder="1" applyAlignment="1">
      <alignment horizontal="center" vertical="center"/>
    </xf>
    <xf numFmtId="0" fontId="23" fillId="0" borderId="21" xfId="0" applyFont="1" applyBorder="1" applyAlignment="1">
      <alignment horizontal="center" vertical="center"/>
    </xf>
    <xf numFmtId="0" fontId="0" fillId="0" borderId="19" xfId="0" applyBorder="1" applyAlignment="1">
      <alignment horizontal="center" vertical="center"/>
    </xf>
    <xf numFmtId="0" fontId="0" fillId="0" borderId="22" xfId="0" applyBorder="1"/>
    <xf numFmtId="0" fontId="0" fillId="0" borderId="14" xfId="0" applyBorder="1"/>
    <xf numFmtId="0" fontId="22" fillId="0" borderId="0" xfId="0" applyFont="1" applyAlignment="1">
      <alignment horizontal="center"/>
    </xf>
    <xf numFmtId="0" fontId="0" fillId="0" borderId="4" xfId="0" applyBorder="1" applyAlignment="1">
      <alignment horizontal="center" vertical="center" wrapText="1"/>
    </xf>
    <xf numFmtId="0" fontId="24" fillId="0" borderId="7" xfId="0" applyFont="1" applyBorder="1" applyAlignment="1">
      <alignment horizontal="center" vertical="center"/>
    </xf>
    <xf numFmtId="0" fontId="23" fillId="0" borderId="7" xfId="0" applyFont="1" applyBorder="1"/>
    <xf numFmtId="0" fontId="23" fillId="0" borderId="9" xfId="0" applyFont="1" applyBorder="1" applyAlignment="1">
      <alignment horizontal="center" vertical="center"/>
    </xf>
    <xf numFmtId="0" fontId="22" fillId="0" borderId="4" xfId="0" applyFont="1" applyBorder="1" applyAlignment="1">
      <alignment horizontal="center"/>
    </xf>
    <xf numFmtId="0" fontId="0" fillId="0" borderId="7" xfId="0" applyBorder="1" applyAlignment="1">
      <alignment horizontal="center" vertical="center" wrapText="1"/>
    </xf>
    <xf numFmtId="0" fontId="22" fillId="0" borderId="13" xfId="0" applyFont="1" applyBorder="1" applyAlignment="1">
      <alignment horizontal="center"/>
    </xf>
    <xf numFmtId="0" fontId="22" fillId="0" borderId="7" xfId="0" applyFont="1" applyBorder="1" applyAlignment="1">
      <alignment horizontal="center"/>
    </xf>
    <xf numFmtId="0" fontId="0" fillId="0" borderId="13" xfId="0" applyBorder="1" applyAlignment="1">
      <alignment horizontal="center" vertical="center" wrapText="1"/>
    </xf>
    <xf numFmtId="0" fontId="22" fillId="0" borderId="14" xfId="0" applyFont="1" applyBorder="1" applyAlignment="1">
      <alignment horizontal="center" vertical="center"/>
    </xf>
    <xf numFmtId="0" fontId="23" fillId="0" borderId="14" xfId="0" applyFont="1" applyBorder="1"/>
    <xf numFmtId="0" fontId="16" fillId="0" borderId="10" xfId="0" applyFont="1" applyBorder="1" applyAlignment="1">
      <alignment horizontal="center" vertical="center" wrapText="1"/>
    </xf>
    <xf numFmtId="0" fontId="14" fillId="2" borderId="3" xfId="1" applyFont="1" applyBorder="1" applyAlignment="1">
      <alignment horizontal="center" vertical="center" wrapText="1"/>
    </xf>
    <xf numFmtId="0" fontId="15" fillId="2" borderId="3" xfId="1" applyFont="1" applyBorder="1" applyAlignment="1">
      <alignment horizontal="center" vertical="center" wrapText="1"/>
    </xf>
    <xf numFmtId="0" fontId="22" fillId="0" borderId="5" xfId="0" applyFont="1" applyBorder="1" applyAlignment="1">
      <alignment horizontal="center"/>
    </xf>
    <xf numFmtId="0" fontId="0" fillId="0" borderId="14" xfId="0" applyBorder="1" applyAlignment="1">
      <alignment horizontal="center"/>
    </xf>
    <xf numFmtId="0" fontId="0" fillId="0" borderId="9" xfId="0" applyBorder="1" applyAlignment="1">
      <alignment horizontal="center" vertical="center" wrapText="1"/>
    </xf>
    <xf numFmtId="0" fontId="23" fillId="0" borderId="14" xfId="0" applyFont="1" applyBorder="1" applyAlignment="1">
      <alignment horizontal="center" vertical="center"/>
    </xf>
    <xf numFmtId="0" fontId="0" fillId="0" borderId="0" xfId="0" applyAlignment="1">
      <alignment vertical="center"/>
    </xf>
    <xf numFmtId="0" fontId="0" fillId="0" borderId="14" xfId="0" applyBorder="1" applyAlignment="1">
      <alignment horizontal="center" vertical="center" wrapText="1"/>
    </xf>
    <xf numFmtId="0" fontId="22" fillId="0" borderId="14" xfId="0" applyFont="1" applyBorder="1" applyAlignment="1">
      <alignment horizontal="center"/>
    </xf>
    <xf numFmtId="0" fontId="0" fillId="0" borderId="15" xfId="0" applyBorder="1"/>
    <xf numFmtId="0" fontId="22" fillId="0" borderId="13" xfId="0" applyFont="1" applyBorder="1" applyAlignment="1">
      <alignment horizontal="center" vertical="center"/>
    </xf>
    <xf numFmtId="0" fontId="0" fillId="0" borderId="14" xfId="0" applyBorder="1" applyAlignment="1">
      <alignment horizontal="center" wrapText="1"/>
    </xf>
    <xf numFmtId="0" fontId="15" fillId="2" borderId="28" xfId="1" applyFont="1" applyBorder="1" applyAlignment="1">
      <alignment horizontal="center" vertical="center" wrapText="1"/>
    </xf>
    <xf numFmtId="0" fontId="14" fillId="2" borderId="29" xfId="1" applyFont="1" applyBorder="1" applyAlignment="1">
      <alignment horizontal="center" vertical="center" wrapText="1"/>
    </xf>
    <xf numFmtId="0" fontId="15" fillId="2" borderId="30" xfId="1" applyFont="1" applyBorder="1" applyAlignment="1">
      <alignment horizontal="center" vertical="center" wrapText="1"/>
    </xf>
    <xf numFmtId="0" fontId="15" fillId="2" borderId="29" xfId="1" applyFont="1" applyBorder="1" applyAlignment="1">
      <alignment horizontal="center" vertical="center" wrapText="1"/>
    </xf>
    <xf numFmtId="0" fontId="15" fillId="2" borderId="31" xfId="1" applyFont="1" applyBorder="1" applyAlignment="1">
      <alignment horizontal="center" vertical="center" wrapText="1"/>
    </xf>
    <xf numFmtId="0" fontId="0" fillId="0" borderId="16" xfId="0" applyBorder="1" applyAlignment="1">
      <alignment horizontal="center" vertical="center"/>
    </xf>
    <xf numFmtId="0" fontId="23" fillId="0" borderId="7" xfId="0" applyFont="1" applyBorder="1" applyAlignment="1">
      <alignment horizontal="center" vertical="center"/>
    </xf>
    <xf numFmtId="0" fontId="0" fillId="0" borderId="33" xfId="0" applyBorder="1" applyAlignment="1">
      <alignment horizontal="center" vertical="center"/>
    </xf>
    <xf numFmtId="0" fontId="0" fillId="0" borderId="34" xfId="0" applyBorder="1" applyAlignment="1">
      <alignment horizontal="center" vertical="center"/>
    </xf>
    <xf numFmtId="0" fontId="0" fillId="0" borderId="10" xfId="0" applyBorder="1" applyAlignment="1">
      <alignment vertical="center"/>
    </xf>
    <xf numFmtId="0" fontId="22" fillId="0" borderId="8" xfId="0" applyFont="1" applyBorder="1" applyAlignment="1">
      <alignment horizontal="center"/>
    </xf>
    <xf numFmtId="0" fontId="0" fillId="0" borderId="0" xfId="0" applyAlignment="1">
      <alignment horizontal="center" vertical="center" wrapText="1"/>
    </xf>
    <xf numFmtId="0" fontId="23" fillId="0" borderId="0" xfId="0" applyFont="1"/>
    <xf numFmtId="0" fontId="23" fillId="0" borderId="0" xfId="0" applyFont="1" applyAlignment="1">
      <alignment horizontal="center" vertical="center"/>
    </xf>
    <xf numFmtId="0" fontId="0" fillId="0" borderId="13" xfId="0" applyBorder="1" applyAlignment="1">
      <alignment horizontal="center"/>
    </xf>
    <xf numFmtId="0" fontId="0" fillId="0" borderId="4" xfId="0" applyBorder="1" applyAlignment="1">
      <alignment horizontal="center"/>
    </xf>
    <xf numFmtId="0" fontId="22" fillId="0" borderId="5" xfId="0" applyFont="1" applyBorder="1" applyAlignment="1">
      <alignment horizontal="center" vertical="center"/>
    </xf>
    <xf numFmtId="0" fontId="22" fillId="0" borderId="10" xfId="0" applyFont="1" applyBorder="1" applyAlignment="1">
      <alignment horizontal="center" vertical="center"/>
    </xf>
    <xf numFmtId="0" fontId="0" fillId="0" borderId="9" xfId="0" applyBorder="1" applyAlignment="1">
      <alignment horizontal="center"/>
    </xf>
    <xf numFmtId="0" fontId="0" fillId="0" borderId="35" xfId="0" applyBorder="1" applyAlignment="1">
      <alignment horizontal="center" vertical="center"/>
    </xf>
    <xf numFmtId="0" fontId="22" fillId="0" borderId="15" xfId="0" applyFont="1" applyBorder="1" applyAlignment="1">
      <alignment horizontal="center"/>
    </xf>
    <xf numFmtId="0" fontId="0" fillId="0" borderId="13" xfId="0" applyBorder="1" applyAlignment="1">
      <alignment vertical="center"/>
    </xf>
    <xf numFmtId="0" fontId="0" fillId="0" borderId="14" xfId="0" applyBorder="1" applyAlignment="1">
      <alignment vertical="center"/>
    </xf>
    <xf numFmtId="0" fontId="0" fillId="0" borderId="4" xfId="0" applyBorder="1" applyAlignment="1">
      <alignment vertical="center"/>
    </xf>
    <xf numFmtId="0" fontId="0" fillId="0" borderId="7" xfId="0" applyBorder="1" applyAlignment="1">
      <alignment vertical="center"/>
    </xf>
    <xf numFmtId="0" fontId="0" fillId="0" borderId="13" xfId="0" applyBorder="1"/>
    <xf numFmtId="0" fontId="15" fillId="2" borderId="5" xfId="1" applyFont="1" applyBorder="1" applyAlignment="1">
      <alignment horizontal="center" vertical="center" wrapText="1"/>
    </xf>
    <xf numFmtId="0" fontId="0" fillId="0" borderId="39" xfId="0" applyBorder="1" applyAlignment="1">
      <alignment horizontal="center" vertical="center"/>
    </xf>
    <xf numFmtId="0" fontId="16" fillId="0" borderId="15" xfId="0" applyFont="1" applyBorder="1" applyAlignment="1">
      <alignment horizontal="center" vertical="center" wrapText="1"/>
    </xf>
    <xf numFmtId="0" fontId="0" fillId="0" borderId="6" xfId="0" applyBorder="1" applyAlignment="1">
      <alignment vertical="center"/>
    </xf>
    <xf numFmtId="0" fontId="0" fillId="0" borderId="8" xfId="0" applyBorder="1" applyAlignment="1">
      <alignment vertical="center"/>
    </xf>
    <xf numFmtId="0" fontId="0" fillId="3" borderId="15" xfId="0" applyFill="1" applyBorder="1" applyAlignment="1">
      <alignment horizontal="center" vertical="center"/>
    </xf>
    <xf numFmtId="0" fontId="16" fillId="0" borderId="0" xfId="0" applyFont="1" applyAlignment="1">
      <alignment horizontal="center" vertical="center" wrapText="1"/>
    </xf>
    <xf numFmtId="0" fontId="0" fillId="0" borderId="7" xfId="0" applyBorder="1" applyAlignment="1">
      <alignment horizontal="center"/>
    </xf>
    <xf numFmtId="0" fontId="0" fillId="0" borderId="9" xfId="0" applyBorder="1" applyAlignment="1">
      <alignment vertical="center"/>
    </xf>
    <xf numFmtId="0" fontId="0" fillId="0" borderId="11" xfId="0" applyBorder="1" applyAlignment="1">
      <alignment vertical="center"/>
    </xf>
    <xf numFmtId="0" fontId="23" fillId="4" borderId="1" xfId="0" applyFont="1" applyFill="1" applyBorder="1"/>
    <xf numFmtId="164" fontId="23" fillId="4" borderId="1" xfId="0" applyNumberFormat="1" applyFont="1" applyFill="1" applyBorder="1"/>
    <xf numFmtId="0" fontId="0" fillId="0" borderId="1" xfId="0" applyBorder="1"/>
    <xf numFmtId="164" fontId="0" fillId="0" borderId="1" xfId="0" applyNumberFormat="1" applyBorder="1"/>
    <xf numFmtId="0" fontId="23" fillId="0" borderId="1" xfId="0" applyFont="1" applyBorder="1"/>
    <xf numFmtId="164" fontId="0" fillId="0" borderId="0" xfId="0" applyNumberFormat="1"/>
    <xf numFmtId="0" fontId="0" fillId="0" borderId="3" xfId="0" applyBorder="1"/>
    <xf numFmtId="164" fontId="0" fillId="0" borderId="3" xfId="0" applyNumberFormat="1" applyBorder="1"/>
    <xf numFmtId="0" fontId="0" fillId="0" borderId="40" xfId="0" applyBorder="1"/>
    <xf numFmtId="164" fontId="0" fillId="0" borderId="40" xfId="0" applyNumberFormat="1" applyBorder="1"/>
    <xf numFmtId="164" fontId="23" fillId="4" borderId="40" xfId="0" applyNumberFormat="1" applyFont="1" applyFill="1" applyBorder="1"/>
    <xf numFmtId="164" fontId="23" fillId="4" borderId="0" xfId="0" applyNumberFormat="1" applyFont="1" applyFill="1"/>
    <xf numFmtId="0" fontId="23" fillId="4" borderId="0" xfId="0" applyFont="1" applyFill="1"/>
    <xf numFmtId="164" fontId="23" fillId="4" borderId="5" xfId="0" applyNumberFormat="1" applyFont="1" applyFill="1" applyBorder="1"/>
    <xf numFmtId="0" fontId="0" fillId="0" borderId="42" xfId="0" applyBorder="1"/>
    <xf numFmtId="164" fontId="0" fillId="0" borderId="42" xfId="0" applyNumberFormat="1" applyBorder="1"/>
    <xf numFmtId="0" fontId="0" fillId="0" borderId="44" xfId="0" applyBorder="1"/>
    <xf numFmtId="164" fontId="0" fillId="0" borderId="44" xfId="0" applyNumberFormat="1" applyBorder="1"/>
    <xf numFmtId="0" fontId="0" fillId="0" borderId="46" xfId="0" applyBorder="1"/>
    <xf numFmtId="164" fontId="0" fillId="0" borderId="46" xfId="0" applyNumberFormat="1" applyBorder="1"/>
    <xf numFmtId="164" fontId="0" fillId="0" borderId="47" xfId="0" applyNumberFormat="1" applyBorder="1"/>
    <xf numFmtId="164" fontId="0" fillId="0" borderId="48" xfId="0" applyNumberFormat="1" applyBorder="1"/>
    <xf numFmtId="164" fontId="0" fillId="0" borderId="49" xfId="0" applyNumberFormat="1" applyBorder="1"/>
    <xf numFmtId="0" fontId="25" fillId="0" borderId="0" xfId="0" applyFont="1"/>
    <xf numFmtId="0" fontId="22" fillId="0" borderId="44" xfId="0" applyFont="1" applyBorder="1"/>
    <xf numFmtId="0" fontId="0" fillId="0" borderId="51" xfId="0" applyBorder="1"/>
    <xf numFmtId="0" fontId="22" fillId="0" borderId="37" xfId="0" applyFont="1" applyBorder="1"/>
    <xf numFmtId="0" fontId="0" fillId="0" borderId="37" xfId="0" applyBorder="1"/>
    <xf numFmtId="0" fontId="0" fillId="0" borderId="2" xfId="0" applyBorder="1"/>
    <xf numFmtId="0" fontId="0" fillId="0" borderId="52" xfId="0" applyBorder="1"/>
    <xf numFmtId="164" fontId="0" fillId="0" borderId="53" xfId="0" applyNumberFormat="1" applyBorder="1"/>
    <xf numFmtId="0" fontId="0" fillId="0" borderId="54" xfId="0" applyBorder="1"/>
    <xf numFmtId="0" fontId="0" fillId="0" borderId="21" xfId="0" applyBorder="1"/>
    <xf numFmtId="0" fontId="0" fillId="0" borderId="55" xfId="0" applyBorder="1"/>
    <xf numFmtId="21" fontId="0" fillId="0" borderId="0" xfId="0" applyNumberFormat="1"/>
    <xf numFmtId="21" fontId="0" fillId="0" borderId="55" xfId="0" applyNumberFormat="1" applyBorder="1"/>
    <xf numFmtId="21" fontId="0" fillId="0" borderId="20" xfId="0" applyNumberFormat="1" applyBorder="1"/>
    <xf numFmtId="21" fontId="0" fillId="0" borderId="22" xfId="0" applyNumberFormat="1" applyBorder="1"/>
    <xf numFmtId="0" fontId="0" fillId="0" borderId="56" xfId="0" applyBorder="1"/>
    <xf numFmtId="0" fontId="0" fillId="0" borderId="57" xfId="0" applyBorder="1"/>
    <xf numFmtId="0" fontId="0" fillId="0" borderId="58" xfId="0" applyBorder="1"/>
    <xf numFmtId="0" fontId="0" fillId="0" borderId="59" xfId="0" applyBorder="1"/>
    <xf numFmtId="164" fontId="0" fillId="0" borderId="60" xfId="0" applyNumberFormat="1" applyBorder="1"/>
    <xf numFmtId="164" fontId="0" fillId="0" borderId="61" xfId="0" applyNumberFormat="1" applyBorder="1"/>
    <xf numFmtId="164" fontId="0" fillId="0" borderId="50" xfId="0" applyNumberFormat="1" applyBorder="1"/>
    <xf numFmtId="164" fontId="0" fillId="0" borderId="62" xfId="0" applyNumberFormat="1" applyBorder="1"/>
    <xf numFmtId="0" fontId="0" fillId="0" borderId="64" xfId="0" applyBorder="1"/>
    <xf numFmtId="164" fontId="0" fillId="0" borderId="64" xfId="0" applyNumberFormat="1" applyBorder="1"/>
    <xf numFmtId="164" fontId="0" fillId="0" borderId="65" xfId="0" applyNumberFormat="1" applyBorder="1"/>
    <xf numFmtId="164" fontId="0" fillId="0" borderId="67" xfId="0" applyNumberFormat="1" applyBorder="1"/>
    <xf numFmtId="0" fontId="0" fillId="0" borderId="70" xfId="0" applyBorder="1"/>
    <xf numFmtId="164" fontId="0" fillId="0" borderId="70" xfId="0" applyNumberFormat="1" applyBorder="1"/>
    <xf numFmtId="164" fontId="0" fillId="0" borderId="71" xfId="0" applyNumberFormat="1" applyBorder="1"/>
    <xf numFmtId="0" fontId="0" fillId="3" borderId="1" xfId="0" applyFill="1" applyBorder="1"/>
    <xf numFmtId="0" fontId="0" fillId="0" borderId="19" xfId="0" applyBorder="1"/>
    <xf numFmtId="0" fontId="0" fillId="0" borderId="72" xfId="0" applyBorder="1"/>
    <xf numFmtId="21" fontId="0" fillId="0" borderId="57" xfId="0" applyNumberFormat="1" applyBorder="1"/>
    <xf numFmtId="21" fontId="0" fillId="0" borderId="44" xfId="0" applyNumberFormat="1" applyBorder="1"/>
    <xf numFmtId="0" fontId="0" fillId="0" borderId="50" xfId="0" applyBorder="1"/>
    <xf numFmtId="21" fontId="0" fillId="0" borderId="73" xfId="0" applyNumberFormat="1" applyBorder="1"/>
    <xf numFmtId="0" fontId="0" fillId="0" borderId="5" xfId="0" applyBorder="1" applyAlignment="1">
      <alignment horizontal="center"/>
    </xf>
    <xf numFmtId="0" fontId="0" fillId="0" borderId="0" xfId="0" applyAlignment="1">
      <alignment horizontal="center"/>
    </xf>
    <xf numFmtId="0" fontId="0" fillId="0" borderId="10" xfId="0" applyBorder="1" applyAlignment="1">
      <alignment horizontal="center"/>
    </xf>
    <xf numFmtId="0" fontId="10" fillId="0" borderId="13" xfId="0" applyFont="1" applyBorder="1" applyAlignment="1">
      <alignment horizontal="center" vertical="center" wrapText="1"/>
    </xf>
    <xf numFmtId="0" fontId="10" fillId="0" borderId="14" xfId="0" applyFont="1" applyBorder="1" applyAlignment="1">
      <alignment horizontal="center" vertical="center" wrapText="1"/>
    </xf>
    <xf numFmtId="0" fontId="10" fillId="0" borderId="15" xfId="0" applyFont="1" applyBorder="1" applyAlignment="1">
      <alignment horizontal="center" vertical="center" wrapText="1"/>
    </xf>
    <xf numFmtId="0" fontId="21" fillId="0" borderId="14" xfId="0" applyFont="1" applyBorder="1" applyAlignment="1">
      <alignment vertical="center"/>
    </xf>
    <xf numFmtId="0" fontId="21" fillId="0" borderId="15" xfId="0" applyFont="1" applyBorder="1" applyAlignment="1">
      <alignment vertical="center"/>
    </xf>
    <xf numFmtId="0" fontId="21" fillId="0" borderId="14" xfId="0" applyFont="1" applyBorder="1" applyAlignment="1">
      <alignment horizontal="center" vertical="center"/>
    </xf>
    <xf numFmtId="0" fontId="16" fillId="0" borderId="13" xfId="0" applyFont="1" applyBorder="1" applyAlignment="1">
      <alignment horizontal="center" vertical="center" wrapText="1"/>
    </xf>
    <xf numFmtId="0" fontId="16" fillId="0" borderId="14" xfId="0" applyFont="1" applyBorder="1" applyAlignment="1">
      <alignment horizontal="center" vertical="center" wrapText="1"/>
    </xf>
    <xf numFmtId="0" fontId="16" fillId="0" borderId="15" xfId="0" applyFont="1" applyBorder="1" applyAlignment="1">
      <alignment horizontal="center" vertical="center" wrapText="1"/>
    </xf>
    <xf numFmtId="0" fontId="0" fillId="0" borderId="5" xfId="0" applyBorder="1" applyAlignment="1">
      <alignment horizontal="center" vertical="center"/>
    </xf>
    <xf numFmtId="0" fontId="0" fillId="0" borderId="0" xfId="0" applyAlignment="1">
      <alignment horizontal="center" vertical="center"/>
    </xf>
    <xf numFmtId="0" fontId="0" fillId="0" borderId="10" xfId="0" applyBorder="1" applyAlignment="1">
      <alignment horizontal="center" vertical="center"/>
    </xf>
    <xf numFmtId="0" fontId="16" fillId="0" borderId="12" xfId="0" applyFont="1" applyBorder="1" applyAlignment="1">
      <alignment horizontal="center" vertical="center" wrapText="1"/>
    </xf>
    <xf numFmtId="0" fontId="0" fillId="0" borderId="4" xfId="0" applyBorder="1" applyAlignment="1">
      <alignment horizontal="center" vertical="center"/>
    </xf>
    <xf numFmtId="0" fontId="0" fillId="0" borderId="7" xfId="0" applyBorder="1" applyAlignment="1">
      <alignment horizontal="center" vertical="center"/>
    </xf>
    <xf numFmtId="0" fontId="0" fillId="0" borderId="9" xfId="0"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16" fillId="0" borderId="4" xfId="0" applyFont="1" applyBorder="1" applyAlignment="1">
      <alignment horizontal="center" vertical="center" wrapText="1"/>
    </xf>
    <xf numFmtId="0" fontId="16" fillId="0" borderId="7" xfId="0" applyFont="1" applyBorder="1" applyAlignment="1">
      <alignment horizontal="center" vertical="center" wrapText="1"/>
    </xf>
    <xf numFmtId="0" fontId="16" fillId="0" borderId="9" xfId="0" applyFont="1" applyBorder="1" applyAlignment="1">
      <alignment horizontal="center" vertical="center" wrapText="1"/>
    </xf>
    <xf numFmtId="0" fontId="10" fillId="0" borderId="4" xfId="0" applyFont="1" applyBorder="1" applyAlignment="1">
      <alignment horizontal="center" vertical="center" wrapText="1"/>
    </xf>
    <xf numFmtId="0" fontId="10" fillId="0" borderId="7" xfId="0" applyFont="1" applyBorder="1" applyAlignment="1">
      <alignment horizontal="center" vertical="center" wrapText="1"/>
    </xf>
    <xf numFmtId="0" fontId="10" fillId="0" borderId="9" xfId="0" applyFont="1" applyBorder="1" applyAlignment="1">
      <alignment horizontal="center" vertical="center" wrapText="1"/>
    </xf>
    <xf numFmtId="0" fontId="0" fillId="0" borderId="16" xfId="0" applyBorder="1" applyAlignment="1">
      <alignment horizontal="center" vertical="center"/>
    </xf>
    <xf numFmtId="0" fontId="0" fillId="0" borderId="17" xfId="0" applyBorder="1" applyAlignment="1">
      <alignment horizontal="center" vertical="center"/>
    </xf>
    <xf numFmtId="0" fontId="0" fillId="0" borderId="18" xfId="0" applyBorder="1" applyAlignment="1">
      <alignment horizontal="center" vertical="center"/>
    </xf>
    <xf numFmtId="0" fontId="21" fillId="0" borderId="7" xfId="0" applyFont="1" applyBorder="1" applyAlignment="1">
      <alignment horizontal="center" vertical="center"/>
    </xf>
    <xf numFmtId="0" fontId="21" fillId="0" borderId="9" xfId="0" applyFont="1" applyBorder="1" applyAlignment="1">
      <alignment horizontal="center" vertical="center"/>
    </xf>
    <xf numFmtId="0" fontId="16" fillId="0" borderId="23" xfId="0" applyFont="1" applyBorder="1" applyAlignment="1">
      <alignment horizontal="center" vertical="center" wrapText="1"/>
    </xf>
    <xf numFmtId="0" fontId="16" fillId="0" borderId="24" xfId="0" applyFont="1" applyBorder="1" applyAlignment="1">
      <alignment horizontal="center" vertical="center" wrapText="1"/>
    </xf>
    <xf numFmtId="0" fontId="16" fillId="0" borderId="25" xfId="0" applyFont="1" applyBorder="1" applyAlignment="1">
      <alignment horizontal="center" vertical="center" wrapText="1"/>
    </xf>
    <xf numFmtId="0" fontId="0" fillId="0" borderId="6" xfId="0" applyBorder="1" applyAlignment="1">
      <alignment horizontal="center" vertical="center"/>
    </xf>
    <xf numFmtId="0" fontId="0" fillId="0" borderId="8" xfId="0" applyBorder="1" applyAlignment="1">
      <alignment horizontal="center" vertical="center"/>
    </xf>
    <xf numFmtId="0" fontId="0" fillId="0" borderId="11" xfId="0" applyBorder="1" applyAlignment="1">
      <alignment horizontal="center" vertical="center"/>
    </xf>
    <xf numFmtId="0" fontId="16" fillId="0" borderId="26" xfId="0" applyFont="1" applyBorder="1" applyAlignment="1">
      <alignment horizontal="center" vertical="center" wrapText="1"/>
    </xf>
    <xf numFmtId="0" fontId="0" fillId="0" borderId="23" xfId="0" applyBorder="1" applyAlignment="1">
      <alignment horizontal="center" vertical="center"/>
    </xf>
    <xf numFmtId="0" fontId="0" fillId="0" borderId="24" xfId="0" applyBorder="1" applyAlignment="1">
      <alignment horizontal="center" vertical="center"/>
    </xf>
    <xf numFmtId="0" fontId="0" fillId="0" borderId="25" xfId="0" applyBorder="1" applyAlignment="1">
      <alignment horizontal="center" vertical="center"/>
    </xf>
    <xf numFmtId="0" fontId="0" fillId="0" borderId="26" xfId="0" applyBorder="1" applyAlignment="1">
      <alignment horizontal="center" vertical="center"/>
    </xf>
    <xf numFmtId="0" fontId="16" fillId="0" borderId="27" xfId="0" applyFont="1" applyBorder="1" applyAlignment="1">
      <alignment horizontal="center" vertical="center" wrapText="1"/>
    </xf>
    <xf numFmtId="0" fontId="16" fillId="0" borderId="32" xfId="0" applyFont="1" applyBorder="1" applyAlignment="1">
      <alignment horizontal="center" vertical="center" wrapText="1"/>
    </xf>
    <xf numFmtId="0" fontId="0" fillId="0" borderId="32" xfId="0" applyBorder="1" applyAlignment="1">
      <alignment horizontal="center" vertical="center"/>
    </xf>
    <xf numFmtId="0" fontId="16" fillId="0" borderId="16" xfId="0" applyFont="1" applyBorder="1" applyAlignment="1">
      <alignment horizontal="center" vertical="center" wrapText="1"/>
    </xf>
    <xf numFmtId="0" fontId="16" fillId="0" borderId="35" xfId="0" applyFont="1" applyBorder="1" applyAlignment="1">
      <alignment horizontal="center" vertical="center" wrapText="1"/>
    </xf>
    <xf numFmtId="0" fontId="16" fillId="0" borderId="17" xfId="0" applyFont="1" applyBorder="1" applyAlignment="1">
      <alignment horizontal="center" vertical="center" wrapText="1"/>
    </xf>
    <xf numFmtId="0" fontId="16" fillId="0" borderId="18" xfId="0" applyFont="1" applyBorder="1" applyAlignment="1">
      <alignment horizontal="center" vertical="center" wrapText="1"/>
    </xf>
    <xf numFmtId="0" fontId="0" fillId="0" borderId="27" xfId="0" applyBorder="1" applyAlignment="1">
      <alignment horizontal="center" vertical="center"/>
    </xf>
    <xf numFmtId="0" fontId="0" fillId="0" borderId="37" xfId="0" applyBorder="1" applyAlignment="1">
      <alignment horizontal="center" vertical="center"/>
    </xf>
    <xf numFmtId="0" fontId="0" fillId="0" borderId="38" xfId="0" applyBorder="1" applyAlignment="1">
      <alignment horizontal="center" vertical="center"/>
    </xf>
    <xf numFmtId="0" fontId="0" fillId="0" borderId="34" xfId="0" applyBorder="1" applyAlignment="1">
      <alignment horizontal="center" vertical="center"/>
    </xf>
    <xf numFmtId="0" fontId="0" fillId="0" borderId="36" xfId="0" applyBorder="1" applyAlignment="1">
      <alignment horizontal="center" vertical="center"/>
    </xf>
    <xf numFmtId="0" fontId="21" fillId="3" borderId="13" xfId="0" applyFont="1" applyFill="1" applyBorder="1" applyAlignment="1">
      <alignment horizontal="center" vertical="center"/>
    </xf>
    <xf numFmtId="0" fontId="21" fillId="3" borderId="14" xfId="0" applyFont="1" applyFill="1" applyBorder="1" applyAlignment="1">
      <alignment horizontal="center" vertical="center"/>
    </xf>
    <xf numFmtId="0" fontId="21" fillId="3" borderId="15" xfId="0" applyFont="1" applyFill="1" applyBorder="1" applyAlignment="1">
      <alignment horizontal="center" vertical="center"/>
    </xf>
    <xf numFmtId="0" fontId="23" fillId="4" borderId="1" xfId="0" applyFont="1" applyFill="1" applyBorder="1" applyAlignment="1">
      <alignment horizontal="left" vertical="top"/>
    </xf>
    <xf numFmtId="0" fontId="23" fillId="4" borderId="3" xfId="0" applyFont="1" applyFill="1" applyBorder="1" applyAlignment="1">
      <alignment horizontal="left" vertical="top"/>
    </xf>
    <xf numFmtId="0" fontId="23" fillId="4" borderId="41" xfId="0" applyFont="1" applyFill="1" applyBorder="1" applyAlignment="1">
      <alignment horizontal="left" vertical="top"/>
    </xf>
    <xf numFmtId="0" fontId="23" fillId="4" borderId="43" xfId="0" applyFont="1" applyFill="1" applyBorder="1" applyAlignment="1">
      <alignment horizontal="left" vertical="top"/>
    </xf>
    <xf numFmtId="0" fontId="23" fillId="4" borderId="45" xfId="0" applyFont="1" applyFill="1" applyBorder="1" applyAlignment="1">
      <alignment horizontal="left" vertical="top"/>
    </xf>
    <xf numFmtId="0" fontId="23" fillId="4" borderId="40" xfId="0" applyFont="1" applyFill="1" applyBorder="1" applyAlignment="1">
      <alignment horizontal="left" vertical="top"/>
    </xf>
    <xf numFmtId="0" fontId="23" fillId="4" borderId="50" xfId="0" applyFont="1" applyFill="1" applyBorder="1" applyAlignment="1">
      <alignment horizontal="left" vertical="top"/>
    </xf>
    <xf numFmtId="0" fontId="23" fillId="4" borderId="2" xfId="0" applyFont="1" applyFill="1" applyBorder="1" applyAlignment="1">
      <alignment horizontal="left" vertical="top"/>
    </xf>
    <xf numFmtId="0" fontId="23" fillId="4" borderId="24" xfId="0" applyFont="1" applyFill="1" applyBorder="1" applyAlignment="1">
      <alignment horizontal="left" vertical="top"/>
    </xf>
    <xf numFmtId="0" fontId="23" fillId="5" borderId="4" xfId="0" applyFont="1" applyFill="1" applyBorder="1" applyAlignment="1">
      <alignment horizontal="left" vertical="top"/>
    </xf>
    <xf numFmtId="0" fontId="23" fillId="5" borderId="7" xfId="0" applyFont="1" applyFill="1" applyBorder="1" applyAlignment="1">
      <alignment horizontal="left" vertical="top"/>
    </xf>
    <xf numFmtId="0" fontId="23" fillId="5" borderId="9" xfId="0" applyFont="1" applyFill="1" applyBorder="1" applyAlignment="1">
      <alignment horizontal="left" vertical="top"/>
    </xf>
    <xf numFmtId="0" fontId="23" fillId="5" borderId="63" xfId="0" applyFont="1" applyFill="1" applyBorder="1" applyAlignment="1">
      <alignment horizontal="left" vertical="top"/>
    </xf>
    <xf numFmtId="0" fontId="23" fillId="5" borderId="66" xfId="0" applyFont="1" applyFill="1" applyBorder="1" applyAlignment="1">
      <alignment horizontal="left" vertical="top"/>
    </xf>
    <xf numFmtId="0" fontId="23" fillId="5" borderId="68" xfId="0" applyFont="1" applyFill="1" applyBorder="1" applyAlignment="1">
      <alignment horizontal="left" vertical="top"/>
    </xf>
    <xf numFmtId="0" fontId="23" fillId="5" borderId="69" xfId="0" applyFont="1" applyFill="1" applyBorder="1" applyAlignment="1">
      <alignment horizontal="left" vertical="top"/>
    </xf>
  </cellXfs>
  <cellStyles count="3">
    <cellStyle name="Accent4" xfId="1" builtinId="41"/>
    <cellStyle name="Hyperlink" xfId="2" builtinId="8"/>
    <cellStyle name="Normal" xfId="0" builtinId="0"/>
  </cellStyles>
  <dxfs count="520">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styles" Target="styles.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B3:H26"/>
  <sheetViews>
    <sheetView topLeftCell="A22" workbookViewId="0">
      <selection activeCell="D22" sqref="D22"/>
    </sheetView>
  </sheetViews>
  <sheetFormatPr defaultColWidth="9.140625" defaultRowHeight="15"/>
  <cols>
    <col min="2" max="2" width="24.140625" customWidth="1"/>
    <col min="3" max="3" width="34.85546875" customWidth="1"/>
    <col min="4" max="4" width="33.5703125" customWidth="1"/>
    <col min="5" max="7" width="29.140625" customWidth="1"/>
    <col min="8" max="8" width="17.85546875" customWidth="1"/>
  </cols>
  <sheetData>
    <row r="3" spans="2:8">
      <c r="B3" s="18" t="s">
        <v>0</v>
      </c>
      <c r="C3" s="18" t="s">
        <v>1</v>
      </c>
      <c r="D3" s="18" t="s">
        <v>2</v>
      </c>
      <c r="E3" s="18" t="s">
        <v>3</v>
      </c>
      <c r="F3" s="6"/>
      <c r="G3" s="6"/>
      <c r="H3" s="1"/>
    </row>
    <row r="4" spans="2:8">
      <c r="B4" s="19" t="s">
        <v>4</v>
      </c>
      <c r="C4" s="3"/>
      <c r="D4" s="3"/>
      <c r="E4" s="3"/>
      <c r="F4" s="7"/>
      <c r="G4" s="7"/>
      <c r="H4" s="1"/>
    </row>
    <row r="5" spans="2:8">
      <c r="B5" s="19" t="s">
        <v>5</v>
      </c>
      <c r="C5" s="3"/>
      <c r="D5" s="3"/>
      <c r="E5" s="3"/>
      <c r="F5" s="7"/>
      <c r="G5" s="7"/>
      <c r="H5" s="1"/>
    </row>
    <row r="6" spans="2:8">
      <c r="B6" s="19" t="s">
        <v>6</v>
      </c>
      <c r="C6" s="3" t="s">
        <v>7</v>
      </c>
      <c r="D6" s="3" t="s">
        <v>8</v>
      </c>
      <c r="E6" s="3"/>
      <c r="F6" s="7"/>
      <c r="G6" s="7"/>
      <c r="H6" s="1"/>
    </row>
    <row r="7" spans="2:8">
      <c r="B7" s="19" t="s">
        <v>9</v>
      </c>
      <c r="C7" s="3"/>
      <c r="D7" s="3"/>
      <c r="E7" s="3"/>
      <c r="F7" s="7"/>
      <c r="G7" s="7"/>
      <c r="H7" s="1"/>
    </row>
    <row r="8" spans="2:8">
      <c r="B8" s="19" t="s">
        <v>10</v>
      </c>
      <c r="C8" s="3" t="s">
        <v>11</v>
      </c>
      <c r="D8" s="3" t="s">
        <v>8</v>
      </c>
      <c r="E8" s="3"/>
      <c r="F8" s="7"/>
      <c r="G8" s="7"/>
      <c r="H8" s="1"/>
    </row>
    <row r="9" spans="2:8">
      <c r="B9" s="19" t="s">
        <v>12</v>
      </c>
      <c r="C9" s="3" t="s">
        <v>7</v>
      </c>
      <c r="D9" s="3" t="s">
        <v>8</v>
      </c>
      <c r="E9" s="3"/>
      <c r="F9" s="7"/>
      <c r="G9" s="7"/>
      <c r="H9" s="1"/>
    </row>
    <row r="10" spans="2:8">
      <c r="B10" s="19" t="s">
        <v>13</v>
      </c>
      <c r="C10" s="3" t="s">
        <v>11</v>
      </c>
      <c r="D10" s="3" t="s">
        <v>8</v>
      </c>
      <c r="E10" s="3"/>
      <c r="F10" s="7"/>
      <c r="G10" s="7"/>
      <c r="H10" s="1"/>
    </row>
    <row r="11" spans="2:8">
      <c r="B11" s="19" t="s">
        <v>14</v>
      </c>
      <c r="C11" s="3" t="s">
        <v>11</v>
      </c>
      <c r="D11" s="3" t="s">
        <v>8</v>
      </c>
      <c r="E11" s="3"/>
      <c r="F11" s="7"/>
      <c r="G11" s="7"/>
      <c r="H11" s="1"/>
    </row>
    <row r="12" spans="2:8">
      <c r="B12" s="19" t="s">
        <v>15</v>
      </c>
      <c r="C12" s="3"/>
      <c r="D12" s="3"/>
      <c r="E12" s="3"/>
      <c r="F12" s="7"/>
      <c r="G12" s="7"/>
      <c r="H12" s="1"/>
    </row>
    <row r="13" spans="2:8">
      <c r="B13" s="19" t="s">
        <v>16</v>
      </c>
      <c r="C13" s="2"/>
      <c r="D13" s="3"/>
      <c r="E13" s="5"/>
      <c r="F13" s="6"/>
      <c r="G13" s="6"/>
      <c r="H13" s="1"/>
    </row>
    <row r="14" spans="2:8">
      <c r="B14" s="6"/>
      <c r="C14" s="7"/>
      <c r="D14" s="7"/>
      <c r="E14" s="8"/>
      <c r="F14" s="8"/>
      <c r="G14" s="8"/>
      <c r="H14" s="1"/>
    </row>
    <row r="15" spans="2:8">
      <c r="B15" s="4"/>
      <c r="C15" s="1"/>
      <c r="D15" s="4"/>
      <c r="E15" s="1"/>
      <c r="F15" s="1"/>
      <c r="G15" s="1"/>
      <c r="H15" s="1"/>
    </row>
    <row r="16" spans="2:8">
      <c r="B16" s="16" t="s">
        <v>0</v>
      </c>
      <c r="C16" s="16" t="s">
        <v>17</v>
      </c>
      <c r="D16" s="16" t="s">
        <v>18</v>
      </c>
      <c r="E16" s="16" t="s">
        <v>19</v>
      </c>
      <c r="F16" s="16" t="s">
        <v>20</v>
      </c>
      <c r="G16" s="16" t="s">
        <v>21</v>
      </c>
      <c r="H16" s="16" t="s">
        <v>3</v>
      </c>
    </row>
    <row r="17" spans="2:8" ht="84" customHeight="1">
      <c r="B17" s="17" t="s">
        <v>12</v>
      </c>
      <c r="C17" s="13" t="s">
        <v>22</v>
      </c>
      <c r="D17" s="9" t="s">
        <v>23</v>
      </c>
      <c r="E17" s="9" t="s">
        <v>24</v>
      </c>
      <c r="F17" s="13" t="s">
        <v>25</v>
      </c>
      <c r="G17" s="14" t="s">
        <v>26</v>
      </c>
      <c r="H17" s="12"/>
    </row>
    <row r="18" spans="2:8" ht="87" customHeight="1">
      <c r="B18" s="17" t="s">
        <v>27</v>
      </c>
      <c r="C18" s="13" t="s">
        <v>22</v>
      </c>
      <c r="D18" s="9" t="s">
        <v>23</v>
      </c>
      <c r="E18" s="9" t="s">
        <v>24</v>
      </c>
      <c r="F18" s="13" t="s">
        <v>25</v>
      </c>
      <c r="G18" s="14" t="s">
        <v>26</v>
      </c>
      <c r="H18" s="12"/>
    </row>
    <row r="19" spans="2:8" ht="81" customHeight="1">
      <c r="B19" s="17" t="s">
        <v>5</v>
      </c>
      <c r="C19" s="13" t="s">
        <v>22</v>
      </c>
      <c r="D19" s="9" t="s">
        <v>23</v>
      </c>
      <c r="E19" s="9" t="s">
        <v>24</v>
      </c>
      <c r="F19" s="13" t="s">
        <v>25</v>
      </c>
      <c r="G19" s="15" t="s">
        <v>26</v>
      </c>
      <c r="H19" s="11"/>
    </row>
    <row r="20" spans="2:8" ht="81.75" customHeight="1">
      <c r="B20" s="17" t="s">
        <v>4</v>
      </c>
      <c r="C20" s="13" t="s">
        <v>22</v>
      </c>
      <c r="D20" s="9" t="s">
        <v>23</v>
      </c>
      <c r="E20" s="9" t="s">
        <v>24</v>
      </c>
      <c r="F20" s="13" t="s">
        <v>25</v>
      </c>
      <c r="G20" s="14" t="s">
        <v>26</v>
      </c>
      <c r="H20" s="10"/>
    </row>
    <row r="21" spans="2:8" ht="78" customHeight="1">
      <c r="B21" s="17" t="s">
        <v>6</v>
      </c>
      <c r="C21" s="13" t="s">
        <v>22</v>
      </c>
      <c r="D21" s="9" t="s">
        <v>23</v>
      </c>
      <c r="E21" s="9" t="s">
        <v>24</v>
      </c>
      <c r="F21" s="13" t="s">
        <v>25</v>
      </c>
      <c r="G21" s="14" t="s">
        <v>26</v>
      </c>
      <c r="H21" s="11"/>
    </row>
    <row r="22" spans="2:8" ht="90" customHeight="1">
      <c r="B22" s="17" t="s">
        <v>28</v>
      </c>
      <c r="C22" s="13" t="s">
        <v>22</v>
      </c>
      <c r="D22" s="9" t="s">
        <v>23</v>
      </c>
      <c r="E22" s="9" t="s">
        <v>24</v>
      </c>
      <c r="F22" s="13" t="s">
        <v>25</v>
      </c>
      <c r="G22" s="14" t="s">
        <v>26</v>
      </c>
      <c r="H22" s="12"/>
    </row>
    <row r="23" spans="2:8" ht="76.5" customHeight="1">
      <c r="B23" s="17" t="s">
        <v>10</v>
      </c>
      <c r="C23" s="13" t="s">
        <v>22</v>
      </c>
      <c r="D23" s="9" t="s">
        <v>23</v>
      </c>
      <c r="E23" s="9" t="s">
        <v>24</v>
      </c>
      <c r="F23" s="13" t="s">
        <v>25</v>
      </c>
      <c r="G23" s="14" t="s">
        <v>26</v>
      </c>
      <c r="H23" s="12"/>
    </row>
    <row r="24" spans="2:8" ht="84.75" customHeight="1">
      <c r="B24" s="17" t="s">
        <v>29</v>
      </c>
      <c r="C24" s="13" t="s">
        <v>22</v>
      </c>
      <c r="D24" s="9" t="s">
        <v>23</v>
      </c>
      <c r="E24" s="9" t="s">
        <v>24</v>
      </c>
      <c r="F24" s="13" t="s">
        <v>25</v>
      </c>
      <c r="G24" s="14" t="s">
        <v>26</v>
      </c>
      <c r="H24" s="12"/>
    </row>
    <row r="25" spans="2:8" ht="84" customHeight="1">
      <c r="B25" s="17" t="s">
        <v>16</v>
      </c>
      <c r="C25" s="13" t="s">
        <v>22</v>
      </c>
      <c r="D25" s="9" t="s">
        <v>23</v>
      </c>
      <c r="E25" s="9" t="s">
        <v>24</v>
      </c>
      <c r="F25" s="13" t="s">
        <v>25</v>
      </c>
      <c r="G25" s="14" t="s">
        <v>26</v>
      </c>
      <c r="H25" s="12"/>
    </row>
    <row r="26" spans="2:8" ht="83.25" customHeight="1">
      <c r="B26" s="17" t="s">
        <v>30</v>
      </c>
      <c r="C26" s="13" t="s">
        <v>22</v>
      </c>
      <c r="D26" s="9" t="s">
        <v>23</v>
      </c>
      <c r="E26" s="9" t="s">
        <v>24</v>
      </c>
      <c r="F26" s="13" t="s">
        <v>25</v>
      </c>
      <c r="G26" s="14" t="s">
        <v>26</v>
      </c>
      <c r="H26" s="12"/>
    </row>
  </sheetData>
  <sortState xmlns:xlrd2="http://schemas.microsoft.com/office/spreadsheetml/2017/richdata2" ref="B17:H26">
    <sortCondition ref="B17:B26"/>
  </sortState>
  <pageMargins left="0.7" right="0.7" top="0.75" bottom="0.75" header="0.3" footer="0.3"/>
  <pageSetup paperSize="187" orientation="portrait" horizontalDpi="180" verticalDpi="18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822B4E-5F0D-4AA1-8394-144DB203D40C}">
  <dimension ref="A1:G40"/>
  <sheetViews>
    <sheetView topLeftCell="A24" workbookViewId="0">
      <selection activeCell="G18" sqref="G18"/>
    </sheetView>
  </sheetViews>
  <sheetFormatPr defaultRowHeight="15"/>
  <cols>
    <col min="1" max="1" width="19" customWidth="1"/>
    <col min="2" max="2" width="51.28515625" customWidth="1"/>
    <col min="3" max="3" width="109.28515625" customWidth="1"/>
    <col min="4" max="4" width="17" customWidth="1"/>
    <col min="5" max="5" width="30.28515625" customWidth="1"/>
    <col min="6" max="6" width="20" customWidth="1"/>
    <col min="7" max="7" width="21" customWidth="1"/>
  </cols>
  <sheetData>
    <row r="1" spans="1:7" ht="45">
      <c r="A1" s="53" t="s">
        <v>0</v>
      </c>
      <c r="B1" s="54" t="s">
        <v>17</v>
      </c>
      <c r="C1" s="54" t="s">
        <v>18</v>
      </c>
      <c r="D1" s="54" t="s">
        <v>19</v>
      </c>
      <c r="E1" s="54" t="s">
        <v>20</v>
      </c>
      <c r="F1" s="54" t="s">
        <v>21</v>
      </c>
      <c r="G1" s="54" t="s">
        <v>3</v>
      </c>
    </row>
    <row r="2" spans="1:7">
      <c r="A2" s="223" t="s">
        <v>6</v>
      </c>
      <c r="B2" s="65"/>
      <c r="C2" s="65"/>
      <c r="D2" s="226" t="s">
        <v>24</v>
      </c>
      <c r="E2" s="62" t="s">
        <v>106</v>
      </c>
      <c r="F2" s="62" t="s">
        <v>106</v>
      </c>
      <c r="G2" s="59"/>
    </row>
    <row r="3" spans="1:7">
      <c r="A3" s="224"/>
      <c r="B3" s="66" t="s">
        <v>216</v>
      </c>
      <c r="C3" s="66" t="s">
        <v>216</v>
      </c>
      <c r="D3" s="227"/>
      <c r="E3" s="57"/>
      <c r="F3" s="63"/>
      <c r="G3" s="60"/>
    </row>
    <row r="4" spans="1:7">
      <c r="A4" s="225"/>
      <c r="B4" s="67"/>
      <c r="C4" s="66"/>
      <c r="D4" s="228"/>
      <c r="E4" s="58"/>
      <c r="F4" s="64"/>
      <c r="G4" s="61"/>
    </row>
    <row r="5" spans="1:7">
      <c r="A5" s="229" t="s">
        <v>134</v>
      </c>
      <c r="B5" s="66"/>
      <c r="C5" s="62" t="s">
        <v>240</v>
      </c>
      <c r="D5" s="211" t="s">
        <v>137</v>
      </c>
      <c r="E5" s="63" t="s">
        <v>241</v>
      </c>
      <c r="F5" s="60"/>
      <c r="G5" s="60"/>
    </row>
    <row r="6" spans="1:7">
      <c r="A6" s="229"/>
      <c r="B6" s="66"/>
      <c r="C6" s="63" t="s">
        <v>242</v>
      </c>
      <c r="D6" s="211"/>
      <c r="E6" s="63" t="s">
        <v>243</v>
      </c>
      <c r="F6" s="60"/>
      <c r="G6" s="60"/>
    </row>
    <row r="7" spans="1:7">
      <c r="A7" s="229"/>
      <c r="B7" s="66"/>
      <c r="C7" s="63" t="s">
        <v>244</v>
      </c>
      <c r="D7" s="211"/>
      <c r="E7" s="63" t="s">
        <v>180</v>
      </c>
      <c r="F7" s="60"/>
      <c r="G7" s="60"/>
    </row>
    <row r="8" spans="1:7">
      <c r="A8" s="230"/>
      <c r="B8" s="66"/>
      <c r="C8" s="64"/>
      <c r="D8" s="211"/>
      <c r="E8" s="63"/>
      <c r="F8" s="60"/>
      <c r="G8" s="60"/>
    </row>
    <row r="9" spans="1:7">
      <c r="A9" s="229" t="s">
        <v>5</v>
      </c>
      <c r="B9" s="62"/>
      <c r="C9" s="57"/>
      <c r="D9" s="214" t="s">
        <v>142</v>
      </c>
      <c r="E9" s="65"/>
      <c r="F9" s="62"/>
      <c r="G9" s="59"/>
    </row>
    <row r="10" spans="1:7">
      <c r="A10" s="229"/>
      <c r="B10" s="63" t="s">
        <v>216</v>
      </c>
      <c r="C10" s="57" t="s">
        <v>245</v>
      </c>
      <c r="D10" s="215"/>
      <c r="E10" s="66" t="s">
        <v>106</v>
      </c>
      <c r="F10" s="63" t="s">
        <v>106</v>
      </c>
      <c r="G10" s="60"/>
    </row>
    <row r="11" spans="1:7">
      <c r="A11" s="230"/>
      <c r="B11" s="63"/>
      <c r="C11" s="57"/>
      <c r="D11" s="216"/>
      <c r="E11" s="67"/>
      <c r="F11" s="64"/>
      <c r="G11" s="60"/>
    </row>
    <row r="12" spans="1:7">
      <c r="A12" s="221" t="s">
        <v>4</v>
      </c>
      <c r="B12" s="65"/>
      <c r="C12" s="62" t="s">
        <v>246</v>
      </c>
      <c r="D12" s="210" t="s">
        <v>24</v>
      </c>
      <c r="E12" s="63">
        <v>1</v>
      </c>
      <c r="F12" s="60"/>
      <c r="G12" s="59"/>
    </row>
    <row r="13" spans="1:7">
      <c r="A13" s="221"/>
      <c r="B13" s="66"/>
      <c r="C13" s="63" t="s">
        <v>247</v>
      </c>
      <c r="D13" s="211"/>
      <c r="E13" s="63" t="s">
        <v>230</v>
      </c>
      <c r="F13" s="60"/>
      <c r="G13" s="60"/>
    </row>
    <row r="14" spans="1:7">
      <c r="A14" s="221"/>
      <c r="B14" s="66"/>
      <c r="C14" s="63" t="s">
        <v>126</v>
      </c>
      <c r="D14" s="211"/>
      <c r="E14" s="63" t="s">
        <v>185</v>
      </c>
      <c r="F14" s="60"/>
      <c r="G14" s="60"/>
    </row>
    <row r="15" spans="1:7">
      <c r="A15" s="221"/>
      <c r="B15" s="67" t="s">
        <v>248</v>
      </c>
      <c r="C15" s="64"/>
      <c r="D15" s="211"/>
      <c r="E15" s="63"/>
      <c r="F15" s="63" t="s">
        <v>194</v>
      </c>
      <c r="G15" s="60"/>
    </row>
    <row r="16" spans="1:7">
      <c r="A16" s="220" t="s">
        <v>12</v>
      </c>
      <c r="B16" s="63"/>
      <c r="C16" s="57" t="s">
        <v>249</v>
      </c>
      <c r="D16" s="214" t="s">
        <v>24</v>
      </c>
      <c r="E16" s="214" t="s">
        <v>156</v>
      </c>
      <c r="F16" s="217">
        <v>1</v>
      </c>
      <c r="G16" s="59"/>
    </row>
    <row r="17" spans="1:7">
      <c r="A17" s="221"/>
      <c r="B17" s="63" t="s">
        <v>224</v>
      </c>
      <c r="C17" s="77" t="s">
        <v>250</v>
      </c>
      <c r="D17" s="215"/>
      <c r="E17" s="215"/>
      <c r="F17" s="218"/>
      <c r="G17" s="60"/>
    </row>
    <row r="18" spans="1:7">
      <c r="A18" s="221"/>
      <c r="B18" s="64"/>
      <c r="C18" s="58" t="s">
        <v>251</v>
      </c>
      <c r="D18" s="216"/>
      <c r="E18" s="216"/>
      <c r="F18" s="219"/>
      <c r="G18" s="61"/>
    </row>
    <row r="19" spans="1:7">
      <c r="A19" s="220" t="s">
        <v>28</v>
      </c>
      <c r="B19" s="66" t="s">
        <v>228</v>
      </c>
      <c r="C19" s="66" t="s">
        <v>240</v>
      </c>
      <c r="D19" s="215" t="s">
        <v>227</v>
      </c>
      <c r="E19" s="63" t="s">
        <v>252</v>
      </c>
      <c r="F19" s="60"/>
      <c r="G19" s="60"/>
    </row>
    <row r="20" spans="1:7">
      <c r="A20" s="221"/>
      <c r="B20" s="66" t="s">
        <v>248</v>
      </c>
      <c r="C20" s="66" t="s">
        <v>253</v>
      </c>
      <c r="D20" s="215"/>
      <c r="E20" s="63" t="s">
        <v>185</v>
      </c>
      <c r="F20" s="60" t="s">
        <v>254</v>
      </c>
      <c r="G20" s="60"/>
    </row>
    <row r="21" spans="1:7">
      <c r="A21" s="221"/>
      <c r="B21" s="66" t="s">
        <v>255</v>
      </c>
      <c r="C21" s="66" t="s">
        <v>256</v>
      </c>
      <c r="D21" s="215"/>
      <c r="E21" s="63" t="s">
        <v>252</v>
      </c>
      <c r="F21" s="60"/>
      <c r="G21" s="60"/>
    </row>
    <row r="22" spans="1:7">
      <c r="A22" s="221"/>
      <c r="B22" s="66"/>
      <c r="C22" s="66"/>
      <c r="D22" s="215"/>
      <c r="E22" s="63"/>
      <c r="F22" s="60"/>
      <c r="G22" s="60"/>
    </row>
    <row r="23" spans="1:7">
      <c r="A23" s="222"/>
      <c r="B23" s="66"/>
      <c r="C23" s="66"/>
      <c r="D23" s="216"/>
      <c r="E23" s="63"/>
      <c r="F23" s="60"/>
      <c r="G23" s="60"/>
    </row>
    <row r="24" spans="1:7">
      <c r="A24" s="221" t="s">
        <v>10</v>
      </c>
      <c r="B24" s="78" t="s">
        <v>248</v>
      </c>
      <c r="C24" s="62" t="s">
        <v>246</v>
      </c>
      <c r="D24" s="210" t="s">
        <v>24</v>
      </c>
      <c r="E24" s="62" t="s">
        <v>185</v>
      </c>
      <c r="F24" s="59" t="s">
        <v>185</v>
      </c>
      <c r="G24" s="59"/>
    </row>
    <row r="25" spans="1:7">
      <c r="A25" s="221"/>
      <c r="B25" s="79"/>
      <c r="C25" s="63" t="s">
        <v>247</v>
      </c>
      <c r="D25" s="211"/>
      <c r="E25" s="63" t="s">
        <v>257</v>
      </c>
      <c r="F25" s="60"/>
      <c r="G25" s="60"/>
    </row>
    <row r="26" spans="1:7">
      <c r="A26" s="221"/>
      <c r="B26" s="80"/>
      <c r="C26" s="63" t="s">
        <v>126</v>
      </c>
      <c r="D26" s="211"/>
      <c r="E26" s="63" t="s">
        <v>185</v>
      </c>
      <c r="F26" s="60"/>
      <c r="G26" s="60"/>
    </row>
    <row r="27" spans="1:7">
      <c r="A27" s="221"/>
      <c r="B27" s="81"/>
      <c r="C27" s="64"/>
      <c r="D27" s="212"/>
      <c r="E27" s="63"/>
      <c r="F27" s="61"/>
      <c r="G27" s="61"/>
    </row>
    <row r="28" spans="1:7">
      <c r="A28" s="220" t="s">
        <v>29</v>
      </c>
      <c r="B28" s="66"/>
      <c r="C28" s="66"/>
      <c r="D28" s="214" t="s">
        <v>24</v>
      </c>
      <c r="E28" s="62"/>
      <c r="F28" s="60"/>
      <c r="G28" s="60"/>
    </row>
    <row r="29" spans="1:7">
      <c r="A29" s="221"/>
      <c r="B29" s="66" t="s">
        <v>216</v>
      </c>
      <c r="C29" s="66" t="s">
        <v>216</v>
      </c>
      <c r="D29" s="215"/>
      <c r="E29" s="63" t="s">
        <v>106</v>
      </c>
      <c r="F29" s="60"/>
      <c r="G29" s="60"/>
    </row>
    <row r="30" spans="1:7">
      <c r="A30" s="221"/>
      <c r="B30" s="66"/>
      <c r="C30" s="66"/>
      <c r="D30" s="215"/>
      <c r="E30" s="64"/>
      <c r="F30" s="60"/>
      <c r="G30" s="60"/>
    </row>
    <row r="31" spans="1:7">
      <c r="A31" s="220" t="s">
        <v>16</v>
      </c>
      <c r="B31" s="65"/>
      <c r="C31" s="65" t="s">
        <v>126</v>
      </c>
      <c r="D31" s="217"/>
      <c r="E31" s="60" t="s">
        <v>171</v>
      </c>
      <c r="F31" s="59"/>
      <c r="G31" s="59"/>
    </row>
    <row r="32" spans="1:7">
      <c r="A32" s="221"/>
      <c r="B32" s="66" t="s">
        <v>57</v>
      </c>
      <c r="C32" s="68" t="s">
        <v>258</v>
      </c>
      <c r="D32" s="218"/>
      <c r="E32" s="60" t="s">
        <v>168</v>
      </c>
      <c r="F32" s="60"/>
      <c r="G32" s="60"/>
    </row>
    <row r="33" spans="1:7">
      <c r="A33" s="221"/>
      <c r="B33" s="66"/>
      <c r="C33" s="66" t="s">
        <v>259</v>
      </c>
      <c r="D33" s="218"/>
      <c r="E33" s="60"/>
      <c r="F33" s="60" t="s">
        <v>170</v>
      </c>
      <c r="G33" s="60"/>
    </row>
    <row r="34" spans="1:7">
      <c r="A34" s="221"/>
      <c r="B34" s="66"/>
      <c r="C34" s="66"/>
      <c r="D34" s="218"/>
      <c r="E34" s="60"/>
      <c r="F34" s="60"/>
      <c r="G34" s="60"/>
    </row>
    <row r="35" spans="1:7">
      <c r="A35" s="222"/>
      <c r="B35" s="66"/>
      <c r="C35" s="67"/>
      <c r="D35" s="219"/>
      <c r="E35" s="60"/>
      <c r="F35" s="60"/>
      <c r="G35" s="61"/>
    </row>
    <row r="36" spans="1:7">
      <c r="A36" s="221" t="s">
        <v>30</v>
      </c>
      <c r="B36" s="62"/>
      <c r="C36" s="56" t="s">
        <v>246</v>
      </c>
      <c r="D36" s="215" t="s">
        <v>24</v>
      </c>
      <c r="E36" s="82" t="s">
        <v>171</v>
      </c>
      <c r="F36" s="62"/>
      <c r="G36" s="60"/>
    </row>
    <row r="37" spans="1:7">
      <c r="A37" s="221"/>
      <c r="B37" s="63"/>
      <c r="C37" s="57" t="s">
        <v>244</v>
      </c>
      <c r="D37" s="215"/>
      <c r="E37" s="66" t="s">
        <v>170</v>
      </c>
      <c r="F37" s="63"/>
      <c r="G37" s="60"/>
    </row>
    <row r="38" spans="1:7">
      <c r="A38" s="221"/>
      <c r="B38" s="63" t="s">
        <v>248</v>
      </c>
      <c r="C38" s="60" t="s">
        <v>260</v>
      </c>
      <c r="D38" s="215"/>
      <c r="E38" s="66" t="s">
        <v>171</v>
      </c>
      <c r="F38" s="63" t="s">
        <v>241</v>
      </c>
      <c r="G38" s="60"/>
    </row>
    <row r="39" spans="1:7">
      <c r="A39" s="221"/>
      <c r="B39" s="63" t="s">
        <v>228</v>
      </c>
      <c r="D39" s="215"/>
      <c r="E39" s="66"/>
      <c r="F39" s="93" t="s">
        <v>171</v>
      </c>
      <c r="G39" s="60"/>
    </row>
    <row r="40" spans="1:7">
      <c r="A40" s="222"/>
      <c r="B40" s="64"/>
      <c r="C40" s="58"/>
      <c r="D40" s="216"/>
      <c r="E40" s="67"/>
      <c r="F40" s="64"/>
      <c r="G40" s="61"/>
    </row>
  </sheetData>
  <mergeCells count="22">
    <mergeCell ref="F16:F18"/>
    <mergeCell ref="A2:A4"/>
    <mergeCell ref="D2:D4"/>
    <mergeCell ref="A5:A8"/>
    <mergeCell ref="D5:D8"/>
    <mergeCell ref="A9:A11"/>
    <mergeCell ref="D9:D11"/>
    <mergeCell ref="A12:A15"/>
    <mergeCell ref="D12:D15"/>
    <mergeCell ref="A16:A18"/>
    <mergeCell ref="D16:D18"/>
    <mergeCell ref="E16:E18"/>
    <mergeCell ref="A31:A35"/>
    <mergeCell ref="D31:D35"/>
    <mergeCell ref="A36:A40"/>
    <mergeCell ref="D36:D40"/>
    <mergeCell ref="A19:A23"/>
    <mergeCell ref="D19:D23"/>
    <mergeCell ref="A24:A27"/>
    <mergeCell ref="D24:D27"/>
    <mergeCell ref="A28:A30"/>
    <mergeCell ref="D28:D30"/>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5CD1CE-B6FA-48B8-A6CC-4149467C6873}">
  <dimension ref="A1:G40"/>
  <sheetViews>
    <sheetView topLeftCell="A5" workbookViewId="0">
      <selection activeCell="B11" sqref="B11"/>
    </sheetView>
  </sheetViews>
  <sheetFormatPr defaultRowHeight="15"/>
  <cols>
    <col min="1" max="1" width="30.140625" customWidth="1"/>
    <col min="2" max="2" width="30.28515625" customWidth="1"/>
    <col min="3" max="3" width="74.28515625" customWidth="1"/>
    <col min="4" max="4" width="14.42578125" customWidth="1"/>
    <col min="5" max="5" width="27.85546875" customWidth="1"/>
    <col min="6" max="6" width="30.5703125" customWidth="1"/>
    <col min="7" max="7" width="22.7109375" customWidth="1"/>
  </cols>
  <sheetData>
    <row r="1" spans="1:7" ht="45">
      <c r="A1" s="53" t="s">
        <v>0</v>
      </c>
      <c r="B1" s="54" t="s">
        <v>17</v>
      </c>
      <c r="C1" s="54" t="s">
        <v>18</v>
      </c>
      <c r="D1" s="54" t="s">
        <v>19</v>
      </c>
      <c r="E1" s="54" t="s">
        <v>20</v>
      </c>
      <c r="F1" s="54" t="s">
        <v>21</v>
      </c>
      <c r="G1" s="54" t="s">
        <v>3</v>
      </c>
    </row>
    <row r="2" spans="1:7">
      <c r="A2" s="223" t="s">
        <v>6</v>
      </c>
      <c r="B2" s="65"/>
      <c r="C2" s="65"/>
      <c r="D2" s="226" t="s">
        <v>24</v>
      </c>
      <c r="E2" s="62" t="s">
        <v>106</v>
      </c>
      <c r="F2" s="62" t="s">
        <v>106</v>
      </c>
      <c r="G2" s="59"/>
    </row>
    <row r="3" spans="1:7">
      <c r="A3" s="224"/>
      <c r="B3" s="66" t="s">
        <v>216</v>
      </c>
      <c r="C3" s="66" t="s">
        <v>216</v>
      </c>
      <c r="D3" s="227"/>
      <c r="E3" s="57"/>
      <c r="F3" s="63"/>
      <c r="G3" s="60"/>
    </row>
    <row r="4" spans="1:7">
      <c r="A4" s="225"/>
      <c r="B4" s="67"/>
      <c r="C4" s="67"/>
      <c r="D4" s="228"/>
      <c r="E4" s="57"/>
      <c r="F4" s="64"/>
      <c r="G4" s="61"/>
    </row>
    <row r="5" spans="1:7">
      <c r="A5" s="229" t="s">
        <v>134</v>
      </c>
      <c r="B5" s="66"/>
      <c r="C5" s="62" t="s">
        <v>261</v>
      </c>
      <c r="D5" s="215" t="s">
        <v>137</v>
      </c>
      <c r="E5" s="84" t="s">
        <v>173</v>
      </c>
      <c r="F5" s="60"/>
      <c r="G5" s="60"/>
    </row>
    <row r="6" spans="1:7">
      <c r="A6" s="229"/>
      <c r="B6" s="66" t="s">
        <v>255</v>
      </c>
      <c r="C6" s="66" t="s">
        <v>262</v>
      </c>
      <c r="D6" s="215"/>
      <c r="E6" s="63" t="s">
        <v>263</v>
      </c>
      <c r="F6" s="60"/>
      <c r="G6" s="60"/>
    </row>
    <row r="7" spans="1:7">
      <c r="A7" s="229"/>
      <c r="B7" s="66"/>
      <c r="C7" s="66" t="s">
        <v>264</v>
      </c>
      <c r="D7" s="215"/>
      <c r="E7" s="63" t="s">
        <v>263</v>
      </c>
      <c r="F7" s="60"/>
      <c r="G7" s="60"/>
    </row>
    <row r="8" spans="1:7">
      <c r="A8" s="229"/>
      <c r="B8" s="66" t="s">
        <v>265</v>
      </c>
      <c r="C8" s="66"/>
      <c r="D8" s="215"/>
      <c r="E8" s="63" t="s">
        <v>241</v>
      </c>
      <c r="F8" s="60"/>
      <c r="G8" s="60"/>
    </row>
    <row r="9" spans="1:7">
      <c r="A9" s="230"/>
      <c r="B9" s="66" t="s">
        <v>266</v>
      </c>
      <c r="C9" s="66"/>
      <c r="D9" s="215"/>
      <c r="E9" s="64" t="s">
        <v>241</v>
      </c>
      <c r="F9" s="60"/>
      <c r="G9" s="60"/>
    </row>
    <row r="10" spans="1:7">
      <c r="A10" s="229" t="s">
        <v>5</v>
      </c>
      <c r="B10" s="62"/>
      <c r="C10" s="62" t="s">
        <v>261</v>
      </c>
      <c r="D10" s="214" t="s">
        <v>142</v>
      </c>
      <c r="E10" s="85" t="s">
        <v>173</v>
      </c>
      <c r="F10" s="62"/>
      <c r="G10" s="59"/>
    </row>
    <row r="11" spans="1:7">
      <c r="A11" s="229"/>
      <c r="B11" s="63" t="s">
        <v>267</v>
      </c>
      <c r="C11" s="57" t="s">
        <v>268</v>
      </c>
      <c r="D11" s="215"/>
      <c r="E11" s="63" t="s">
        <v>263</v>
      </c>
      <c r="F11" s="63" t="s">
        <v>191</v>
      </c>
      <c r="G11" s="60"/>
    </row>
    <row r="12" spans="1:7">
      <c r="A12" s="230"/>
      <c r="B12" s="63" t="s">
        <v>269</v>
      </c>
      <c r="C12" s="57" t="s">
        <v>270</v>
      </c>
      <c r="D12" s="216"/>
      <c r="E12" s="66"/>
      <c r="F12" s="64" t="s">
        <v>180</v>
      </c>
      <c r="G12" s="60"/>
    </row>
    <row r="13" spans="1:7">
      <c r="A13" s="221" t="s">
        <v>4</v>
      </c>
      <c r="B13" s="100" t="s">
        <v>271</v>
      </c>
      <c r="C13" s="59" t="s">
        <v>261</v>
      </c>
      <c r="D13" s="210" t="s">
        <v>24</v>
      </c>
      <c r="E13" s="84" t="s">
        <v>173</v>
      </c>
      <c r="F13" s="59" t="s">
        <v>185</v>
      </c>
      <c r="G13" s="59"/>
    </row>
    <row r="14" spans="1:7">
      <c r="A14" s="221"/>
      <c r="B14" s="63"/>
      <c r="C14" s="60" t="s">
        <v>272</v>
      </c>
      <c r="D14" s="211"/>
      <c r="E14" s="63" t="s">
        <v>273</v>
      </c>
      <c r="F14" s="60"/>
      <c r="G14" s="60"/>
    </row>
    <row r="15" spans="1:7">
      <c r="A15" s="221"/>
      <c r="B15" s="64"/>
      <c r="C15" s="60" t="s">
        <v>274</v>
      </c>
      <c r="D15" s="211"/>
      <c r="E15" s="64" t="s">
        <v>173</v>
      </c>
      <c r="F15" s="60"/>
      <c r="G15" s="60"/>
    </row>
    <row r="16" spans="1:7">
      <c r="A16" s="220" t="s">
        <v>12</v>
      </c>
      <c r="B16" s="63"/>
      <c r="C16" s="62" t="s">
        <v>275</v>
      </c>
      <c r="D16" s="214" t="s">
        <v>24</v>
      </c>
      <c r="E16" s="215" t="s">
        <v>156</v>
      </c>
      <c r="F16" s="217">
        <v>1</v>
      </c>
      <c r="G16" s="59"/>
    </row>
    <row r="17" spans="1:7">
      <c r="A17" s="221"/>
      <c r="B17" s="63" t="s">
        <v>276</v>
      </c>
      <c r="C17" s="77" t="s">
        <v>277</v>
      </c>
      <c r="D17" s="215"/>
      <c r="E17" s="215"/>
      <c r="F17" s="218"/>
      <c r="G17" s="60"/>
    </row>
    <row r="18" spans="1:7">
      <c r="A18" s="221"/>
      <c r="B18" s="63"/>
      <c r="C18" s="58" t="s">
        <v>278</v>
      </c>
      <c r="D18" s="216"/>
      <c r="E18" s="215"/>
      <c r="F18" s="219"/>
      <c r="G18" s="61"/>
    </row>
    <row r="19" spans="1:7">
      <c r="A19" s="220" t="s">
        <v>28</v>
      </c>
      <c r="B19" s="62"/>
      <c r="C19" s="59" t="s">
        <v>261</v>
      </c>
      <c r="D19" s="215" t="s">
        <v>227</v>
      </c>
      <c r="E19" s="84" t="s">
        <v>173</v>
      </c>
      <c r="F19" s="60"/>
      <c r="G19" s="60"/>
    </row>
    <row r="20" spans="1:7">
      <c r="A20" s="221"/>
      <c r="B20" s="63"/>
      <c r="C20" s="57" t="s">
        <v>279</v>
      </c>
      <c r="D20" s="215"/>
      <c r="E20" s="63" t="s">
        <v>185</v>
      </c>
      <c r="F20" s="60"/>
      <c r="G20" s="60"/>
    </row>
    <row r="21" spans="1:7">
      <c r="A21" s="221"/>
      <c r="B21" s="76"/>
      <c r="C21" s="57" t="s">
        <v>271</v>
      </c>
      <c r="D21" s="215"/>
      <c r="E21" s="63"/>
      <c r="F21" s="60" t="s">
        <v>185</v>
      </c>
      <c r="G21" s="60"/>
    </row>
    <row r="22" spans="1:7">
      <c r="A22" s="221"/>
      <c r="B22" s="63" t="s">
        <v>255</v>
      </c>
      <c r="C22" s="57"/>
      <c r="D22" s="215"/>
      <c r="E22" s="63"/>
      <c r="F22" s="60" t="s">
        <v>222</v>
      </c>
      <c r="G22" s="60"/>
    </row>
    <row r="23" spans="1:7">
      <c r="A23" s="231" t="s">
        <v>10</v>
      </c>
      <c r="B23" s="86"/>
      <c r="C23" s="59" t="s">
        <v>261</v>
      </c>
      <c r="D23" s="210" t="s">
        <v>24</v>
      </c>
      <c r="E23" s="84" t="s">
        <v>173</v>
      </c>
      <c r="F23" s="59" t="s">
        <v>185</v>
      </c>
      <c r="G23" s="59"/>
    </row>
    <row r="24" spans="1:7">
      <c r="A24" s="232"/>
      <c r="B24" s="87" t="s">
        <v>271</v>
      </c>
      <c r="C24" s="60" t="s">
        <v>272</v>
      </c>
      <c r="D24" s="211"/>
      <c r="E24" s="63" t="s">
        <v>273</v>
      </c>
      <c r="F24" s="60"/>
      <c r="G24" s="60"/>
    </row>
    <row r="25" spans="1:7">
      <c r="A25" s="232"/>
      <c r="B25" s="88"/>
      <c r="C25" s="60" t="s">
        <v>274</v>
      </c>
      <c r="D25" s="211"/>
      <c r="E25" s="63" t="s">
        <v>173</v>
      </c>
      <c r="F25" s="60"/>
      <c r="G25" s="60"/>
    </row>
    <row r="26" spans="1:7">
      <c r="A26" s="233"/>
      <c r="B26" s="95"/>
      <c r="C26" s="61"/>
      <c r="D26" s="211"/>
      <c r="E26" s="64"/>
      <c r="F26" s="61"/>
      <c r="G26" s="61"/>
    </row>
    <row r="27" spans="1:7">
      <c r="A27" s="221" t="s">
        <v>29</v>
      </c>
      <c r="B27" s="62"/>
      <c r="C27" s="57"/>
      <c r="D27" s="217" t="s">
        <v>24</v>
      </c>
      <c r="E27" s="60"/>
      <c r="F27" s="60"/>
      <c r="G27" s="60"/>
    </row>
    <row r="28" spans="1:7">
      <c r="A28" s="221"/>
      <c r="B28" s="63"/>
      <c r="C28" s="57" t="s">
        <v>280</v>
      </c>
      <c r="D28" s="218"/>
      <c r="E28" s="60" t="s">
        <v>180</v>
      </c>
      <c r="F28" s="60"/>
      <c r="G28" s="60"/>
    </row>
    <row r="29" spans="1:7">
      <c r="A29" s="221"/>
      <c r="B29" s="63" t="s">
        <v>269</v>
      </c>
      <c r="C29" s="57" t="s">
        <v>281</v>
      </c>
      <c r="D29" s="218"/>
      <c r="E29" s="60" t="s">
        <v>180</v>
      </c>
      <c r="F29" s="60" t="s">
        <v>130</v>
      </c>
      <c r="G29" s="60"/>
    </row>
    <row r="30" spans="1:7">
      <c r="A30" s="89"/>
      <c r="B30" s="64"/>
      <c r="C30" s="57" t="s">
        <v>282</v>
      </c>
      <c r="D30" s="64"/>
      <c r="E30" s="60"/>
      <c r="F30" s="60" t="s">
        <v>130</v>
      </c>
      <c r="G30" s="60"/>
    </row>
    <row r="31" spans="1:7">
      <c r="A31" s="221" t="s">
        <v>16</v>
      </c>
      <c r="B31" s="66"/>
      <c r="C31" s="62" t="s">
        <v>261</v>
      </c>
      <c r="D31" s="215"/>
      <c r="E31" s="84" t="s">
        <v>173</v>
      </c>
      <c r="F31" s="59"/>
      <c r="G31" s="59"/>
    </row>
    <row r="32" spans="1:7">
      <c r="A32" s="221"/>
      <c r="B32" s="66" t="s">
        <v>57</v>
      </c>
      <c r="C32" s="68" t="s">
        <v>283</v>
      </c>
      <c r="D32" s="215"/>
      <c r="E32" s="63" t="s">
        <v>168</v>
      </c>
      <c r="F32" s="60"/>
      <c r="G32" s="60"/>
    </row>
    <row r="33" spans="1:7">
      <c r="A33" s="221"/>
      <c r="B33" s="66"/>
      <c r="C33" s="66" t="s">
        <v>236</v>
      </c>
      <c r="D33" s="215"/>
      <c r="E33" s="63"/>
      <c r="F33" s="60" t="s">
        <v>170</v>
      </c>
      <c r="G33" s="60"/>
    </row>
    <row r="34" spans="1:7">
      <c r="A34" s="221"/>
      <c r="B34" s="66"/>
      <c r="C34" s="66"/>
      <c r="D34" s="215"/>
      <c r="E34" s="63"/>
      <c r="F34" s="60"/>
      <c r="G34" s="60"/>
    </row>
    <row r="35" spans="1:7">
      <c r="A35" s="222"/>
      <c r="B35" s="66"/>
      <c r="C35" s="66"/>
      <c r="D35" s="216"/>
      <c r="E35" s="64"/>
      <c r="F35" s="60"/>
      <c r="G35" s="61"/>
    </row>
    <row r="36" spans="1:7">
      <c r="A36" s="221" t="s">
        <v>30</v>
      </c>
      <c r="B36" s="62"/>
      <c r="C36" s="59" t="s">
        <v>261</v>
      </c>
      <c r="D36" s="210" t="s">
        <v>24</v>
      </c>
      <c r="E36" s="85" t="s">
        <v>173</v>
      </c>
      <c r="F36" s="62"/>
      <c r="G36" s="60"/>
    </row>
    <row r="37" spans="1:7">
      <c r="A37" s="221"/>
      <c r="B37" s="63"/>
      <c r="C37" s="60" t="s">
        <v>284</v>
      </c>
      <c r="D37" s="211"/>
      <c r="E37" s="66" t="s">
        <v>170</v>
      </c>
      <c r="F37" s="63"/>
      <c r="G37" s="60"/>
    </row>
    <row r="38" spans="1:7">
      <c r="A38" s="221"/>
      <c r="B38" s="63" t="s">
        <v>248</v>
      </c>
      <c r="C38" s="60" t="s">
        <v>285</v>
      </c>
      <c r="D38" s="211"/>
      <c r="E38" s="66" t="s">
        <v>170</v>
      </c>
      <c r="F38" s="63" t="s">
        <v>241</v>
      </c>
      <c r="G38" s="60"/>
    </row>
    <row r="39" spans="1:7">
      <c r="A39" s="221"/>
      <c r="B39" s="98" t="s">
        <v>228</v>
      </c>
      <c r="C39" s="49"/>
      <c r="D39" s="211"/>
      <c r="E39" s="66"/>
      <c r="F39" s="93" t="s">
        <v>170</v>
      </c>
      <c r="G39" s="60"/>
    </row>
    <row r="40" spans="1:7">
      <c r="A40" s="222"/>
      <c r="B40" s="64"/>
      <c r="C40" s="61"/>
      <c r="D40" s="212"/>
      <c r="E40" s="67"/>
      <c r="F40" s="64"/>
      <c r="G40" s="61"/>
    </row>
  </sheetData>
  <mergeCells count="22">
    <mergeCell ref="F16:F18"/>
    <mergeCell ref="A2:A4"/>
    <mergeCell ref="D2:D4"/>
    <mergeCell ref="A5:A9"/>
    <mergeCell ref="D5:D9"/>
    <mergeCell ref="A10:A12"/>
    <mergeCell ref="D10:D12"/>
    <mergeCell ref="A13:A15"/>
    <mergeCell ref="D13:D15"/>
    <mergeCell ref="A16:A18"/>
    <mergeCell ref="D16:D18"/>
    <mergeCell ref="E16:E18"/>
    <mergeCell ref="A31:A35"/>
    <mergeCell ref="D31:D35"/>
    <mergeCell ref="A36:A40"/>
    <mergeCell ref="D36:D40"/>
    <mergeCell ref="A19:A22"/>
    <mergeCell ref="D19:D22"/>
    <mergeCell ref="A23:A26"/>
    <mergeCell ref="D23:D26"/>
    <mergeCell ref="A27:A29"/>
    <mergeCell ref="D27:D29"/>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787AF6-DADA-4A12-9844-18CC696737AE}">
  <dimension ref="A1:G43"/>
  <sheetViews>
    <sheetView workbookViewId="0">
      <selection activeCell="B32" sqref="B32"/>
    </sheetView>
  </sheetViews>
  <sheetFormatPr defaultRowHeight="15"/>
  <cols>
    <col min="1" max="1" width="34.42578125" customWidth="1"/>
    <col min="2" max="2" width="35.85546875" customWidth="1"/>
    <col min="3" max="3" width="81.140625" customWidth="1"/>
    <col min="4" max="4" width="15.140625" customWidth="1"/>
    <col min="5" max="5" width="39.42578125" customWidth="1"/>
    <col min="6" max="6" width="31.85546875" customWidth="1"/>
    <col min="7" max="7" width="29.5703125" customWidth="1"/>
  </cols>
  <sheetData>
    <row r="1" spans="1:7" ht="30">
      <c r="A1" s="90" t="s">
        <v>0</v>
      </c>
      <c r="B1" s="91" t="s">
        <v>17</v>
      </c>
      <c r="C1" s="91" t="s">
        <v>18</v>
      </c>
      <c r="D1" s="91" t="s">
        <v>19</v>
      </c>
      <c r="E1" s="91" t="s">
        <v>20</v>
      </c>
      <c r="F1" s="91" t="s">
        <v>21</v>
      </c>
      <c r="G1" s="91" t="s">
        <v>3</v>
      </c>
    </row>
    <row r="2" spans="1:7">
      <c r="A2" s="220" t="s">
        <v>6</v>
      </c>
      <c r="B2" s="65"/>
      <c r="C2" s="65"/>
      <c r="D2" s="238" t="s">
        <v>24</v>
      </c>
      <c r="E2" s="62" t="s">
        <v>106</v>
      </c>
      <c r="F2" s="59" t="s">
        <v>106</v>
      </c>
      <c r="G2" s="59"/>
    </row>
    <row r="3" spans="1:7">
      <c r="A3" s="221"/>
      <c r="B3" s="66" t="s">
        <v>216</v>
      </c>
      <c r="C3" s="66" t="s">
        <v>216</v>
      </c>
      <c r="D3" s="239"/>
      <c r="E3" s="63"/>
      <c r="F3" s="60"/>
      <c r="G3" s="60"/>
    </row>
    <row r="4" spans="1:7">
      <c r="A4" s="222"/>
      <c r="B4" s="67"/>
      <c r="C4" s="66"/>
      <c r="D4" s="240"/>
      <c r="E4" s="64"/>
      <c r="F4" s="61"/>
      <c r="G4" s="61"/>
    </row>
    <row r="5" spans="1:7">
      <c r="A5" s="229" t="s">
        <v>134</v>
      </c>
      <c r="B5" s="66"/>
      <c r="C5" s="62" t="s">
        <v>261</v>
      </c>
      <c r="D5" s="211" t="s">
        <v>137</v>
      </c>
      <c r="E5" s="98" t="s">
        <v>173</v>
      </c>
      <c r="F5" s="60"/>
      <c r="G5" s="60"/>
    </row>
    <row r="6" spans="1:7">
      <c r="A6" s="229"/>
      <c r="B6" s="66" t="s">
        <v>228</v>
      </c>
      <c r="C6" s="63" t="s">
        <v>286</v>
      </c>
      <c r="D6" s="211"/>
      <c r="E6" s="63" t="s">
        <v>241</v>
      </c>
      <c r="F6" s="60"/>
      <c r="G6" s="60"/>
    </row>
    <row r="7" spans="1:7">
      <c r="A7" s="229"/>
      <c r="B7" s="66"/>
      <c r="C7" s="87" t="s">
        <v>287</v>
      </c>
      <c r="D7" s="211"/>
      <c r="E7" s="63" t="s">
        <v>288</v>
      </c>
      <c r="F7" s="60"/>
      <c r="G7" s="60"/>
    </row>
    <row r="8" spans="1:7">
      <c r="A8" s="229"/>
      <c r="B8" s="66"/>
      <c r="C8" s="63"/>
      <c r="D8" s="211"/>
      <c r="E8" s="63"/>
      <c r="F8" s="60"/>
      <c r="G8" s="60"/>
    </row>
    <row r="9" spans="1:7">
      <c r="A9" s="230"/>
      <c r="B9" s="66"/>
      <c r="C9" s="64"/>
      <c r="D9" s="211"/>
      <c r="E9" s="64"/>
      <c r="F9" s="60"/>
      <c r="G9" s="60"/>
    </row>
    <row r="10" spans="1:7">
      <c r="A10" s="229" t="s">
        <v>5</v>
      </c>
      <c r="B10" s="62"/>
      <c r="C10" s="63" t="s">
        <v>289</v>
      </c>
      <c r="D10" s="214" t="s">
        <v>142</v>
      </c>
      <c r="E10" s="85" t="s">
        <v>173</v>
      </c>
      <c r="F10" s="62"/>
      <c r="G10" s="59"/>
    </row>
    <row r="11" spans="1:7">
      <c r="A11" s="229"/>
      <c r="B11" s="63" t="s">
        <v>290</v>
      </c>
      <c r="C11" s="57" t="s">
        <v>291</v>
      </c>
      <c r="D11" s="215"/>
      <c r="E11" s="63" t="s">
        <v>130</v>
      </c>
      <c r="F11" s="63" t="s">
        <v>180</v>
      </c>
      <c r="G11" s="60"/>
    </row>
    <row r="12" spans="1:7">
      <c r="A12" s="230"/>
      <c r="B12" s="64" t="s">
        <v>269</v>
      </c>
      <c r="C12" s="69" t="s">
        <v>292</v>
      </c>
      <c r="D12" s="215"/>
      <c r="E12" s="66" t="s">
        <v>288</v>
      </c>
      <c r="F12" s="64" t="s">
        <v>130</v>
      </c>
      <c r="G12" s="60"/>
    </row>
    <row r="13" spans="1:7">
      <c r="A13" s="221" t="s">
        <v>4</v>
      </c>
      <c r="B13" s="68"/>
      <c r="C13" s="62" t="s">
        <v>261</v>
      </c>
      <c r="D13" s="210" t="s">
        <v>24</v>
      </c>
      <c r="E13" s="84" t="s">
        <v>173</v>
      </c>
      <c r="F13" s="59" t="s">
        <v>185</v>
      </c>
      <c r="G13" s="59"/>
    </row>
    <row r="14" spans="1:7">
      <c r="A14" s="221"/>
      <c r="B14" s="68"/>
      <c r="C14" s="63" t="s">
        <v>293</v>
      </c>
      <c r="D14" s="211"/>
      <c r="E14" s="98"/>
      <c r="F14" s="60"/>
      <c r="G14" s="60"/>
    </row>
    <row r="15" spans="1:7">
      <c r="A15" s="221"/>
      <c r="B15" s="66"/>
      <c r="C15" s="63" t="s">
        <v>294</v>
      </c>
      <c r="D15" s="211"/>
      <c r="E15" s="63" t="s">
        <v>130</v>
      </c>
      <c r="F15" s="60"/>
      <c r="G15" s="60"/>
    </row>
    <row r="16" spans="1:7">
      <c r="A16" s="221"/>
      <c r="B16" s="66"/>
      <c r="C16" s="63" t="s">
        <v>295</v>
      </c>
      <c r="D16" s="211"/>
      <c r="E16" s="63" t="s">
        <v>296</v>
      </c>
      <c r="F16" s="60"/>
      <c r="G16" s="60"/>
    </row>
    <row r="17" spans="1:7">
      <c r="A17" s="221"/>
      <c r="B17" s="67"/>
      <c r="C17" s="64" t="s">
        <v>297</v>
      </c>
      <c r="D17" s="212"/>
      <c r="E17" s="64" t="s">
        <v>298</v>
      </c>
      <c r="F17" s="60"/>
      <c r="G17" s="60"/>
    </row>
    <row r="18" spans="1:7">
      <c r="A18" s="220" t="s">
        <v>12</v>
      </c>
      <c r="B18" s="63"/>
      <c r="C18" s="63" t="s">
        <v>261</v>
      </c>
      <c r="D18" s="215" t="s">
        <v>24</v>
      </c>
      <c r="E18" s="215" t="s">
        <v>156</v>
      </c>
      <c r="F18" s="217">
        <v>1</v>
      </c>
      <c r="G18" s="59"/>
    </row>
    <row r="19" spans="1:7">
      <c r="A19" s="221"/>
      <c r="B19" s="63" t="s">
        <v>299</v>
      </c>
      <c r="C19" s="77" t="s">
        <v>300</v>
      </c>
      <c r="D19" s="215"/>
      <c r="E19" s="215"/>
      <c r="F19" s="218"/>
      <c r="G19" s="60"/>
    </row>
    <row r="20" spans="1:7">
      <c r="A20" s="221"/>
      <c r="B20" s="63"/>
      <c r="C20" s="58" t="s">
        <v>301</v>
      </c>
      <c r="D20" s="216"/>
      <c r="E20" s="215"/>
      <c r="F20" s="219"/>
      <c r="G20" s="61"/>
    </row>
    <row r="21" spans="1:7">
      <c r="A21" s="220" t="s">
        <v>28</v>
      </c>
      <c r="B21" s="62"/>
      <c r="C21" s="59" t="s">
        <v>261</v>
      </c>
      <c r="D21" s="215" t="s">
        <v>227</v>
      </c>
      <c r="E21" s="84" t="s">
        <v>173</v>
      </c>
      <c r="F21" s="60"/>
      <c r="G21" s="60"/>
    </row>
    <row r="22" spans="1:7">
      <c r="A22" s="221"/>
      <c r="B22" s="63"/>
      <c r="C22" s="57" t="s">
        <v>279</v>
      </c>
      <c r="D22" s="215"/>
      <c r="E22" s="63" t="s">
        <v>185</v>
      </c>
      <c r="F22" s="60"/>
      <c r="G22" s="60"/>
    </row>
    <row r="23" spans="1:7">
      <c r="A23" s="221"/>
      <c r="B23" s="76"/>
      <c r="C23" s="57" t="s">
        <v>271</v>
      </c>
      <c r="D23" s="215"/>
      <c r="E23" s="63"/>
      <c r="F23" s="60" t="s">
        <v>185</v>
      </c>
      <c r="G23" s="60"/>
    </row>
    <row r="24" spans="1:7">
      <c r="A24" s="221"/>
      <c r="B24" s="63" t="s">
        <v>255</v>
      </c>
      <c r="C24" s="57"/>
      <c r="D24" s="215"/>
      <c r="E24" s="63"/>
      <c r="F24" s="60" t="s">
        <v>222</v>
      </c>
      <c r="G24" s="60"/>
    </row>
    <row r="25" spans="1:7">
      <c r="A25" s="231" t="s">
        <v>10</v>
      </c>
      <c r="B25" s="86"/>
      <c r="C25" s="59" t="s">
        <v>261</v>
      </c>
      <c r="D25" s="210" t="s">
        <v>24</v>
      </c>
      <c r="E25" s="84" t="s">
        <v>173</v>
      </c>
      <c r="F25" s="59" t="s">
        <v>185</v>
      </c>
      <c r="G25" s="59"/>
    </row>
    <row r="26" spans="1:7">
      <c r="A26" s="237"/>
      <c r="B26" s="97"/>
      <c r="C26" s="60" t="s">
        <v>293</v>
      </c>
      <c r="D26" s="211"/>
      <c r="E26" s="98" t="s">
        <v>130</v>
      </c>
      <c r="F26" s="60"/>
      <c r="G26" s="60"/>
    </row>
    <row r="27" spans="1:7">
      <c r="A27" s="232"/>
      <c r="B27" s="87"/>
      <c r="C27" s="63" t="s">
        <v>294</v>
      </c>
      <c r="D27" s="211"/>
      <c r="E27" s="63" t="s">
        <v>130</v>
      </c>
      <c r="F27" s="60"/>
      <c r="G27" s="60"/>
    </row>
    <row r="28" spans="1:7">
      <c r="A28" s="232"/>
      <c r="B28" s="88"/>
      <c r="C28" s="63" t="s">
        <v>295</v>
      </c>
      <c r="D28" s="211"/>
      <c r="E28" s="63" t="s">
        <v>296</v>
      </c>
      <c r="F28" s="60"/>
      <c r="G28" s="60"/>
    </row>
    <row r="29" spans="1:7">
      <c r="A29" s="233"/>
      <c r="B29" s="95"/>
      <c r="C29" s="64" t="s">
        <v>297</v>
      </c>
      <c r="D29" s="211"/>
      <c r="E29" s="64" t="s">
        <v>298</v>
      </c>
      <c r="F29" s="61"/>
      <c r="G29" s="61"/>
    </row>
    <row r="30" spans="1:7">
      <c r="A30" s="221" t="s">
        <v>29</v>
      </c>
      <c r="B30" s="62"/>
      <c r="C30" s="57" t="s">
        <v>280</v>
      </c>
      <c r="D30" s="217" t="s">
        <v>24</v>
      </c>
      <c r="E30" s="60" t="s">
        <v>180</v>
      </c>
      <c r="F30" s="60"/>
      <c r="G30" s="60"/>
    </row>
    <row r="31" spans="1:7">
      <c r="A31" s="221"/>
      <c r="B31" s="63"/>
      <c r="C31" s="57" t="s">
        <v>291</v>
      </c>
      <c r="D31" s="218"/>
      <c r="E31" s="60"/>
      <c r="F31" s="60" t="s">
        <v>130</v>
      </c>
      <c r="G31" s="60"/>
    </row>
    <row r="32" spans="1:7">
      <c r="A32" s="221"/>
      <c r="B32" s="63" t="s">
        <v>255</v>
      </c>
      <c r="C32" s="96" t="s">
        <v>302</v>
      </c>
      <c r="D32" s="218"/>
      <c r="E32" s="60" t="s">
        <v>191</v>
      </c>
      <c r="F32" s="60"/>
      <c r="G32" s="60"/>
    </row>
    <row r="33" spans="1:7">
      <c r="A33" s="89"/>
      <c r="B33" s="64"/>
      <c r="C33" s="57" t="s">
        <v>292</v>
      </c>
      <c r="D33" s="64"/>
      <c r="E33" s="60" t="s">
        <v>288</v>
      </c>
      <c r="F33" s="60"/>
      <c r="G33" s="60"/>
    </row>
    <row r="34" spans="1:7">
      <c r="A34" s="221" t="s">
        <v>16</v>
      </c>
      <c r="B34" s="66"/>
      <c r="C34" s="62" t="s">
        <v>261</v>
      </c>
      <c r="D34" s="215" t="s">
        <v>24</v>
      </c>
      <c r="E34" s="84" t="s">
        <v>173</v>
      </c>
      <c r="F34" s="59"/>
      <c r="G34" s="59"/>
    </row>
    <row r="35" spans="1:7">
      <c r="A35" s="221"/>
      <c r="B35" s="66" t="s">
        <v>57</v>
      </c>
      <c r="C35" s="68" t="s">
        <v>283</v>
      </c>
      <c r="D35" s="215"/>
      <c r="E35" s="63" t="s">
        <v>168</v>
      </c>
      <c r="F35" s="60"/>
      <c r="G35" s="60"/>
    </row>
    <row r="36" spans="1:7">
      <c r="A36" s="221"/>
      <c r="B36" s="66"/>
      <c r="C36" s="66" t="s">
        <v>303</v>
      </c>
      <c r="D36" s="215"/>
      <c r="E36" s="63"/>
      <c r="F36" s="60" t="s">
        <v>170</v>
      </c>
      <c r="G36" s="60"/>
    </row>
    <row r="37" spans="1:7">
      <c r="A37" s="221"/>
      <c r="B37" s="66"/>
      <c r="C37" s="66" t="s">
        <v>292</v>
      </c>
      <c r="D37" s="215"/>
      <c r="E37" s="63" t="s">
        <v>298</v>
      </c>
      <c r="F37" s="60"/>
      <c r="G37" s="60"/>
    </row>
    <row r="38" spans="1:7">
      <c r="A38" s="222"/>
      <c r="B38" s="67"/>
      <c r="C38" s="66"/>
      <c r="D38" s="215"/>
      <c r="E38" s="64"/>
      <c r="F38" s="60"/>
      <c r="G38" s="61"/>
    </row>
    <row r="39" spans="1:7">
      <c r="A39" s="221" t="s">
        <v>30</v>
      </c>
      <c r="B39" s="66"/>
      <c r="C39" s="62" t="s">
        <v>261</v>
      </c>
      <c r="D39" s="234" t="s">
        <v>24</v>
      </c>
      <c r="E39" s="77" t="s">
        <v>173</v>
      </c>
      <c r="F39" s="62"/>
      <c r="G39" s="60"/>
    </row>
    <row r="40" spans="1:7">
      <c r="A40" s="221"/>
      <c r="B40" s="66"/>
      <c r="C40" s="63" t="s">
        <v>294</v>
      </c>
      <c r="D40" s="235"/>
      <c r="E40" s="57" t="s">
        <v>170</v>
      </c>
      <c r="F40" s="63"/>
      <c r="G40" s="60"/>
    </row>
    <row r="41" spans="1:7">
      <c r="A41" s="221"/>
      <c r="B41" s="66" t="s">
        <v>248</v>
      </c>
      <c r="C41" s="63" t="s">
        <v>304</v>
      </c>
      <c r="D41" s="235"/>
      <c r="E41" s="57" t="s">
        <v>288</v>
      </c>
      <c r="F41" s="63" t="s">
        <v>241</v>
      </c>
      <c r="G41" s="60"/>
    </row>
    <row r="42" spans="1:7">
      <c r="A42" s="221"/>
      <c r="B42" s="66" t="s">
        <v>305</v>
      </c>
      <c r="C42" s="76"/>
      <c r="D42" s="235"/>
      <c r="F42" s="101" t="s">
        <v>239</v>
      </c>
      <c r="G42" s="60"/>
    </row>
    <row r="43" spans="1:7">
      <c r="A43" s="222"/>
      <c r="B43" s="67"/>
      <c r="C43" s="99"/>
      <c r="D43" s="236"/>
      <c r="E43" s="58"/>
      <c r="F43" s="64"/>
      <c r="G43" s="61"/>
    </row>
  </sheetData>
  <mergeCells count="22">
    <mergeCell ref="F18:F20"/>
    <mergeCell ref="A2:A4"/>
    <mergeCell ref="D2:D4"/>
    <mergeCell ref="A5:A9"/>
    <mergeCell ref="D5:D9"/>
    <mergeCell ref="A10:A12"/>
    <mergeCell ref="D10:D12"/>
    <mergeCell ref="A13:A17"/>
    <mergeCell ref="D13:D17"/>
    <mergeCell ref="A18:A20"/>
    <mergeCell ref="D18:D20"/>
    <mergeCell ref="E18:E20"/>
    <mergeCell ref="A34:A38"/>
    <mergeCell ref="D34:D38"/>
    <mergeCell ref="A39:A43"/>
    <mergeCell ref="D39:D43"/>
    <mergeCell ref="A21:A24"/>
    <mergeCell ref="D21:D24"/>
    <mergeCell ref="A25:A29"/>
    <mergeCell ref="D25:D29"/>
    <mergeCell ref="A30:A32"/>
    <mergeCell ref="D30:D32"/>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BFE937-B8E4-40EB-B74B-BDF32F686EF8}">
  <dimension ref="A1:G43"/>
  <sheetViews>
    <sheetView workbookViewId="0">
      <selection activeCell="C1" sqref="C1:C1048576"/>
    </sheetView>
  </sheetViews>
  <sheetFormatPr defaultRowHeight="15"/>
  <cols>
    <col min="1" max="1" width="26.5703125" customWidth="1"/>
    <col min="2" max="2" width="42.5703125" customWidth="1"/>
    <col min="3" max="3" width="85.140625" customWidth="1"/>
    <col min="4" max="4" width="29.7109375" customWidth="1"/>
    <col min="5" max="5" width="29.28515625" customWidth="1"/>
    <col min="6" max="6" width="30" customWidth="1"/>
    <col min="7" max="7" width="25.5703125" customWidth="1"/>
  </cols>
  <sheetData>
    <row r="1" spans="1:7" ht="30">
      <c r="A1" s="103" t="s">
        <v>0</v>
      </c>
      <c r="B1" s="102" t="s">
        <v>17</v>
      </c>
      <c r="C1" s="104" t="s">
        <v>18</v>
      </c>
      <c r="D1" s="105" t="s">
        <v>19</v>
      </c>
      <c r="E1" s="105" t="s">
        <v>20</v>
      </c>
      <c r="F1" s="102" t="s">
        <v>21</v>
      </c>
      <c r="G1" s="106" t="s">
        <v>3</v>
      </c>
    </row>
    <row r="2" spans="1:7">
      <c r="A2" s="221" t="s">
        <v>6</v>
      </c>
      <c r="B2" s="66"/>
      <c r="C2" s="66"/>
      <c r="D2" s="241" t="s">
        <v>24</v>
      </c>
      <c r="E2" s="63" t="s">
        <v>106</v>
      </c>
      <c r="F2" s="60" t="s">
        <v>106</v>
      </c>
      <c r="G2" s="60"/>
    </row>
    <row r="3" spans="1:7">
      <c r="A3" s="221"/>
      <c r="B3" s="66" t="s">
        <v>216</v>
      </c>
      <c r="C3" s="66" t="s">
        <v>216</v>
      </c>
      <c r="D3" s="239"/>
      <c r="E3" s="63"/>
      <c r="F3" s="60"/>
      <c r="G3" s="60"/>
    </row>
    <row r="4" spans="1:7">
      <c r="A4" s="222"/>
      <c r="B4" s="67"/>
      <c r="C4" s="66"/>
      <c r="D4" s="240"/>
      <c r="E4" s="64"/>
      <c r="F4" s="61"/>
      <c r="G4" s="61"/>
    </row>
    <row r="5" spans="1:7">
      <c r="A5" s="229" t="s">
        <v>134</v>
      </c>
      <c r="B5" s="66"/>
      <c r="C5" s="62" t="s">
        <v>261</v>
      </c>
      <c r="D5" s="211" t="s">
        <v>137</v>
      </c>
      <c r="E5" s="98" t="s">
        <v>173</v>
      </c>
      <c r="F5" s="60"/>
      <c r="G5" s="60"/>
    </row>
    <row r="6" spans="1:7">
      <c r="A6" s="229"/>
      <c r="B6" s="66" t="s">
        <v>228</v>
      </c>
      <c r="C6" s="63" t="s">
        <v>306</v>
      </c>
      <c r="D6" s="211"/>
      <c r="E6" s="63" t="s">
        <v>307</v>
      </c>
      <c r="F6" s="60"/>
      <c r="G6" s="60"/>
    </row>
    <row r="7" spans="1:7">
      <c r="A7" s="229"/>
      <c r="B7" s="66"/>
      <c r="C7" s="87" t="s">
        <v>308</v>
      </c>
      <c r="D7" s="211"/>
      <c r="E7" s="63" t="s">
        <v>309</v>
      </c>
      <c r="F7" s="60"/>
      <c r="G7" s="60"/>
    </row>
    <row r="8" spans="1:7">
      <c r="A8" s="229"/>
      <c r="B8" s="66"/>
      <c r="C8" s="64" t="s">
        <v>310</v>
      </c>
      <c r="D8" s="211"/>
      <c r="E8" s="64" t="s">
        <v>311</v>
      </c>
      <c r="F8" s="60"/>
      <c r="G8" s="60"/>
    </row>
    <row r="9" spans="1:7">
      <c r="A9" s="230"/>
      <c r="B9" s="66"/>
      <c r="C9" s="64"/>
      <c r="D9" s="211"/>
      <c r="E9" s="64"/>
      <c r="F9" s="60"/>
      <c r="G9" s="60"/>
    </row>
    <row r="10" spans="1:7">
      <c r="A10" s="229" t="s">
        <v>5</v>
      </c>
      <c r="B10" s="62"/>
      <c r="C10" s="63" t="s">
        <v>261</v>
      </c>
      <c r="D10" s="214" t="s">
        <v>142</v>
      </c>
      <c r="E10" s="85" t="s">
        <v>312</v>
      </c>
      <c r="F10" s="62"/>
      <c r="G10" s="59"/>
    </row>
    <row r="11" spans="1:7">
      <c r="A11" s="229"/>
      <c r="B11" s="63" t="s">
        <v>313</v>
      </c>
      <c r="C11" s="57" t="s">
        <v>314</v>
      </c>
      <c r="D11" s="215"/>
      <c r="E11" s="63" t="s">
        <v>132</v>
      </c>
      <c r="F11" s="63"/>
      <c r="G11" s="60"/>
    </row>
    <row r="12" spans="1:7">
      <c r="A12" s="229"/>
      <c r="B12" s="63"/>
      <c r="C12" s="57" t="s">
        <v>315</v>
      </c>
      <c r="D12" s="215"/>
      <c r="E12" s="66" t="s">
        <v>180</v>
      </c>
      <c r="F12" s="63"/>
      <c r="G12" s="60"/>
    </row>
    <row r="13" spans="1:7">
      <c r="A13" s="230"/>
      <c r="B13" s="64"/>
      <c r="C13" s="58"/>
      <c r="D13" s="215"/>
      <c r="E13" s="66"/>
      <c r="F13" s="64"/>
      <c r="G13" s="60"/>
    </row>
    <row r="14" spans="1:7">
      <c r="A14" s="221" t="s">
        <v>4</v>
      </c>
      <c r="B14" s="68"/>
      <c r="C14" s="107" t="s">
        <v>261</v>
      </c>
      <c r="D14" s="210" t="s">
        <v>24</v>
      </c>
      <c r="E14" s="84" t="s">
        <v>180</v>
      </c>
      <c r="F14" s="59"/>
      <c r="G14" s="59"/>
    </row>
    <row r="15" spans="1:7">
      <c r="A15" s="221"/>
      <c r="B15" s="68"/>
      <c r="C15" s="63" t="s">
        <v>316</v>
      </c>
      <c r="D15" s="211"/>
      <c r="E15" s="98" t="s">
        <v>132</v>
      </c>
      <c r="F15" s="60"/>
      <c r="G15" s="60"/>
    </row>
    <row r="16" spans="1:7">
      <c r="A16" s="221"/>
      <c r="B16" s="66"/>
      <c r="C16" s="63" t="s">
        <v>317</v>
      </c>
      <c r="D16" s="211"/>
      <c r="E16" s="95" t="s">
        <v>132</v>
      </c>
      <c r="F16" s="60"/>
      <c r="G16" s="60"/>
    </row>
    <row r="17" spans="1:7">
      <c r="A17" s="221"/>
      <c r="B17" s="66" t="s">
        <v>318</v>
      </c>
      <c r="C17" s="63"/>
      <c r="D17" s="211"/>
      <c r="E17" s="63"/>
      <c r="F17" s="60" t="s">
        <v>185</v>
      </c>
      <c r="G17" s="60"/>
    </row>
    <row r="18" spans="1:7">
      <c r="A18" s="221"/>
      <c r="B18" s="67"/>
      <c r="C18" s="64"/>
      <c r="D18" s="212"/>
      <c r="E18" s="64"/>
      <c r="F18" s="60"/>
      <c r="G18" s="60"/>
    </row>
    <row r="19" spans="1:7">
      <c r="A19" s="220" t="s">
        <v>12</v>
      </c>
      <c r="B19" s="63"/>
      <c r="C19" s="63" t="s">
        <v>319</v>
      </c>
      <c r="D19" s="215" t="s">
        <v>24</v>
      </c>
      <c r="E19" s="215" t="s">
        <v>320</v>
      </c>
      <c r="F19" s="217"/>
      <c r="G19" s="59"/>
    </row>
    <row r="20" spans="1:7">
      <c r="A20" s="221"/>
      <c r="B20" s="63" t="s">
        <v>321</v>
      </c>
      <c r="C20" s="77" t="s">
        <v>322</v>
      </c>
      <c r="D20" s="215"/>
      <c r="E20" s="215"/>
      <c r="F20" s="218"/>
      <c r="G20" s="60"/>
    </row>
    <row r="21" spans="1:7">
      <c r="A21" s="221"/>
      <c r="B21" s="63"/>
      <c r="C21" s="58" t="s">
        <v>323</v>
      </c>
      <c r="D21" s="216"/>
      <c r="E21" s="215"/>
      <c r="F21" s="219"/>
      <c r="G21" s="61"/>
    </row>
    <row r="22" spans="1:7">
      <c r="A22" s="220" t="s">
        <v>28</v>
      </c>
      <c r="B22" s="62"/>
      <c r="C22" s="59" t="s">
        <v>261</v>
      </c>
      <c r="D22" s="215" t="s">
        <v>227</v>
      </c>
      <c r="E22" s="84" t="s">
        <v>173</v>
      </c>
      <c r="F22" s="60"/>
      <c r="G22" s="60"/>
    </row>
    <row r="23" spans="1:7">
      <c r="A23" s="221"/>
      <c r="B23" s="63"/>
      <c r="C23" s="57" t="s">
        <v>324</v>
      </c>
      <c r="D23" s="215"/>
      <c r="E23" s="63" t="s">
        <v>176</v>
      </c>
      <c r="F23" s="60"/>
      <c r="G23" s="60"/>
    </row>
    <row r="24" spans="1:7">
      <c r="A24" s="221"/>
      <c r="B24" s="63" t="s">
        <v>325</v>
      </c>
      <c r="C24" s="57" t="s">
        <v>326</v>
      </c>
      <c r="D24" s="215"/>
      <c r="E24" s="63" t="s">
        <v>185</v>
      </c>
      <c r="F24" s="60"/>
      <c r="G24" s="60"/>
    </row>
    <row r="25" spans="1:7">
      <c r="A25" s="221"/>
      <c r="B25" s="63" t="s">
        <v>255</v>
      </c>
      <c r="C25" s="57" t="s">
        <v>327</v>
      </c>
      <c r="D25" s="215"/>
      <c r="E25" s="63" t="s">
        <v>309</v>
      </c>
      <c r="F25" s="60" t="s">
        <v>185</v>
      </c>
      <c r="G25" s="60"/>
    </row>
    <row r="26" spans="1:7">
      <c r="A26" s="231" t="s">
        <v>10</v>
      </c>
      <c r="B26" s="78"/>
      <c r="C26" s="62" t="s">
        <v>261</v>
      </c>
      <c r="D26" s="210" t="s">
        <v>24</v>
      </c>
      <c r="E26" s="84" t="s">
        <v>173</v>
      </c>
      <c r="F26" s="59"/>
      <c r="G26" s="59"/>
    </row>
    <row r="27" spans="1:7">
      <c r="A27" s="237"/>
      <c r="B27" s="83" t="s">
        <v>328</v>
      </c>
      <c r="C27" s="98" t="s">
        <v>329</v>
      </c>
      <c r="D27" s="211"/>
      <c r="E27" s="98" t="s">
        <v>330</v>
      </c>
      <c r="F27" s="60"/>
      <c r="G27" s="60"/>
    </row>
    <row r="28" spans="1:7">
      <c r="A28" s="232"/>
      <c r="B28" s="68"/>
      <c r="C28" s="63" t="s">
        <v>331</v>
      </c>
      <c r="D28" s="211"/>
      <c r="E28" s="63" t="s">
        <v>309</v>
      </c>
      <c r="F28" s="60"/>
      <c r="G28" s="60"/>
    </row>
    <row r="29" spans="1:7">
      <c r="A29" s="232"/>
      <c r="B29" s="80"/>
      <c r="C29" s="63" t="s">
        <v>332</v>
      </c>
      <c r="D29" s="211"/>
      <c r="E29" s="63" t="s">
        <v>173</v>
      </c>
      <c r="F29" s="60"/>
      <c r="G29" s="60"/>
    </row>
    <row r="30" spans="1:7">
      <c r="A30" s="242"/>
      <c r="B30" s="108"/>
      <c r="C30" s="63" t="s">
        <v>310</v>
      </c>
      <c r="D30" s="211"/>
      <c r="E30" s="63" t="s">
        <v>311</v>
      </c>
      <c r="F30" s="60"/>
      <c r="G30" s="61"/>
    </row>
    <row r="31" spans="1:7">
      <c r="A31" s="243" t="s">
        <v>29</v>
      </c>
      <c r="B31" s="109"/>
      <c r="C31" s="110" t="s">
        <v>333</v>
      </c>
      <c r="D31" s="244" t="s">
        <v>24</v>
      </c>
      <c r="E31" s="109" t="s">
        <v>180</v>
      </c>
      <c r="F31" s="109"/>
      <c r="G31" s="60"/>
    </row>
    <row r="32" spans="1:7">
      <c r="A32" s="208"/>
      <c r="B32" s="60" t="s">
        <v>334</v>
      </c>
      <c r="C32" s="57" t="s">
        <v>335</v>
      </c>
      <c r="D32" s="218"/>
      <c r="E32" s="60" t="s">
        <v>132</v>
      </c>
      <c r="F32" s="60"/>
      <c r="G32" s="60"/>
    </row>
    <row r="33" spans="1:7">
      <c r="A33" s="209"/>
      <c r="B33" s="61"/>
      <c r="C33" s="111" t="s">
        <v>336</v>
      </c>
      <c r="D33" s="219"/>
      <c r="E33" s="61"/>
      <c r="F33" s="61" t="s">
        <v>180</v>
      </c>
      <c r="G33" s="60"/>
    </row>
    <row r="34" spans="1:7">
      <c r="A34" s="221" t="s">
        <v>16</v>
      </c>
      <c r="B34" s="66"/>
      <c r="C34" s="63" t="s">
        <v>261</v>
      </c>
      <c r="D34" s="215" t="s">
        <v>24</v>
      </c>
      <c r="E34" s="98" t="s">
        <v>180</v>
      </c>
      <c r="F34" s="60"/>
      <c r="G34" s="59"/>
    </row>
    <row r="35" spans="1:7">
      <c r="A35" s="221"/>
      <c r="B35" s="66" t="s">
        <v>337</v>
      </c>
      <c r="C35" s="68" t="s">
        <v>338</v>
      </c>
      <c r="D35" s="215"/>
      <c r="E35" s="63" t="s">
        <v>170</v>
      </c>
      <c r="F35" s="60"/>
      <c r="G35" s="60"/>
    </row>
    <row r="36" spans="1:7">
      <c r="A36" s="221"/>
      <c r="B36" s="66"/>
      <c r="C36" s="66" t="s">
        <v>339</v>
      </c>
      <c r="D36" s="215"/>
      <c r="E36" s="63" t="s">
        <v>241</v>
      </c>
      <c r="F36" s="60"/>
      <c r="G36" s="60"/>
    </row>
    <row r="37" spans="1:7">
      <c r="A37" s="221"/>
      <c r="B37" s="66"/>
      <c r="C37" s="66" t="s">
        <v>340</v>
      </c>
      <c r="D37" s="215"/>
      <c r="E37" s="63" t="s">
        <v>170</v>
      </c>
      <c r="F37" s="60"/>
      <c r="G37" s="60"/>
    </row>
    <row r="38" spans="1:7">
      <c r="A38" s="222"/>
      <c r="B38" s="67"/>
      <c r="C38" s="66" t="s">
        <v>341</v>
      </c>
      <c r="D38" s="215"/>
      <c r="E38" s="64" t="s">
        <v>342</v>
      </c>
      <c r="F38" s="60"/>
      <c r="G38" s="61"/>
    </row>
    <row r="39" spans="1:7">
      <c r="A39" s="221" t="s">
        <v>30</v>
      </c>
      <c r="B39" s="66"/>
      <c r="C39" s="62" t="s">
        <v>261</v>
      </c>
      <c r="D39" s="234" t="s">
        <v>24</v>
      </c>
      <c r="E39" s="46" t="s">
        <v>263</v>
      </c>
      <c r="F39" s="62"/>
      <c r="G39" s="60"/>
    </row>
    <row r="40" spans="1:7">
      <c r="A40" s="221"/>
      <c r="B40" s="66"/>
      <c r="C40" s="63" t="s">
        <v>343</v>
      </c>
      <c r="D40" s="235"/>
      <c r="E40" s="77" t="s">
        <v>344</v>
      </c>
      <c r="F40" s="63"/>
      <c r="G40" s="60"/>
    </row>
    <row r="41" spans="1:7">
      <c r="A41" s="221"/>
      <c r="B41" s="66" t="s">
        <v>345</v>
      </c>
      <c r="C41" s="63" t="s">
        <v>346</v>
      </c>
      <c r="D41" s="235"/>
      <c r="E41" s="57" t="s">
        <v>170</v>
      </c>
      <c r="F41" s="63" t="s">
        <v>170</v>
      </c>
      <c r="G41" s="60"/>
    </row>
    <row r="42" spans="1:7">
      <c r="A42" s="221"/>
      <c r="B42" s="66"/>
      <c r="C42" s="93"/>
      <c r="D42" s="235"/>
      <c r="E42" s="46"/>
      <c r="F42" s="101"/>
      <c r="G42" s="60"/>
    </row>
    <row r="43" spans="1:7">
      <c r="A43" s="222"/>
      <c r="B43" s="67"/>
      <c r="C43" s="99"/>
      <c r="D43" s="236"/>
      <c r="E43" s="58"/>
      <c r="F43" s="64"/>
      <c r="G43" s="61"/>
    </row>
  </sheetData>
  <mergeCells count="22">
    <mergeCell ref="A34:A38"/>
    <mergeCell ref="D34:D38"/>
    <mergeCell ref="A39:A43"/>
    <mergeCell ref="D39:D43"/>
    <mergeCell ref="A22:A25"/>
    <mergeCell ref="D22:D25"/>
    <mergeCell ref="A26:A30"/>
    <mergeCell ref="D26:D30"/>
    <mergeCell ref="A31:A33"/>
    <mergeCell ref="D31:D33"/>
    <mergeCell ref="F19:F21"/>
    <mergeCell ref="A2:A4"/>
    <mergeCell ref="D2:D4"/>
    <mergeCell ref="A5:A9"/>
    <mergeCell ref="D5:D9"/>
    <mergeCell ref="A10:A13"/>
    <mergeCell ref="D10:D13"/>
    <mergeCell ref="A14:A18"/>
    <mergeCell ref="D14:D18"/>
    <mergeCell ref="A19:A21"/>
    <mergeCell ref="D19:D21"/>
    <mergeCell ref="E19:E2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09234C-6E93-41E9-BD5A-8ADA5800AAB1}">
  <dimension ref="A2:G48"/>
  <sheetViews>
    <sheetView topLeftCell="A5" workbookViewId="0">
      <selection activeCell="C14" sqref="C14"/>
    </sheetView>
  </sheetViews>
  <sheetFormatPr defaultRowHeight="15"/>
  <cols>
    <col min="1" max="1" width="30.7109375" customWidth="1"/>
    <col min="2" max="2" width="50.85546875" customWidth="1"/>
    <col min="3" max="3" width="86.140625" customWidth="1"/>
    <col min="4" max="7" width="30.7109375" customWidth="1"/>
  </cols>
  <sheetData>
    <row r="2" spans="1:7" ht="45">
      <c r="A2" s="103" t="s">
        <v>0</v>
      </c>
      <c r="B2" s="102" t="s">
        <v>17</v>
      </c>
      <c r="C2" s="104" t="s">
        <v>18</v>
      </c>
      <c r="D2" s="105" t="s">
        <v>19</v>
      </c>
      <c r="E2" s="105" t="s">
        <v>20</v>
      </c>
      <c r="F2" s="102" t="s">
        <v>21</v>
      </c>
      <c r="G2" s="106" t="s">
        <v>3</v>
      </c>
    </row>
    <row r="3" spans="1:7">
      <c r="A3" s="221" t="s">
        <v>6</v>
      </c>
      <c r="B3" s="66"/>
      <c r="C3" s="66" t="s">
        <v>261</v>
      </c>
      <c r="D3" s="241" t="s">
        <v>24</v>
      </c>
      <c r="E3" s="63" t="s">
        <v>180</v>
      </c>
      <c r="F3" s="60" t="s">
        <v>106</v>
      </c>
      <c r="G3" s="60"/>
    </row>
    <row r="4" spans="1:7">
      <c r="A4" s="221"/>
      <c r="B4" s="66" t="s">
        <v>347</v>
      </c>
      <c r="C4" s="66" t="s">
        <v>348</v>
      </c>
      <c r="D4" s="239"/>
      <c r="E4" s="63" t="s">
        <v>349</v>
      </c>
      <c r="F4" s="60"/>
      <c r="G4" s="60"/>
    </row>
    <row r="5" spans="1:7">
      <c r="A5" s="222"/>
      <c r="B5" s="67"/>
      <c r="C5" s="66" t="s">
        <v>350</v>
      </c>
      <c r="D5" s="240"/>
      <c r="E5" s="63" t="s">
        <v>351</v>
      </c>
      <c r="F5" s="61"/>
      <c r="G5" s="61"/>
    </row>
    <row r="6" spans="1:7">
      <c r="A6" s="229" t="s">
        <v>134</v>
      </c>
      <c r="B6" s="66"/>
      <c r="C6" s="62" t="s">
        <v>261</v>
      </c>
      <c r="D6" s="211" t="s">
        <v>137</v>
      </c>
      <c r="E6" s="84" t="s">
        <v>173</v>
      </c>
      <c r="F6" s="60"/>
      <c r="G6" s="60"/>
    </row>
    <row r="7" spans="1:7">
      <c r="A7" s="229"/>
      <c r="B7" s="66"/>
      <c r="C7" s="63" t="s">
        <v>352</v>
      </c>
      <c r="D7" s="211"/>
      <c r="E7" s="63" t="s">
        <v>309</v>
      </c>
      <c r="F7" s="60"/>
      <c r="G7" s="60"/>
    </row>
    <row r="8" spans="1:7">
      <c r="A8" s="229"/>
      <c r="B8" s="66" t="s">
        <v>228</v>
      </c>
      <c r="C8" s="87" t="s">
        <v>353</v>
      </c>
      <c r="D8" s="211"/>
      <c r="E8" s="63" t="s">
        <v>185</v>
      </c>
      <c r="F8" s="60"/>
      <c r="G8" s="60"/>
    </row>
    <row r="9" spans="1:7">
      <c r="A9" s="229"/>
      <c r="B9" s="66"/>
      <c r="C9" s="63"/>
      <c r="D9" s="211"/>
      <c r="E9" s="63"/>
      <c r="F9" s="60"/>
      <c r="G9" s="60"/>
    </row>
    <row r="10" spans="1:7">
      <c r="A10" s="230"/>
      <c r="B10" s="66"/>
      <c r="C10" s="64"/>
      <c r="D10" s="211"/>
      <c r="E10" s="64"/>
      <c r="F10" s="60"/>
      <c r="G10" s="60"/>
    </row>
    <row r="11" spans="1:7">
      <c r="A11" s="229" t="s">
        <v>5</v>
      </c>
      <c r="B11" s="62"/>
      <c r="C11" s="63" t="s">
        <v>354</v>
      </c>
      <c r="D11" s="214" t="s">
        <v>142</v>
      </c>
      <c r="E11" s="85" t="s">
        <v>355</v>
      </c>
      <c r="F11" s="62"/>
      <c r="G11" s="59"/>
    </row>
    <row r="12" spans="1:7">
      <c r="A12" s="229"/>
      <c r="B12" s="63"/>
      <c r="C12" s="77" t="s">
        <v>261</v>
      </c>
      <c r="D12" s="215"/>
      <c r="E12" s="63" t="s">
        <v>180</v>
      </c>
      <c r="F12" s="63"/>
      <c r="G12" s="60"/>
    </row>
    <row r="13" spans="1:7">
      <c r="A13" s="229"/>
      <c r="B13" s="63" t="s">
        <v>356</v>
      </c>
      <c r="C13" s="57" t="s">
        <v>357</v>
      </c>
      <c r="D13" s="215"/>
      <c r="E13" s="63" t="s">
        <v>130</v>
      </c>
      <c r="F13" s="63" t="s">
        <v>358</v>
      </c>
      <c r="G13" s="60"/>
    </row>
    <row r="14" spans="1:7">
      <c r="A14" s="229"/>
      <c r="B14" s="63" t="s">
        <v>359</v>
      </c>
      <c r="C14" s="77" t="s">
        <v>315</v>
      </c>
      <c r="D14" s="215"/>
      <c r="E14" s="66" t="s">
        <v>180</v>
      </c>
      <c r="F14" s="63"/>
      <c r="G14" s="60"/>
    </row>
    <row r="15" spans="1:7">
      <c r="A15" s="230"/>
      <c r="B15" s="63"/>
      <c r="C15" s="57" t="s">
        <v>360</v>
      </c>
      <c r="D15" s="215"/>
      <c r="E15" s="66" t="s">
        <v>351</v>
      </c>
      <c r="F15" s="64"/>
      <c r="G15" s="60"/>
    </row>
    <row r="16" spans="1:7">
      <c r="A16" s="221" t="s">
        <v>4</v>
      </c>
      <c r="B16" s="100"/>
      <c r="C16" s="59" t="s">
        <v>361</v>
      </c>
      <c r="D16" s="210" t="s">
        <v>24</v>
      </c>
      <c r="E16" s="84" t="s">
        <v>355</v>
      </c>
      <c r="F16" s="59"/>
      <c r="G16" s="59"/>
    </row>
    <row r="17" spans="1:7">
      <c r="A17" s="221"/>
      <c r="B17" s="98" t="s">
        <v>362</v>
      </c>
      <c r="C17" s="112" t="s">
        <v>261</v>
      </c>
      <c r="D17" s="211"/>
      <c r="E17" s="98" t="s">
        <v>363</v>
      </c>
      <c r="F17" s="60"/>
      <c r="G17" s="60"/>
    </row>
    <row r="18" spans="1:7">
      <c r="A18" s="221"/>
      <c r="B18" s="87" t="s">
        <v>255</v>
      </c>
      <c r="C18" s="60" t="s">
        <v>364</v>
      </c>
      <c r="D18" s="211"/>
      <c r="E18" s="63" t="s">
        <v>130</v>
      </c>
      <c r="F18" s="60" t="s">
        <v>365</v>
      </c>
      <c r="G18" s="60"/>
    </row>
    <row r="19" spans="1:7">
      <c r="A19" s="221"/>
      <c r="B19" s="64"/>
      <c r="C19" s="61" t="s">
        <v>327</v>
      </c>
      <c r="D19" s="212"/>
      <c r="E19" s="64" t="s">
        <v>130</v>
      </c>
      <c r="F19" s="60"/>
      <c r="G19" s="60"/>
    </row>
    <row r="20" spans="1:7">
      <c r="A20" s="207" t="s">
        <v>12</v>
      </c>
      <c r="B20" s="57"/>
      <c r="C20" s="63" t="s">
        <v>366</v>
      </c>
      <c r="D20" s="217" t="s">
        <v>24</v>
      </c>
      <c r="E20" s="217" t="s">
        <v>367</v>
      </c>
      <c r="F20" s="214"/>
      <c r="G20" s="217"/>
    </row>
    <row r="21" spans="1:7">
      <c r="A21" s="208"/>
      <c r="B21" s="60"/>
      <c r="C21" s="63" t="s">
        <v>368</v>
      </c>
      <c r="D21" s="218"/>
      <c r="E21" s="218"/>
      <c r="F21" s="215"/>
      <c r="G21" s="218"/>
    </row>
    <row r="22" spans="1:7">
      <c r="A22" s="208"/>
      <c r="B22" s="60" t="s">
        <v>321</v>
      </c>
      <c r="C22" s="77" t="s">
        <v>369</v>
      </c>
      <c r="D22" s="218"/>
      <c r="E22" s="218"/>
      <c r="F22" s="215"/>
      <c r="G22" s="218"/>
    </row>
    <row r="23" spans="1:7">
      <c r="A23" s="208"/>
      <c r="B23" s="60"/>
      <c r="C23" s="57" t="s">
        <v>370</v>
      </c>
      <c r="D23" s="218"/>
      <c r="E23" s="218"/>
      <c r="F23" s="215"/>
      <c r="G23" s="218"/>
    </row>
    <row r="24" spans="1:7">
      <c r="A24" s="207" t="s">
        <v>28</v>
      </c>
      <c r="B24" s="56"/>
      <c r="C24" s="116" t="s">
        <v>371</v>
      </c>
      <c r="D24" s="210" t="s">
        <v>227</v>
      </c>
      <c r="E24" s="117" t="s">
        <v>372</v>
      </c>
      <c r="F24" s="65"/>
      <c r="G24" s="62"/>
    </row>
    <row r="25" spans="1:7">
      <c r="A25" s="208"/>
      <c r="B25" s="57"/>
      <c r="C25" s="63" t="s">
        <v>261</v>
      </c>
      <c r="D25" s="211"/>
      <c r="E25" s="85" t="s">
        <v>173</v>
      </c>
      <c r="F25" s="66"/>
      <c r="G25" s="63"/>
    </row>
    <row r="26" spans="1:7">
      <c r="A26" s="208"/>
      <c r="B26" s="57"/>
      <c r="C26" s="63" t="s">
        <v>373</v>
      </c>
      <c r="D26" s="211"/>
      <c r="E26" s="66" t="s">
        <v>374</v>
      </c>
      <c r="F26" s="66"/>
      <c r="G26" s="63"/>
    </row>
    <row r="27" spans="1:7">
      <c r="A27" s="208"/>
      <c r="B27" s="57" t="s">
        <v>325</v>
      </c>
      <c r="C27" s="63" t="s">
        <v>375</v>
      </c>
      <c r="D27" s="211"/>
      <c r="E27" s="66" t="s">
        <v>309</v>
      </c>
      <c r="F27" s="66"/>
      <c r="G27" s="63"/>
    </row>
    <row r="28" spans="1:7">
      <c r="A28" s="208"/>
      <c r="B28" s="55" t="s">
        <v>255</v>
      </c>
      <c r="C28" s="64"/>
      <c r="D28" s="212"/>
      <c r="E28" s="67" t="s">
        <v>309</v>
      </c>
      <c r="F28" s="67"/>
      <c r="G28" s="64"/>
    </row>
    <row r="29" spans="1:7">
      <c r="A29" s="245" t="s">
        <v>10</v>
      </c>
      <c r="B29" s="113"/>
      <c r="C29" s="63" t="s">
        <v>261</v>
      </c>
      <c r="D29" s="211" t="s">
        <v>24</v>
      </c>
      <c r="E29" s="98" t="s">
        <v>173</v>
      </c>
      <c r="F29" s="60"/>
      <c r="G29" s="60"/>
    </row>
    <row r="30" spans="1:7" ht="16.5" customHeight="1">
      <c r="A30" s="246"/>
      <c r="B30" s="60" t="s">
        <v>376</v>
      </c>
      <c r="C30" s="98" t="s">
        <v>377</v>
      </c>
      <c r="D30" s="211"/>
      <c r="E30" s="98" t="s">
        <v>378</v>
      </c>
      <c r="F30" s="60"/>
      <c r="G30" s="60"/>
    </row>
    <row r="31" spans="1:7">
      <c r="A31" s="247"/>
      <c r="B31" s="69"/>
      <c r="C31" s="63" t="s">
        <v>379</v>
      </c>
      <c r="D31" s="211"/>
      <c r="E31" s="63" t="s">
        <v>309</v>
      </c>
      <c r="F31" s="60"/>
      <c r="G31" s="60"/>
    </row>
    <row r="32" spans="1:7">
      <c r="A32" s="247"/>
      <c r="B32" s="114"/>
      <c r="C32" s="63" t="s">
        <v>380</v>
      </c>
      <c r="D32" s="211"/>
      <c r="E32" s="63" t="s">
        <v>381</v>
      </c>
      <c r="F32" s="60"/>
      <c r="G32" s="60"/>
    </row>
    <row r="33" spans="1:7">
      <c r="A33" s="248"/>
      <c r="B33" s="115"/>
      <c r="C33" s="63" t="s">
        <v>382</v>
      </c>
      <c r="D33" s="211"/>
      <c r="E33" s="63" t="s">
        <v>311</v>
      </c>
      <c r="F33" s="60"/>
      <c r="G33" s="61"/>
    </row>
    <row r="34" spans="1:7">
      <c r="A34" s="208" t="s">
        <v>29</v>
      </c>
      <c r="B34" s="109"/>
      <c r="C34" s="110" t="s">
        <v>383</v>
      </c>
      <c r="D34" s="244" t="s">
        <v>24</v>
      </c>
      <c r="E34" s="109" t="s">
        <v>191</v>
      </c>
      <c r="F34" s="109"/>
      <c r="G34" s="60"/>
    </row>
    <row r="35" spans="1:7">
      <c r="A35" s="208"/>
      <c r="B35" s="60"/>
      <c r="C35" s="57" t="s">
        <v>384</v>
      </c>
      <c r="D35" s="218"/>
      <c r="E35" s="60" t="s">
        <v>130</v>
      </c>
      <c r="F35" s="60"/>
      <c r="G35" s="60"/>
    </row>
    <row r="36" spans="1:7">
      <c r="A36" s="208"/>
      <c r="B36" s="60" t="s">
        <v>385</v>
      </c>
      <c r="C36" s="57" t="s">
        <v>386</v>
      </c>
      <c r="D36" s="218"/>
      <c r="E36" s="60" t="s">
        <v>180</v>
      </c>
      <c r="F36" s="60"/>
      <c r="G36" s="60"/>
    </row>
    <row r="37" spans="1:7">
      <c r="A37" s="208"/>
      <c r="B37" s="60"/>
      <c r="C37" s="57" t="s">
        <v>387</v>
      </c>
      <c r="D37" s="218"/>
      <c r="E37" s="60" t="s">
        <v>191</v>
      </c>
      <c r="F37" s="60"/>
      <c r="G37" s="60"/>
    </row>
    <row r="38" spans="1:7">
      <c r="A38" s="209"/>
      <c r="B38" s="61"/>
      <c r="C38" s="111"/>
      <c r="D38" s="219"/>
      <c r="E38" s="61"/>
      <c r="F38" s="61"/>
      <c r="G38" s="60"/>
    </row>
    <row r="39" spans="1:7">
      <c r="A39" s="221" t="s">
        <v>16</v>
      </c>
      <c r="B39" s="66"/>
      <c r="C39" s="63" t="s">
        <v>261</v>
      </c>
      <c r="D39" s="215" t="s">
        <v>24</v>
      </c>
      <c r="E39" s="98" t="s">
        <v>180</v>
      </c>
      <c r="F39" s="60"/>
      <c r="G39" s="59"/>
    </row>
    <row r="40" spans="1:7">
      <c r="A40" s="221"/>
      <c r="B40" s="66" t="s">
        <v>388</v>
      </c>
      <c r="C40" s="68" t="s">
        <v>389</v>
      </c>
      <c r="D40" s="215"/>
      <c r="E40" s="63" t="s">
        <v>243</v>
      </c>
      <c r="F40" s="60"/>
      <c r="G40" s="60"/>
    </row>
    <row r="41" spans="1:7">
      <c r="A41" s="221"/>
      <c r="B41" s="66"/>
      <c r="C41" s="66" t="s">
        <v>390</v>
      </c>
      <c r="D41" s="215"/>
      <c r="E41" s="63" t="s">
        <v>241</v>
      </c>
      <c r="F41" s="60"/>
      <c r="G41" s="60"/>
    </row>
    <row r="42" spans="1:7">
      <c r="A42" s="221"/>
      <c r="B42" s="66"/>
      <c r="C42" s="66" t="s">
        <v>391</v>
      </c>
      <c r="D42" s="215"/>
      <c r="E42" s="63" t="s">
        <v>170</v>
      </c>
      <c r="F42" s="60"/>
      <c r="G42" s="60"/>
    </row>
    <row r="43" spans="1:7">
      <c r="A43" s="222"/>
      <c r="B43" s="67"/>
      <c r="C43" s="66"/>
      <c r="D43" s="215"/>
      <c r="E43" s="64"/>
      <c r="F43" s="60"/>
      <c r="G43" s="61"/>
    </row>
    <row r="44" spans="1:7">
      <c r="A44" s="221" t="s">
        <v>30</v>
      </c>
      <c r="B44" s="66"/>
      <c r="C44" s="62"/>
      <c r="D44" s="234"/>
      <c r="E44" s="46"/>
      <c r="F44" s="62"/>
      <c r="G44" s="60"/>
    </row>
    <row r="45" spans="1:7">
      <c r="A45" s="221"/>
      <c r="B45" s="66"/>
      <c r="C45" s="63"/>
      <c r="D45" s="235"/>
      <c r="E45" s="77"/>
      <c r="F45" s="63"/>
      <c r="G45" s="60"/>
    </row>
    <row r="46" spans="1:7">
      <c r="A46" s="221"/>
      <c r="B46" s="66" t="s">
        <v>245</v>
      </c>
      <c r="C46" s="63" t="s">
        <v>245</v>
      </c>
      <c r="D46" s="235"/>
      <c r="E46" s="57"/>
      <c r="F46" s="63"/>
      <c r="G46" s="60"/>
    </row>
    <row r="47" spans="1:7">
      <c r="A47" s="221"/>
      <c r="B47" s="66"/>
      <c r="C47" s="93"/>
      <c r="D47" s="235"/>
      <c r="E47" s="46"/>
      <c r="F47" s="101"/>
      <c r="G47" s="60"/>
    </row>
    <row r="48" spans="1:7">
      <c r="A48" s="222"/>
      <c r="B48" s="67"/>
      <c r="C48" s="99"/>
      <c r="D48" s="236"/>
      <c r="E48" s="58"/>
      <c r="F48" s="64"/>
      <c r="G48" s="61"/>
    </row>
  </sheetData>
  <mergeCells count="23">
    <mergeCell ref="A16:A19"/>
    <mergeCell ref="D16:D19"/>
    <mergeCell ref="A24:A28"/>
    <mergeCell ref="D24:D28"/>
    <mergeCell ref="A44:A48"/>
    <mergeCell ref="D44:D48"/>
    <mergeCell ref="A29:A33"/>
    <mergeCell ref="D29:D33"/>
    <mergeCell ref="A39:A43"/>
    <mergeCell ref="D39:D43"/>
    <mergeCell ref="D34:D38"/>
    <mergeCell ref="A34:A38"/>
    <mergeCell ref="A3:A5"/>
    <mergeCell ref="D3:D5"/>
    <mergeCell ref="A6:A10"/>
    <mergeCell ref="D6:D10"/>
    <mergeCell ref="A11:A15"/>
    <mergeCell ref="D11:D15"/>
    <mergeCell ref="G20:G23"/>
    <mergeCell ref="E20:E23"/>
    <mergeCell ref="A20:A23"/>
    <mergeCell ref="D20:D23"/>
    <mergeCell ref="F20:F23"/>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B6DB65-F97A-4BA7-A76B-DB8B09A04A96}">
  <dimension ref="A2:G48"/>
  <sheetViews>
    <sheetView workbookViewId="0">
      <selection activeCell="C6" sqref="C6"/>
    </sheetView>
  </sheetViews>
  <sheetFormatPr defaultRowHeight="15"/>
  <cols>
    <col min="1" max="1" width="30.7109375" customWidth="1"/>
    <col min="2" max="2" width="50.85546875" customWidth="1"/>
    <col min="3" max="3" width="86.140625" customWidth="1"/>
    <col min="4" max="7" width="30.7109375" customWidth="1"/>
  </cols>
  <sheetData>
    <row r="2" spans="1:7">
      <c r="A2" s="103" t="s">
        <v>0</v>
      </c>
      <c r="B2" s="102" t="s">
        <v>17</v>
      </c>
      <c r="C2" s="104" t="s">
        <v>18</v>
      </c>
      <c r="D2" s="105" t="s">
        <v>19</v>
      </c>
      <c r="E2" s="105" t="s">
        <v>20</v>
      </c>
      <c r="F2" s="102" t="s">
        <v>21</v>
      </c>
      <c r="G2" s="106" t="s">
        <v>3</v>
      </c>
    </row>
    <row r="3" spans="1:7">
      <c r="A3" s="221" t="s">
        <v>6</v>
      </c>
      <c r="B3" s="66"/>
      <c r="C3" s="66" t="s">
        <v>392</v>
      </c>
      <c r="D3" s="241" t="s">
        <v>24</v>
      </c>
      <c r="E3" s="63" t="s">
        <v>171</v>
      </c>
      <c r="F3" s="60" t="s">
        <v>106</v>
      </c>
      <c r="G3" s="60"/>
    </row>
    <row r="4" spans="1:7">
      <c r="A4" s="221"/>
      <c r="B4" s="66"/>
      <c r="C4" s="66" t="s">
        <v>393</v>
      </c>
      <c r="D4" s="241"/>
      <c r="E4" s="63" t="s">
        <v>288</v>
      </c>
      <c r="F4" s="60"/>
      <c r="G4" s="60"/>
    </row>
    <row r="5" spans="1:7">
      <c r="A5" s="221"/>
      <c r="B5" s="66" t="s">
        <v>394</v>
      </c>
      <c r="C5" s="66" t="s">
        <v>386</v>
      </c>
      <c r="D5" s="239"/>
      <c r="E5" s="63" t="s">
        <v>395</v>
      </c>
      <c r="F5" s="60"/>
      <c r="G5" s="60"/>
    </row>
    <row r="6" spans="1:7">
      <c r="A6" s="222"/>
      <c r="B6" s="67"/>
      <c r="C6" s="66" t="s">
        <v>396</v>
      </c>
      <c r="D6" s="240"/>
      <c r="E6" s="63" t="s">
        <v>397</v>
      </c>
      <c r="F6" s="61"/>
      <c r="G6" s="61"/>
    </row>
    <row r="7" spans="1:7">
      <c r="A7" s="229" t="s">
        <v>134</v>
      </c>
      <c r="B7" s="66"/>
      <c r="C7" s="62"/>
      <c r="D7" s="211" t="s">
        <v>137</v>
      </c>
      <c r="E7" s="84"/>
      <c r="F7" s="60"/>
      <c r="G7" s="60"/>
    </row>
    <row r="8" spans="1:7">
      <c r="A8" s="229"/>
      <c r="B8" s="66"/>
      <c r="C8" s="63"/>
      <c r="D8" s="211"/>
      <c r="E8" s="63"/>
      <c r="F8" s="60"/>
      <c r="G8" s="60"/>
    </row>
    <row r="9" spans="1:7">
      <c r="A9" s="229"/>
      <c r="B9" s="66" t="s">
        <v>216</v>
      </c>
      <c r="C9" s="87" t="s">
        <v>216</v>
      </c>
      <c r="D9" s="211"/>
      <c r="E9" s="63"/>
      <c r="F9" s="60"/>
      <c r="G9" s="60"/>
    </row>
    <row r="10" spans="1:7">
      <c r="A10" s="229"/>
      <c r="B10" s="66"/>
      <c r="C10" s="63"/>
      <c r="D10" s="211"/>
      <c r="E10" s="63"/>
      <c r="F10" s="60"/>
      <c r="G10" s="60"/>
    </row>
    <row r="11" spans="1:7">
      <c r="A11" s="230"/>
      <c r="B11" s="66"/>
      <c r="C11" s="64"/>
      <c r="D11" s="211"/>
      <c r="E11" s="64"/>
      <c r="F11" s="60"/>
      <c r="G11" s="60"/>
    </row>
    <row r="12" spans="1:7">
      <c r="A12" s="229" t="s">
        <v>5</v>
      </c>
      <c r="B12" s="62"/>
      <c r="C12" s="63" t="s">
        <v>354</v>
      </c>
      <c r="D12" s="214" t="s">
        <v>142</v>
      </c>
      <c r="E12" s="85" t="s">
        <v>179</v>
      </c>
      <c r="F12" s="62"/>
      <c r="G12" s="59"/>
    </row>
    <row r="13" spans="1:7">
      <c r="A13" s="229"/>
      <c r="B13" s="63"/>
      <c r="C13" s="77" t="s">
        <v>398</v>
      </c>
      <c r="D13" s="215"/>
      <c r="E13" s="63" t="s">
        <v>358</v>
      </c>
      <c r="F13" s="63"/>
      <c r="G13" s="60"/>
    </row>
    <row r="14" spans="1:7">
      <c r="A14" s="229"/>
      <c r="B14" s="63" t="s">
        <v>356</v>
      </c>
      <c r="C14" s="57" t="s">
        <v>386</v>
      </c>
      <c r="D14" s="215"/>
      <c r="E14" s="63" t="s">
        <v>180</v>
      </c>
      <c r="F14" s="63"/>
      <c r="G14" s="60"/>
    </row>
    <row r="15" spans="1:7">
      <c r="A15" s="229"/>
      <c r="B15" s="63" t="s">
        <v>399</v>
      </c>
      <c r="C15" s="77"/>
      <c r="D15" s="215"/>
      <c r="E15" s="66"/>
      <c r="F15" s="63" t="s">
        <v>400</v>
      </c>
      <c r="G15" s="60"/>
    </row>
    <row r="16" spans="1:7">
      <c r="A16" s="207" t="s">
        <v>4</v>
      </c>
      <c r="B16" s="118"/>
      <c r="C16" s="62" t="s">
        <v>401</v>
      </c>
      <c r="D16" s="210" t="s">
        <v>24</v>
      </c>
      <c r="E16" s="84" t="s">
        <v>138</v>
      </c>
      <c r="F16" s="59"/>
      <c r="G16" s="59"/>
    </row>
    <row r="17" spans="1:7">
      <c r="A17" s="208"/>
      <c r="B17" s="77" t="s">
        <v>402</v>
      </c>
      <c r="C17" s="98" t="s">
        <v>261</v>
      </c>
      <c r="D17" s="211"/>
      <c r="E17" s="98" t="s">
        <v>363</v>
      </c>
      <c r="F17" s="60" t="s">
        <v>191</v>
      </c>
      <c r="G17" s="60"/>
    </row>
    <row r="18" spans="1:7">
      <c r="A18" s="209"/>
      <c r="B18" s="119"/>
      <c r="C18" s="66" t="s">
        <v>403</v>
      </c>
      <c r="D18" s="211"/>
      <c r="E18" s="63" t="s">
        <v>288</v>
      </c>
      <c r="F18" s="60" t="s">
        <v>185</v>
      </c>
      <c r="G18" s="60"/>
    </row>
    <row r="19" spans="1:7">
      <c r="A19" s="208" t="s">
        <v>12</v>
      </c>
      <c r="B19" s="57"/>
      <c r="C19" s="63" t="s">
        <v>404</v>
      </c>
      <c r="D19" s="217" t="s">
        <v>24</v>
      </c>
      <c r="E19" s="217" t="s">
        <v>405</v>
      </c>
      <c r="F19" s="214"/>
      <c r="G19" s="217"/>
    </row>
    <row r="20" spans="1:7">
      <c r="A20" s="208"/>
      <c r="B20" s="60"/>
      <c r="C20" s="63" t="s">
        <v>368</v>
      </c>
      <c r="D20" s="218"/>
      <c r="E20" s="218"/>
      <c r="F20" s="215"/>
      <c r="G20" s="218"/>
    </row>
    <row r="21" spans="1:7">
      <c r="A21" s="208"/>
      <c r="B21" s="60" t="s">
        <v>406</v>
      </c>
      <c r="C21" s="77" t="s">
        <v>407</v>
      </c>
      <c r="D21" s="218"/>
      <c r="E21" s="218"/>
      <c r="F21" s="215"/>
      <c r="G21" s="218"/>
    </row>
    <row r="22" spans="1:7">
      <c r="A22" s="208"/>
      <c r="B22" s="60"/>
      <c r="C22" s="66" t="s">
        <v>408</v>
      </c>
      <c r="D22" s="218"/>
      <c r="E22" s="218"/>
      <c r="F22" s="215"/>
      <c r="G22" s="218"/>
    </row>
    <row r="23" spans="1:7">
      <c r="A23" s="208"/>
      <c r="B23" s="60"/>
      <c r="C23" s="57" t="s">
        <v>409</v>
      </c>
      <c r="D23" s="218"/>
      <c r="E23" s="218"/>
      <c r="F23" s="215"/>
      <c r="G23" s="218"/>
    </row>
    <row r="24" spans="1:7">
      <c r="A24" s="220" t="s">
        <v>28</v>
      </c>
      <c r="B24" s="65"/>
      <c r="C24" s="116"/>
      <c r="D24" s="210"/>
      <c r="E24" s="117"/>
      <c r="F24" s="65"/>
      <c r="G24" s="62"/>
    </row>
    <row r="25" spans="1:7">
      <c r="A25" s="221"/>
      <c r="B25" s="66"/>
      <c r="C25" s="63"/>
      <c r="D25" s="211"/>
      <c r="E25" s="85"/>
      <c r="F25" s="66"/>
      <c r="G25" s="63"/>
    </row>
    <row r="26" spans="1:7">
      <c r="A26" s="221"/>
      <c r="B26" s="66" t="s">
        <v>216</v>
      </c>
      <c r="C26" s="63" t="s">
        <v>216</v>
      </c>
      <c r="D26" s="211"/>
      <c r="E26" s="66" t="s">
        <v>216</v>
      </c>
      <c r="F26" s="66" t="s">
        <v>216</v>
      </c>
      <c r="G26" s="63" t="s">
        <v>216</v>
      </c>
    </row>
    <row r="27" spans="1:7">
      <c r="A27" s="221"/>
      <c r="B27" s="66"/>
      <c r="C27" s="63"/>
      <c r="D27" s="211"/>
      <c r="E27" s="66"/>
      <c r="F27" s="66"/>
      <c r="G27" s="63"/>
    </row>
    <row r="28" spans="1:7">
      <c r="A28" s="221"/>
      <c r="B28" s="120"/>
      <c r="C28" s="64"/>
      <c r="D28" s="212"/>
      <c r="E28" s="67"/>
      <c r="F28" s="67"/>
      <c r="G28" s="64"/>
    </row>
    <row r="29" spans="1:7">
      <c r="A29" s="245" t="s">
        <v>10</v>
      </c>
      <c r="B29" s="113"/>
      <c r="C29" s="63" t="s">
        <v>261</v>
      </c>
      <c r="D29" s="211" t="s">
        <v>24</v>
      </c>
      <c r="E29" s="98" t="s">
        <v>173</v>
      </c>
      <c r="F29" s="60"/>
      <c r="G29" s="60"/>
    </row>
    <row r="30" spans="1:7">
      <c r="A30" s="247"/>
      <c r="B30" s="69" t="s">
        <v>410</v>
      </c>
      <c r="C30" s="63" t="s">
        <v>411</v>
      </c>
      <c r="D30" s="211"/>
      <c r="E30" s="63" t="s">
        <v>412</v>
      </c>
      <c r="F30" s="60"/>
      <c r="G30" s="60"/>
    </row>
    <row r="31" spans="1:7">
      <c r="A31" s="247"/>
      <c r="B31" s="69"/>
      <c r="C31" s="66" t="s">
        <v>403</v>
      </c>
      <c r="D31" s="211"/>
      <c r="E31" s="63" t="s">
        <v>288</v>
      </c>
      <c r="F31" s="60"/>
      <c r="G31" s="60"/>
    </row>
    <row r="32" spans="1:7">
      <c r="A32" s="247"/>
      <c r="B32" s="114"/>
      <c r="C32" s="63" t="s">
        <v>380</v>
      </c>
      <c r="D32" s="211"/>
      <c r="E32" s="63" t="s">
        <v>413</v>
      </c>
      <c r="F32" s="60"/>
      <c r="G32" s="60"/>
    </row>
    <row r="33" spans="1:7">
      <c r="A33" s="243"/>
      <c r="B33" s="115"/>
      <c r="C33" s="63" t="s">
        <v>414</v>
      </c>
      <c r="D33" s="211"/>
      <c r="E33" s="63" t="s">
        <v>415</v>
      </c>
      <c r="F33" s="60"/>
      <c r="G33" s="61"/>
    </row>
    <row r="34" spans="1:7">
      <c r="A34" s="207" t="s">
        <v>29</v>
      </c>
      <c r="B34" s="59"/>
      <c r="C34" s="56" t="s">
        <v>416</v>
      </c>
      <c r="D34" s="217" t="s">
        <v>24</v>
      </c>
      <c r="E34" s="59" t="s">
        <v>355</v>
      </c>
      <c r="F34" s="59"/>
      <c r="G34" s="60"/>
    </row>
    <row r="35" spans="1:7">
      <c r="A35" s="208"/>
      <c r="B35" s="60"/>
      <c r="C35" s="66" t="s">
        <v>403</v>
      </c>
      <c r="D35" s="218"/>
      <c r="E35" s="63" t="s">
        <v>288</v>
      </c>
      <c r="F35" s="60"/>
      <c r="G35" s="60"/>
    </row>
    <row r="36" spans="1:7">
      <c r="A36" s="208"/>
      <c r="B36" s="60"/>
      <c r="C36" s="77" t="s">
        <v>386</v>
      </c>
      <c r="D36" s="218"/>
      <c r="E36" s="60" t="s">
        <v>180</v>
      </c>
      <c r="F36" s="60"/>
      <c r="G36" s="60"/>
    </row>
    <row r="37" spans="1:7">
      <c r="A37" s="209"/>
      <c r="B37" s="61" t="s">
        <v>417</v>
      </c>
      <c r="C37" s="58" t="s">
        <v>418</v>
      </c>
      <c r="D37" s="219"/>
      <c r="E37" s="61" t="s">
        <v>130</v>
      </c>
      <c r="F37" s="61"/>
      <c r="G37" s="60"/>
    </row>
    <row r="38" spans="1:7">
      <c r="A38" s="221" t="s">
        <v>16</v>
      </c>
      <c r="B38" s="66"/>
      <c r="C38" s="93" t="s">
        <v>419</v>
      </c>
      <c r="D38" s="211" t="s">
        <v>24</v>
      </c>
      <c r="E38" s="98" t="s">
        <v>420</v>
      </c>
      <c r="F38" s="60"/>
      <c r="G38" s="59"/>
    </row>
    <row r="39" spans="1:7">
      <c r="A39" s="221"/>
      <c r="B39" s="66" t="s">
        <v>421</v>
      </c>
      <c r="C39" s="63" t="s">
        <v>422</v>
      </c>
      <c r="D39" s="211"/>
      <c r="E39" s="63" t="s">
        <v>243</v>
      </c>
      <c r="F39" s="60"/>
      <c r="G39" s="60"/>
    </row>
    <row r="40" spans="1:7">
      <c r="A40" s="221"/>
      <c r="B40" s="66"/>
      <c r="C40" s="87" t="s">
        <v>423</v>
      </c>
      <c r="D40" s="211"/>
      <c r="E40" s="63" t="s">
        <v>243</v>
      </c>
      <c r="F40" s="60"/>
      <c r="G40" s="60"/>
    </row>
    <row r="41" spans="1:7">
      <c r="A41" s="221"/>
      <c r="B41" s="66"/>
      <c r="C41" s="66" t="s">
        <v>403</v>
      </c>
      <c r="D41" s="211"/>
      <c r="E41" s="63" t="s">
        <v>288</v>
      </c>
      <c r="F41" s="60"/>
      <c r="G41" s="60"/>
    </row>
    <row r="42" spans="1:7">
      <c r="A42" s="221"/>
      <c r="B42" s="66"/>
      <c r="C42" s="63" t="s">
        <v>424</v>
      </c>
      <c r="D42" s="211"/>
      <c r="E42" s="63" t="s">
        <v>170</v>
      </c>
      <c r="F42" s="60"/>
      <c r="G42" s="60"/>
    </row>
    <row r="43" spans="1:7">
      <c r="A43" s="222"/>
      <c r="B43" s="67"/>
      <c r="C43" s="64" t="s">
        <v>425</v>
      </c>
      <c r="D43" s="211"/>
      <c r="E43" s="64"/>
      <c r="F43" s="60"/>
      <c r="G43" s="61"/>
    </row>
    <row r="44" spans="1:7">
      <c r="A44" s="221" t="s">
        <v>30</v>
      </c>
      <c r="B44" s="66"/>
      <c r="C44" s="63" t="s">
        <v>261</v>
      </c>
      <c r="D44" s="234"/>
      <c r="E44" s="46" t="s">
        <v>180</v>
      </c>
      <c r="F44" s="62"/>
      <c r="G44" s="60"/>
    </row>
    <row r="45" spans="1:7">
      <c r="A45" s="221"/>
      <c r="B45" s="66"/>
      <c r="C45" s="63" t="s">
        <v>426</v>
      </c>
      <c r="D45" s="235"/>
      <c r="E45" s="77" t="s">
        <v>239</v>
      </c>
      <c r="F45" s="63"/>
      <c r="G45" s="60"/>
    </row>
    <row r="46" spans="1:7">
      <c r="A46" s="221"/>
      <c r="B46" s="66" t="s">
        <v>427</v>
      </c>
      <c r="C46" s="66" t="s">
        <v>403</v>
      </c>
      <c r="D46" s="235"/>
      <c r="E46" s="63" t="s">
        <v>288</v>
      </c>
      <c r="F46" s="63"/>
      <c r="G46" s="60"/>
    </row>
    <row r="47" spans="1:7">
      <c r="A47" s="221"/>
      <c r="B47" s="66"/>
      <c r="C47" s="93"/>
      <c r="D47" s="235"/>
      <c r="E47" s="46"/>
      <c r="F47" s="101"/>
      <c r="G47" s="60"/>
    </row>
    <row r="48" spans="1:7">
      <c r="A48" s="222"/>
      <c r="B48" s="67"/>
      <c r="C48" s="99"/>
      <c r="D48" s="236"/>
      <c r="E48" s="58"/>
      <c r="F48" s="64"/>
      <c r="G48" s="61"/>
    </row>
  </sheetData>
  <mergeCells count="23">
    <mergeCell ref="A3:A6"/>
    <mergeCell ref="D3:D6"/>
    <mergeCell ref="A7:A11"/>
    <mergeCell ref="D7:D11"/>
    <mergeCell ref="A12:A15"/>
    <mergeCell ref="D12:D15"/>
    <mergeCell ref="A16:A18"/>
    <mergeCell ref="D16:D18"/>
    <mergeCell ref="A19:A23"/>
    <mergeCell ref="D19:D23"/>
    <mergeCell ref="E19:E23"/>
    <mergeCell ref="A38:A43"/>
    <mergeCell ref="D38:D43"/>
    <mergeCell ref="A44:A48"/>
    <mergeCell ref="D44:D48"/>
    <mergeCell ref="G19:G23"/>
    <mergeCell ref="A24:A28"/>
    <mergeCell ref="D24:D28"/>
    <mergeCell ref="A29:A33"/>
    <mergeCell ref="D29:D33"/>
    <mergeCell ref="A34:A37"/>
    <mergeCell ref="D34:D37"/>
    <mergeCell ref="F19:F23"/>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A35E27-B53B-45F7-BA52-AC0AB77FF2F1}">
  <dimension ref="A2:G50"/>
  <sheetViews>
    <sheetView topLeftCell="A2" workbookViewId="0">
      <selection activeCell="A2" sqref="A2"/>
    </sheetView>
  </sheetViews>
  <sheetFormatPr defaultRowHeight="15"/>
  <cols>
    <col min="1" max="1" width="25" customWidth="1"/>
    <col min="2" max="2" width="51.28515625" customWidth="1"/>
    <col min="3" max="3" width="123.7109375" customWidth="1"/>
    <col min="4" max="4" width="20.5703125" customWidth="1"/>
    <col min="5" max="5" width="24.28515625" customWidth="1"/>
    <col min="6" max="6" width="25.85546875" customWidth="1"/>
    <col min="7" max="7" width="19.140625" customWidth="1"/>
  </cols>
  <sheetData>
    <row r="2" spans="1:7" ht="45">
      <c r="A2" s="103" t="s">
        <v>0</v>
      </c>
      <c r="B2" s="102" t="s">
        <v>17</v>
      </c>
      <c r="C2" s="104" t="s">
        <v>18</v>
      </c>
      <c r="D2" s="105" t="s">
        <v>19</v>
      </c>
      <c r="E2" s="105" t="s">
        <v>20</v>
      </c>
      <c r="F2" s="102" t="s">
        <v>21</v>
      </c>
      <c r="G2" s="106" t="s">
        <v>3</v>
      </c>
    </row>
    <row r="3" spans="1:7">
      <c r="A3" s="221" t="s">
        <v>6</v>
      </c>
      <c r="B3" s="66"/>
      <c r="C3" s="66" t="s">
        <v>392</v>
      </c>
      <c r="D3" s="241" t="s">
        <v>24</v>
      </c>
      <c r="E3" s="63" t="s">
        <v>165</v>
      </c>
      <c r="F3" s="60" t="s">
        <v>106</v>
      </c>
      <c r="G3" s="60"/>
    </row>
    <row r="4" spans="1:7">
      <c r="A4" s="221"/>
      <c r="B4" s="66" t="s">
        <v>428</v>
      </c>
      <c r="C4" s="66" t="s">
        <v>386</v>
      </c>
      <c r="D4" s="239"/>
      <c r="E4" s="63" t="s">
        <v>180</v>
      </c>
      <c r="F4" s="60"/>
      <c r="G4" s="60"/>
    </row>
    <row r="5" spans="1:7">
      <c r="A5" s="221"/>
      <c r="B5" s="66"/>
      <c r="C5" s="66" t="s">
        <v>429</v>
      </c>
      <c r="D5" s="249"/>
      <c r="E5" s="63" t="s">
        <v>180</v>
      </c>
      <c r="F5" s="60"/>
      <c r="G5" s="60"/>
    </row>
    <row r="6" spans="1:7">
      <c r="A6" s="222"/>
      <c r="B6" s="67"/>
      <c r="C6" s="66" t="s">
        <v>430</v>
      </c>
      <c r="D6" s="240"/>
      <c r="E6" s="63" t="s">
        <v>238</v>
      </c>
      <c r="F6" s="61"/>
      <c r="G6" s="61"/>
    </row>
    <row r="7" spans="1:7">
      <c r="A7" s="229" t="s">
        <v>134</v>
      </c>
      <c r="B7" s="66"/>
      <c r="C7" s="107" t="s">
        <v>386</v>
      </c>
      <c r="D7" s="211" t="s">
        <v>137</v>
      </c>
      <c r="E7" s="84" t="s">
        <v>180</v>
      </c>
      <c r="F7" s="60"/>
      <c r="G7" s="60"/>
    </row>
    <row r="8" spans="1:7">
      <c r="A8" s="229"/>
      <c r="B8" s="66"/>
      <c r="C8" s="121" t="s">
        <v>431</v>
      </c>
      <c r="D8" s="211"/>
      <c r="E8" s="84" t="s">
        <v>180</v>
      </c>
      <c r="F8" s="60"/>
      <c r="G8" s="60"/>
    </row>
    <row r="9" spans="1:7">
      <c r="A9" s="229"/>
      <c r="B9" s="66" t="s">
        <v>432</v>
      </c>
      <c r="C9" s="63" t="s">
        <v>433</v>
      </c>
      <c r="D9" s="211"/>
      <c r="E9" s="63" t="s">
        <v>239</v>
      </c>
      <c r="F9" s="60"/>
      <c r="G9" s="60"/>
    </row>
    <row r="10" spans="1:7">
      <c r="A10" s="229"/>
      <c r="B10" s="66"/>
      <c r="C10" s="63"/>
      <c r="D10" s="211"/>
      <c r="E10" s="63"/>
      <c r="F10" s="60"/>
      <c r="G10" s="60"/>
    </row>
    <row r="11" spans="1:7">
      <c r="A11" s="230"/>
      <c r="B11" s="66"/>
      <c r="C11" s="64"/>
      <c r="D11" s="211"/>
      <c r="E11" s="64"/>
      <c r="F11" s="60"/>
      <c r="G11" s="60"/>
    </row>
    <row r="12" spans="1:7">
      <c r="A12" s="229" t="s">
        <v>5</v>
      </c>
      <c r="B12" s="62"/>
      <c r="C12" s="63" t="s">
        <v>354</v>
      </c>
      <c r="D12" s="214" t="s">
        <v>142</v>
      </c>
      <c r="E12" s="85" t="s">
        <v>434</v>
      </c>
      <c r="F12" s="62"/>
      <c r="G12" s="59"/>
    </row>
    <row r="13" spans="1:7">
      <c r="A13" s="229"/>
      <c r="B13" s="63"/>
      <c r="C13" s="77" t="s">
        <v>398</v>
      </c>
      <c r="D13" s="215"/>
      <c r="E13" s="63" t="s">
        <v>358</v>
      </c>
      <c r="F13" s="63"/>
      <c r="G13" s="60"/>
    </row>
    <row r="14" spans="1:7">
      <c r="A14" s="229"/>
      <c r="B14" s="63" t="s">
        <v>435</v>
      </c>
      <c r="C14" s="57" t="s">
        <v>386</v>
      </c>
      <c r="D14" s="215"/>
      <c r="E14" s="63" t="s">
        <v>180</v>
      </c>
      <c r="F14" s="63"/>
      <c r="G14" s="60"/>
    </row>
    <row r="15" spans="1:7">
      <c r="A15" s="229"/>
      <c r="B15" s="63"/>
      <c r="C15" s="77"/>
      <c r="D15" s="215"/>
      <c r="E15" s="66"/>
      <c r="F15" s="63"/>
      <c r="G15" s="60"/>
    </row>
    <row r="16" spans="1:7">
      <c r="A16" s="220" t="s">
        <v>4</v>
      </c>
      <c r="B16" s="100"/>
      <c r="C16" s="59" t="s">
        <v>436</v>
      </c>
      <c r="D16" s="210" t="s">
        <v>24</v>
      </c>
      <c r="E16" s="84" t="s">
        <v>138</v>
      </c>
      <c r="F16" s="59"/>
      <c r="G16" s="59"/>
    </row>
    <row r="17" spans="1:7">
      <c r="A17" s="221"/>
      <c r="B17" s="98"/>
      <c r="C17" s="112" t="s">
        <v>261</v>
      </c>
      <c r="D17" s="211"/>
      <c r="E17" s="98" t="s">
        <v>363</v>
      </c>
      <c r="F17" s="60"/>
      <c r="G17" s="60"/>
    </row>
    <row r="18" spans="1:7">
      <c r="A18" s="222"/>
      <c r="B18" s="122" t="s">
        <v>402</v>
      </c>
      <c r="C18" s="61"/>
      <c r="D18" s="211"/>
      <c r="E18" s="63" t="s">
        <v>191</v>
      </c>
      <c r="F18" s="60"/>
      <c r="G18" s="60"/>
    </row>
    <row r="19" spans="1:7">
      <c r="A19" s="208" t="s">
        <v>12</v>
      </c>
      <c r="B19" s="57"/>
      <c r="C19" s="63"/>
      <c r="D19" s="217"/>
      <c r="E19" s="217"/>
      <c r="F19" s="214"/>
      <c r="G19" s="217"/>
    </row>
    <row r="20" spans="1:7">
      <c r="A20" s="208"/>
      <c r="B20" s="60"/>
      <c r="C20" s="63"/>
      <c r="D20" s="218"/>
      <c r="E20" s="218"/>
      <c r="F20" s="215"/>
      <c r="G20" s="218"/>
    </row>
    <row r="21" spans="1:7">
      <c r="A21" s="208"/>
      <c r="B21" s="60" t="s">
        <v>216</v>
      </c>
      <c r="C21" s="77" t="s">
        <v>216</v>
      </c>
      <c r="D21" s="218"/>
      <c r="E21" s="218"/>
      <c r="F21" s="215"/>
      <c r="G21" s="218"/>
    </row>
    <row r="22" spans="1:7">
      <c r="A22" s="208"/>
      <c r="B22" s="60"/>
      <c r="C22" s="66"/>
      <c r="D22" s="218"/>
      <c r="E22" s="218"/>
      <c r="F22" s="215"/>
      <c r="G22" s="218"/>
    </row>
    <row r="23" spans="1:7">
      <c r="A23" s="208"/>
      <c r="B23" s="60"/>
      <c r="C23" s="57"/>
      <c r="D23" s="218"/>
      <c r="E23" s="218"/>
      <c r="F23" s="215"/>
      <c r="G23" s="218"/>
    </row>
    <row r="24" spans="1:7">
      <c r="A24" s="220" t="s">
        <v>28</v>
      </c>
      <c r="B24" s="65"/>
      <c r="C24" s="107" t="s">
        <v>386</v>
      </c>
      <c r="D24" s="210"/>
      <c r="E24" s="84" t="s">
        <v>180</v>
      </c>
      <c r="F24" s="65"/>
      <c r="G24" s="62"/>
    </row>
    <row r="25" spans="1:7">
      <c r="A25" s="221"/>
      <c r="B25" s="66"/>
      <c r="C25" s="62" t="s">
        <v>431</v>
      </c>
      <c r="D25" s="211"/>
      <c r="E25" s="84" t="s">
        <v>180</v>
      </c>
      <c r="F25" s="66"/>
      <c r="G25" s="63"/>
    </row>
    <row r="26" spans="1:7">
      <c r="A26" s="221"/>
      <c r="B26" s="66" t="s">
        <v>432</v>
      </c>
      <c r="C26" s="63" t="s">
        <v>433</v>
      </c>
      <c r="D26" s="211"/>
      <c r="E26" s="63" t="s">
        <v>239</v>
      </c>
      <c r="F26" s="66"/>
      <c r="G26" s="63"/>
    </row>
    <row r="27" spans="1:7">
      <c r="A27" s="221"/>
      <c r="B27" s="66"/>
      <c r="C27" s="63"/>
      <c r="D27" s="211"/>
      <c r="E27" s="66"/>
      <c r="F27" s="66"/>
      <c r="G27" s="63"/>
    </row>
    <row r="28" spans="1:7">
      <c r="A28" s="221"/>
      <c r="B28" s="120"/>
      <c r="C28" s="63"/>
      <c r="D28" s="212"/>
      <c r="E28" s="67"/>
      <c r="F28" s="67"/>
      <c r="G28" s="64"/>
    </row>
    <row r="29" spans="1:7">
      <c r="A29" s="245" t="s">
        <v>10</v>
      </c>
      <c r="B29" s="113"/>
      <c r="C29" s="62" t="s">
        <v>261</v>
      </c>
      <c r="D29" s="211" t="s">
        <v>24</v>
      </c>
      <c r="E29" s="98" t="s">
        <v>173</v>
      </c>
      <c r="F29" s="60"/>
      <c r="G29" s="60"/>
    </row>
    <row r="30" spans="1:7">
      <c r="A30" s="247"/>
      <c r="B30" s="69" t="s">
        <v>437</v>
      </c>
      <c r="C30" s="76"/>
      <c r="D30" s="211"/>
      <c r="E30" s="63" t="s">
        <v>438</v>
      </c>
      <c r="F30" s="60"/>
      <c r="G30" s="60"/>
    </row>
    <row r="31" spans="1:7">
      <c r="A31" s="247"/>
      <c r="B31" s="69"/>
      <c r="C31" s="63" t="s">
        <v>439</v>
      </c>
      <c r="D31" s="211"/>
      <c r="E31" s="63" t="s">
        <v>440</v>
      </c>
      <c r="F31" s="60"/>
      <c r="G31" s="60"/>
    </row>
    <row r="32" spans="1:7">
      <c r="A32" s="247"/>
      <c r="B32" s="114"/>
      <c r="C32" s="63" t="s">
        <v>354</v>
      </c>
      <c r="D32" s="211"/>
      <c r="E32" s="63" t="s">
        <v>138</v>
      </c>
      <c r="F32" s="60"/>
      <c r="G32" s="60"/>
    </row>
    <row r="33" spans="1:7">
      <c r="A33" s="243"/>
      <c r="B33" s="115"/>
      <c r="C33" s="64"/>
      <c r="D33" s="211"/>
      <c r="E33" s="63"/>
      <c r="F33" s="60"/>
      <c r="G33" s="61"/>
    </row>
    <row r="34" spans="1:7">
      <c r="A34" s="207" t="s">
        <v>29</v>
      </c>
      <c r="B34" s="59"/>
      <c r="C34" s="57" t="s">
        <v>354</v>
      </c>
      <c r="D34" s="217" t="s">
        <v>24</v>
      </c>
      <c r="E34" s="59" t="s">
        <v>127</v>
      </c>
      <c r="F34" s="59"/>
      <c r="G34" s="60"/>
    </row>
    <row r="35" spans="1:7">
      <c r="A35" s="208"/>
      <c r="B35" s="60" t="s">
        <v>441</v>
      </c>
      <c r="C35" s="66" t="s">
        <v>386</v>
      </c>
      <c r="D35" s="218"/>
      <c r="E35" s="63" t="s">
        <v>180</v>
      </c>
      <c r="F35" s="60"/>
      <c r="G35" s="60"/>
    </row>
    <row r="36" spans="1:7">
      <c r="A36" s="208"/>
      <c r="B36" s="60"/>
      <c r="C36" s="77" t="s">
        <v>442</v>
      </c>
      <c r="D36" s="218"/>
      <c r="E36" s="60" t="s">
        <v>180</v>
      </c>
      <c r="F36" s="60"/>
      <c r="G36" s="60"/>
    </row>
    <row r="37" spans="1:7">
      <c r="A37" s="209"/>
      <c r="B37" s="61"/>
      <c r="C37" s="57" t="s">
        <v>443</v>
      </c>
      <c r="D37" s="219"/>
      <c r="E37" s="61" t="s">
        <v>130</v>
      </c>
      <c r="F37" s="61"/>
      <c r="G37" s="60"/>
    </row>
    <row r="38" spans="1:7">
      <c r="A38" s="221" t="s">
        <v>16</v>
      </c>
      <c r="B38" s="66"/>
      <c r="C38" s="116" t="s">
        <v>386</v>
      </c>
      <c r="D38" s="211" t="s">
        <v>24</v>
      </c>
      <c r="E38" s="98" t="s">
        <v>363</v>
      </c>
      <c r="F38" s="60"/>
      <c r="G38" s="59"/>
    </row>
    <row r="39" spans="1:7">
      <c r="A39" s="221"/>
      <c r="B39" s="66" t="s">
        <v>444</v>
      </c>
      <c r="C39" s="63" t="s">
        <v>445</v>
      </c>
      <c r="D39" s="211"/>
      <c r="E39" s="63" t="s">
        <v>446</v>
      </c>
      <c r="F39" s="60"/>
      <c r="G39" s="60"/>
    </row>
    <row r="40" spans="1:7">
      <c r="A40" s="221"/>
      <c r="B40" s="66"/>
      <c r="C40" s="87" t="s">
        <v>447</v>
      </c>
      <c r="D40" s="211"/>
      <c r="E40" s="63" t="s">
        <v>173</v>
      </c>
      <c r="F40" s="60"/>
      <c r="G40" s="60"/>
    </row>
    <row r="41" spans="1:7">
      <c r="A41" s="221"/>
      <c r="B41" s="66"/>
      <c r="C41" s="63" t="s">
        <v>448</v>
      </c>
      <c r="D41" s="211"/>
      <c r="E41" s="63" t="s">
        <v>238</v>
      </c>
      <c r="F41" s="60"/>
      <c r="G41" s="60"/>
    </row>
    <row r="42" spans="1:7">
      <c r="A42" s="221"/>
      <c r="B42" s="66"/>
      <c r="C42" s="63" t="s">
        <v>449</v>
      </c>
      <c r="D42" s="211"/>
      <c r="E42" s="63" t="s">
        <v>450</v>
      </c>
      <c r="F42" s="60"/>
      <c r="G42" s="60"/>
    </row>
    <row r="43" spans="1:7">
      <c r="A43" s="221"/>
      <c r="B43" s="66"/>
      <c r="C43" s="63"/>
      <c r="D43" s="211"/>
      <c r="E43" s="63"/>
      <c r="F43" s="60"/>
      <c r="G43" s="60"/>
    </row>
    <row r="44" spans="1:7">
      <c r="A44" s="221"/>
      <c r="B44" s="66"/>
      <c r="C44" s="63"/>
      <c r="D44" s="211"/>
      <c r="E44" s="63"/>
      <c r="F44" s="60"/>
      <c r="G44" s="60"/>
    </row>
    <row r="45" spans="1:7">
      <c r="A45" s="222"/>
      <c r="B45" s="67"/>
      <c r="C45" s="64"/>
      <c r="D45" s="211"/>
      <c r="E45" s="64"/>
      <c r="F45" s="60"/>
      <c r="G45" s="61"/>
    </row>
    <row r="46" spans="1:7">
      <c r="A46" s="221" t="s">
        <v>30</v>
      </c>
      <c r="B46" s="66"/>
      <c r="C46" s="63" t="s">
        <v>451</v>
      </c>
      <c r="D46" s="234"/>
      <c r="E46" s="46" t="s">
        <v>165</v>
      </c>
      <c r="F46" s="62"/>
      <c r="G46" s="60"/>
    </row>
    <row r="47" spans="1:7">
      <c r="A47" s="221"/>
      <c r="B47" s="66"/>
      <c r="C47" s="63" t="s">
        <v>386</v>
      </c>
      <c r="D47" s="235"/>
      <c r="E47" s="77" t="s">
        <v>263</v>
      </c>
      <c r="F47" s="63"/>
      <c r="G47" s="60"/>
    </row>
    <row r="48" spans="1:7">
      <c r="A48" s="221"/>
      <c r="B48" s="66" t="s">
        <v>427</v>
      </c>
      <c r="C48" s="63" t="s">
        <v>452</v>
      </c>
      <c r="D48" s="235"/>
      <c r="E48" s="63" t="s">
        <v>453</v>
      </c>
      <c r="F48" s="63"/>
      <c r="G48" s="60"/>
    </row>
    <row r="49" spans="1:7">
      <c r="A49" s="221"/>
      <c r="B49" s="66"/>
      <c r="C49" s="93"/>
      <c r="D49" s="235"/>
      <c r="E49" s="46"/>
      <c r="F49" s="101"/>
      <c r="G49" s="60"/>
    </row>
    <row r="50" spans="1:7">
      <c r="A50" s="222"/>
      <c r="B50" s="67"/>
      <c r="C50" s="99"/>
      <c r="D50" s="236"/>
      <c r="E50" s="58"/>
      <c r="F50" s="64"/>
      <c r="G50" s="61"/>
    </row>
  </sheetData>
  <mergeCells count="23">
    <mergeCell ref="A3:A6"/>
    <mergeCell ref="D3:D6"/>
    <mergeCell ref="A7:A11"/>
    <mergeCell ref="D7:D11"/>
    <mergeCell ref="A12:A15"/>
    <mergeCell ref="D12:D15"/>
    <mergeCell ref="A16:A18"/>
    <mergeCell ref="D16:D18"/>
    <mergeCell ref="A19:A23"/>
    <mergeCell ref="D19:D23"/>
    <mergeCell ref="E19:E23"/>
    <mergeCell ref="A38:A45"/>
    <mergeCell ref="D38:D45"/>
    <mergeCell ref="A46:A50"/>
    <mergeCell ref="D46:D50"/>
    <mergeCell ref="G19:G23"/>
    <mergeCell ref="A24:A28"/>
    <mergeCell ref="D24:D28"/>
    <mergeCell ref="A29:A33"/>
    <mergeCell ref="D29:D33"/>
    <mergeCell ref="A34:A37"/>
    <mergeCell ref="D34:D37"/>
    <mergeCell ref="F19:F23"/>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25FFA7-9C59-4D42-AFAC-AA640885A051}">
  <dimension ref="A1:G47"/>
  <sheetViews>
    <sheetView workbookViewId="0">
      <selection activeCell="C22" sqref="C22:C24"/>
    </sheetView>
  </sheetViews>
  <sheetFormatPr defaultRowHeight="15"/>
  <cols>
    <col min="1" max="1" width="19.140625" customWidth="1"/>
    <col min="2" max="2" width="58.5703125" customWidth="1"/>
    <col min="3" max="3" width="74.140625" customWidth="1"/>
    <col min="4" max="4" width="17.42578125" customWidth="1"/>
    <col min="5" max="5" width="24.140625" customWidth="1"/>
    <col min="6" max="6" width="24.28515625" customWidth="1"/>
    <col min="7" max="7" width="28.42578125" customWidth="1"/>
  </cols>
  <sheetData>
    <row r="1" spans="1:7" ht="45">
      <c r="A1" s="103" t="s">
        <v>0</v>
      </c>
      <c r="B1" s="102" t="s">
        <v>17</v>
      </c>
      <c r="C1" s="104" t="s">
        <v>18</v>
      </c>
      <c r="D1" s="105" t="s">
        <v>19</v>
      </c>
      <c r="E1" s="105" t="s">
        <v>20</v>
      </c>
      <c r="F1" s="102" t="s">
        <v>21</v>
      </c>
      <c r="G1" s="106" t="s">
        <v>3</v>
      </c>
    </row>
    <row r="2" spans="1:7">
      <c r="A2" s="221" t="s">
        <v>6</v>
      </c>
      <c r="B2" s="66"/>
      <c r="C2" s="66" t="s">
        <v>392</v>
      </c>
      <c r="D2" s="241" t="s">
        <v>24</v>
      </c>
      <c r="E2" s="63" t="s">
        <v>400</v>
      </c>
      <c r="F2" s="60" t="s">
        <v>106</v>
      </c>
      <c r="G2" s="60"/>
    </row>
    <row r="3" spans="1:7">
      <c r="A3" s="221"/>
      <c r="B3" s="66" t="s">
        <v>454</v>
      </c>
      <c r="C3" s="66" t="s">
        <v>386</v>
      </c>
      <c r="D3" s="239"/>
      <c r="E3" s="63" t="s">
        <v>180</v>
      </c>
      <c r="F3" s="60"/>
      <c r="G3" s="60"/>
    </row>
    <row r="4" spans="1:7">
      <c r="A4" s="221"/>
      <c r="B4" s="66"/>
      <c r="C4" s="66" t="s">
        <v>455</v>
      </c>
      <c r="D4" s="249"/>
      <c r="E4" s="63" t="s">
        <v>170</v>
      </c>
      <c r="F4" s="60"/>
      <c r="G4" s="60"/>
    </row>
    <row r="5" spans="1:7">
      <c r="A5" s="222"/>
      <c r="B5" s="67"/>
      <c r="C5" s="66" t="s">
        <v>456</v>
      </c>
      <c r="D5" s="240"/>
      <c r="E5" s="63" t="s">
        <v>457</v>
      </c>
      <c r="F5" s="61"/>
      <c r="G5" s="61"/>
    </row>
    <row r="6" spans="1:7">
      <c r="A6" s="229" t="s">
        <v>134</v>
      </c>
      <c r="B6" s="66"/>
      <c r="C6" s="62" t="s">
        <v>386</v>
      </c>
      <c r="D6" s="211" t="s">
        <v>137</v>
      </c>
      <c r="E6" s="84" t="s">
        <v>180</v>
      </c>
      <c r="F6" s="60"/>
      <c r="G6" s="60"/>
    </row>
    <row r="7" spans="1:7">
      <c r="A7" s="229"/>
      <c r="B7" s="66"/>
      <c r="C7" s="63" t="s">
        <v>458</v>
      </c>
      <c r="D7" s="211"/>
      <c r="E7" s="98" t="s">
        <v>170</v>
      </c>
      <c r="F7" s="60"/>
      <c r="G7" s="60"/>
    </row>
    <row r="8" spans="1:7">
      <c r="A8" s="229"/>
      <c r="B8" s="66" t="s">
        <v>459</v>
      </c>
      <c r="C8" s="63" t="s">
        <v>460</v>
      </c>
      <c r="D8" s="211"/>
      <c r="E8" s="63"/>
      <c r="F8" s="63" t="s">
        <v>170</v>
      </c>
      <c r="G8" s="60"/>
    </row>
    <row r="9" spans="1:7">
      <c r="A9" s="229"/>
      <c r="B9" s="66"/>
      <c r="C9" s="63" t="s">
        <v>461</v>
      </c>
      <c r="D9" s="211"/>
      <c r="E9" s="63" t="s">
        <v>170</v>
      </c>
      <c r="F9" s="60"/>
      <c r="G9" s="60"/>
    </row>
    <row r="10" spans="1:7">
      <c r="A10" s="230"/>
      <c r="B10" s="66"/>
      <c r="C10" s="64"/>
      <c r="D10" s="211"/>
      <c r="E10" s="64"/>
      <c r="F10" s="60"/>
      <c r="G10" s="60"/>
    </row>
    <row r="11" spans="1:7">
      <c r="A11" s="229" t="s">
        <v>5</v>
      </c>
      <c r="B11" s="62"/>
      <c r="C11" s="63" t="s">
        <v>354</v>
      </c>
      <c r="D11" s="214" t="s">
        <v>142</v>
      </c>
      <c r="E11" s="85" t="s">
        <v>363</v>
      </c>
      <c r="F11" s="62"/>
      <c r="G11" s="59"/>
    </row>
    <row r="12" spans="1:7">
      <c r="A12" s="229"/>
      <c r="B12" s="63"/>
      <c r="C12" s="77" t="s">
        <v>398</v>
      </c>
      <c r="D12" s="215"/>
      <c r="E12" s="63" t="s">
        <v>462</v>
      </c>
      <c r="F12" s="63"/>
      <c r="G12" s="60"/>
    </row>
    <row r="13" spans="1:7">
      <c r="A13" s="229"/>
      <c r="B13" s="63" t="s">
        <v>435</v>
      </c>
      <c r="C13" s="57" t="s">
        <v>455</v>
      </c>
      <c r="D13" s="215"/>
      <c r="E13" s="63" t="s">
        <v>130</v>
      </c>
      <c r="F13" s="63"/>
      <c r="G13" s="60"/>
    </row>
    <row r="14" spans="1:7">
      <c r="A14" s="229"/>
      <c r="B14" s="63"/>
      <c r="C14" s="77"/>
      <c r="D14" s="215"/>
      <c r="E14" s="66"/>
      <c r="F14" s="63"/>
      <c r="G14" s="60"/>
    </row>
    <row r="15" spans="1:7">
      <c r="A15" s="220" t="s">
        <v>4</v>
      </c>
      <c r="B15" s="100"/>
      <c r="C15" s="59" t="s">
        <v>436</v>
      </c>
      <c r="D15" s="210" t="s">
        <v>24</v>
      </c>
      <c r="E15" s="84" t="s">
        <v>400</v>
      </c>
      <c r="F15" s="59"/>
      <c r="G15" s="59"/>
    </row>
    <row r="16" spans="1:7">
      <c r="A16" s="221"/>
      <c r="B16" s="98"/>
      <c r="C16" s="112" t="s">
        <v>261</v>
      </c>
      <c r="D16" s="211"/>
      <c r="E16" s="98" t="s">
        <v>363</v>
      </c>
      <c r="F16" s="60"/>
      <c r="G16" s="60"/>
    </row>
    <row r="17" spans="1:7">
      <c r="A17" s="222"/>
      <c r="B17" s="122" t="s">
        <v>402</v>
      </c>
      <c r="C17" s="61" t="s">
        <v>455</v>
      </c>
      <c r="D17" s="211"/>
      <c r="E17" s="63" t="s">
        <v>130</v>
      </c>
      <c r="F17" s="60" t="s">
        <v>222</v>
      </c>
      <c r="G17" s="60"/>
    </row>
    <row r="18" spans="1:7">
      <c r="A18" s="208" t="s">
        <v>12</v>
      </c>
      <c r="B18" s="57"/>
      <c r="C18" s="63" t="s">
        <v>463</v>
      </c>
      <c r="D18" s="123"/>
      <c r="E18" s="123"/>
      <c r="F18" s="125"/>
      <c r="G18" s="123"/>
    </row>
    <row r="19" spans="1:7">
      <c r="A19" s="208"/>
      <c r="B19" s="60" t="s">
        <v>464</v>
      </c>
      <c r="C19" s="63" t="s">
        <v>465</v>
      </c>
      <c r="D19" s="63" t="s">
        <v>24</v>
      </c>
      <c r="E19" s="124"/>
      <c r="F19" s="126"/>
      <c r="G19" s="124"/>
    </row>
    <row r="20" spans="1:7">
      <c r="A20" s="208"/>
      <c r="B20" s="60"/>
      <c r="C20" s="77" t="s">
        <v>466</v>
      </c>
      <c r="D20" s="124"/>
      <c r="E20" s="124"/>
      <c r="F20" s="126"/>
      <c r="G20" s="124"/>
    </row>
    <row r="21" spans="1:7">
      <c r="A21" s="220" t="s">
        <v>28</v>
      </c>
      <c r="B21" s="65"/>
      <c r="C21" s="62" t="s">
        <v>386</v>
      </c>
      <c r="D21" s="210"/>
      <c r="E21" s="84" t="s">
        <v>180</v>
      </c>
      <c r="F21" s="56"/>
      <c r="G21" s="62"/>
    </row>
    <row r="22" spans="1:7">
      <c r="A22" s="221"/>
      <c r="B22" s="66"/>
      <c r="C22" s="63" t="s">
        <v>467</v>
      </c>
      <c r="D22" s="211"/>
      <c r="E22" s="98" t="s">
        <v>130</v>
      </c>
      <c r="F22" s="57"/>
      <c r="G22" s="63"/>
    </row>
    <row r="23" spans="1:7">
      <c r="A23" s="221"/>
      <c r="B23" s="66" t="s">
        <v>468</v>
      </c>
      <c r="C23" s="63" t="s">
        <v>458</v>
      </c>
      <c r="D23" s="211"/>
      <c r="E23" s="63" t="s">
        <v>130</v>
      </c>
      <c r="F23" s="57"/>
      <c r="G23" s="63"/>
    </row>
    <row r="24" spans="1:7">
      <c r="A24" s="221"/>
      <c r="B24" s="66"/>
      <c r="C24" s="63" t="s">
        <v>469</v>
      </c>
      <c r="D24" s="211"/>
      <c r="E24" s="63" t="s">
        <v>130</v>
      </c>
      <c r="F24" s="57"/>
      <c r="G24" s="63"/>
    </row>
    <row r="25" spans="1:7">
      <c r="A25" s="221"/>
      <c r="B25" s="120"/>
      <c r="C25" s="64"/>
      <c r="D25" s="212"/>
      <c r="E25" s="64"/>
      <c r="F25" s="58"/>
      <c r="G25" s="64"/>
    </row>
    <row r="26" spans="1:7">
      <c r="A26" s="245" t="s">
        <v>10</v>
      </c>
      <c r="B26" s="113"/>
      <c r="C26" s="63"/>
      <c r="D26" s="211" t="s">
        <v>24</v>
      </c>
      <c r="E26" s="98"/>
      <c r="F26" s="60"/>
      <c r="G26" s="60"/>
    </row>
    <row r="27" spans="1:7">
      <c r="A27" s="247"/>
      <c r="C27" s="76"/>
      <c r="D27" s="211"/>
      <c r="E27" s="63"/>
      <c r="F27" s="60"/>
      <c r="G27" s="60"/>
    </row>
    <row r="28" spans="1:7">
      <c r="A28" s="247"/>
      <c r="B28" s="69" t="s">
        <v>216</v>
      </c>
      <c r="C28" s="63" t="s">
        <v>216</v>
      </c>
      <c r="D28" s="211"/>
      <c r="E28" s="63"/>
      <c r="F28" s="60"/>
      <c r="G28" s="60"/>
    </row>
    <row r="29" spans="1:7">
      <c r="A29" s="247"/>
      <c r="B29" s="114"/>
      <c r="C29" s="63"/>
      <c r="D29" s="211"/>
      <c r="E29" s="63"/>
      <c r="F29" s="60"/>
      <c r="G29" s="60"/>
    </row>
    <row r="30" spans="1:7">
      <c r="A30" s="243"/>
      <c r="B30" s="115"/>
      <c r="C30" s="64"/>
      <c r="D30" s="211"/>
      <c r="E30" s="63"/>
      <c r="F30" s="60"/>
      <c r="G30" s="61"/>
    </row>
    <row r="31" spans="1:7">
      <c r="A31" s="207" t="s">
        <v>29</v>
      </c>
      <c r="B31" s="59"/>
      <c r="C31" s="57" t="s">
        <v>470</v>
      </c>
      <c r="D31" s="217" t="s">
        <v>24</v>
      </c>
      <c r="E31" s="59" t="s">
        <v>400</v>
      </c>
      <c r="F31" s="59"/>
      <c r="G31" s="60"/>
    </row>
    <row r="32" spans="1:7">
      <c r="A32" s="208"/>
      <c r="B32" s="60" t="s">
        <v>471</v>
      </c>
      <c r="C32" s="66" t="s">
        <v>386</v>
      </c>
      <c r="D32" s="218"/>
      <c r="E32" s="63" t="s">
        <v>180</v>
      </c>
      <c r="F32" s="60"/>
      <c r="G32" s="60"/>
    </row>
    <row r="33" spans="1:7">
      <c r="A33" s="208"/>
      <c r="B33" s="60"/>
      <c r="C33" s="77" t="s">
        <v>472</v>
      </c>
      <c r="D33" s="218"/>
      <c r="E33" s="60" t="s">
        <v>130</v>
      </c>
      <c r="F33" s="60"/>
      <c r="G33" s="60"/>
    </row>
    <row r="34" spans="1:7">
      <c r="A34" s="209"/>
      <c r="B34" s="61"/>
      <c r="C34" s="57" t="s">
        <v>473</v>
      </c>
      <c r="D34" s="219"/>
      <c r="E34" s="61" t="s">
        <v>191</v>
      </c>
      <c r="F34" s="61"/>
      <c r="G34" s="60"/>
    </row>
    <row r="35" spans="1:7">
      <c r="A35" s="221" t="s">
        <v>16</v>
      </c>
      <c r="B35" s="66"/>
      <c r="C35" s="127"/>
      <c r="D35" s="211" t="s">
        <v>24</v>
      </c>
      <c r="E35" s="98"/>
      <c r="F35" s="60"/>
      <c r="G35" s="59"/>
    </row>
    <row r="36" spans="1:7">
      <c r="A36" s="221"/>
      <c r="B36" s="66" t="s">
        <v>444</v>
      </c>
      <c r="C36" s="93" t="s">
        <v>474</v>
      </c>
      <c r="D36" s="211"/>
      <c r="E36" s="63" t="s">
        <v>296</v>
      </c>
      <c r="F36" s="60"/>
      <c r="G36" s="60"/>
    </row>
    <row r="37" spans="1:7">
      <c r="A37" s="221"/>
      <c r="B37" s="66"/>
      <c r="C37" s="93" t="s">
        <v>475</v>
      </c>
      <c r="D37" s="211"/>
      <c r="E37" s="63" t="s">
        <v>457</v>
      </c>
      <c r="F37" s="60"/>
      <c r="G37" s="60"/>
    </row>
    <row r="38" spans="1:7">
      <c r="A38" s="221"/>
      <c r="B38" s="66"/>
      <c r="C38" s="93" t="s">
        <v>386</v>
      </c>
      <c r="D38" s="211"/>
      <c r="E38" s="63" t="s">
        <v>173</v>
      </c>
      <c r="F38" s="60"/>
      <c r="G38" s="60"/>
    </row>
    <row r="39" spans="1:7">
      <c r="A39" s="221"/>
      <c r="B39" s="66"/>
      <c r="C39" s="63" t="s">
        <v>476</v>
      </c>
      <c r="D39" s="211"/>
      <c r="E39" s="63" t="s">
        <v>170</v>
      </c>
      <c r="F39" s="60"/>
      <c r="G39" s="60"/>
    </row>
    <row r="40" spans="1:7">
      <c r="A40" s="221"/>
      <c r="B40" s="66"/>
      <c r="C40" s="87" t="s">
        <v>477</v>
      </c>
      <c r="D40" s="211"/>
      <c r="E40" s="63" t="s">
        <v>170</v>
      </c>
      <c r="F40" s="60"/>
      <c r="G40" s="60"/>
    </row>
    <row r="41" spans="1:7">
      <c r="A41" s="221"/>
      <c r="B41" s="66"/>
      <c r="C41" s="93" t="s">
        <v>478</v>
      </c>
      <c r="D41" s="211"/>
      <c r="E41" s="63" t="s">
        <v>238</v>
      </c>
      <c r="F41" s="60"/>
      <c r="G41" s="60"/>
    </row>
    <row r="42" spans="1:7">
      <c r="A42" s="222"/>
      <c r="B42" s="67"/>
      <c r="C42" s="64"/>
      <c r="D42" s="211"/>
      <c r="E42" s="64"/>
      <c r="F42" s="60"/>
      <c r="G42" s="61"/>
    </row>
    <row r="43" spans="1:7">
      <c r="A43" s="221" t="s">
        <v>30</v>
      </c>
      <c r="B43" s="66"/>
      <c r="C43" s="63" t="s">
        <v>451</v>
      </c>
      <c r="D43" s="234"/>
      <c r="E43" s="46" t="s">
        <v>479</v>
      </c>
      <c r="F43" s="62"/>
      <c r="G43" s="60"/>
    </row>
    <row r="44" spans="1:7">
      <c r="A44" s="221"/>
      <c r="B44" s="66"/>
      <c r="C44" s="63" t="s">
        <v>386</v>
      </c>
      <c r="D44" s="235"/>
      <c r="E44" s="77" t="s">
        <v>263</v>
      </c>
      <c r="F44" s="63"/>
      <c r="G44" s="60"/>
    </row>
    <row r="45" spans="1:7">
      <c r="A45" s="221"/>
      <c r="B45" s="66" t="s">
        <v>480</v>
      </c>
      <c r="C45" s="93" t="s">
        <v>467</v>
      </c>
      <c r="D45" s="235"/>
      <c r="E45" s="46" t="s">
        <v>170</v>
      </c>
      <c r="F45" s="63"/>
      <c r="G45" s="60"/>
    </row>
    <row r="46" spans="1:7">
      <c r="A46" s="221"/>
      <c r="B46" s="66"/>
      <c r="C46" s="63" t="s">
        <v>481</v>
      </c>
      <c r="D46" s="235"/>
      <c r="E46" s="63" t="s">
        <v>168</v>
      </c>
      <c r="F46" s="101"/>
      <c r="G46" s="60"/>
    </row>
    <row r="47" spans="1:7">
      <c r="A47" s="222"/>
      <c r="B47" s="67"/>
      <c r="C47" s="99"/>
      <c r="D47" s="236"/>
      <c r="E47" s="58"/>
      <c r="F47" s="64"/>
      <c r="G47" s="61"/>
    </row>
  </sheetData>
  <mergeCells count="19">
    <mergeCell ref="A35:A42"/>
    <mergeCell ref="D35:D42"/>
    <mergeCell ref="A43:A47"/>
    <mergeCell ref="D43:D47"/>
    <mergeCell ref="A21:A25"/>
    <mergeCell ref="D21:D25"/>
    <mergeCell ref="A26:A30"/>
    <mergeCell ref="D26:D30"/>
    <mergeCell ref="A31:A34"/>
    <mergeCell ref="D31:D34"/>
    <mergeCell ref="A15:A17"/>
    <mergeCell ref="D15:D17"/>
    <mergeCell ref="A18:A20"/>
    <mergeCell ref="A2:A5"/>
    <mergeCell ref="D2:D5"/>
    <mergeCell ref="A6:A10"/>
    <mergeCell ref="D6:D10"/>
    <mergeCell ref="A11:A14"/>
    <mergeCell ref="D11:D14"/>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B344DC-88A7-45BE-964F-FD770AC19D50}">
  <dimension ref="C4:I99"/>
  <sheetViews>
    <sheetView topLeftCell="A42" workbookViewId="0">
      <selection activeCell="D63" sqref="D63:D71"/>
    </sheetView>
  </sheetViews>
  <sheetFormatPr defaultRowHeight="15"/>
  <cols>
    <col min="3" max="3" width="21.42578125" customWidth="1"/>
    <col min="4" max="4" width="53.85546875" customWidth="1"/>
    <col min="5" max="5" width="71.7109375" customWidth="1"/>
    <col min="6" max="6" width="24.42578125" customWidth="1"/>
    <col min="7" max="7" width="26.140625" customWidth="1"/>
    <col min="8" max="8" width="26" customWidth="1"/>
    <col min="9" max="9" width="28" customWidth="1"/>
  </cols>
  <sheetData>
    <row r="4" spans="3:9" ht="48.75" customHeight="1">
      <c r="C4" s="103" t="s">
        <v>0</v>
      </c>
      <c r="D4" s="102" t="s">
        <v>17</v>
      </c>
      <c r="E4" s="128" t="s">
        <v>18</v>
      </c>
      <c r="F4" s="105" t="s">
        <v>19</v>
      </c>
      <c r="G4" s="105" t="s">
        <v>20</v>
      </c>
      <c r="H4" s="102" t="s">
        <v>21</v>
      </c>
      <c r="I4" s="106" t="s">
        <v>3</v>
      </c>
    </row>
    <row r="5" spans="3:9">
      <c r="C5" s="221" t="s">
        <v>6</v>
      </c>
      <c r="D5" s="66"/>
      <c r="E5" s="62" t="s">
        <v>482</v>
      </c>
      <c r="F5" s="250"/>
      <c r="G5" s="63" t="s">
        <v>180</v>
      </c>
      <c r="H5" s="60"/>
      <c r="I5" s="60"/>
    </row>
    <row r="6" spans="3:9">
      <c r="C6" s="221"/>
      <c r="D6" s="66"/>
      <c r="E6" s="63" t="s">
        <v>483</v>
      </c>
      <c r="F6" s="251"/>
      <c r="G6" s="63" t="s">
        <v>288</v>
      </c>
      <c r="H6" s="60"/>
      <c r="I6" s="60"/>
    </row>
    <row r="7" spans="3:9">
      <c r="C7" s="221"/>
      <c r="D7" s="66"/>
      <c r="E7" s="63" t="s">
        <v>484</v>
      </c>
      <c r="F7" s="252"/>
      <c r="G7" s="63" t="s">
        <v>288</v>
      </c>
      <c r="H7" s="60"/>
      <c r="I7" s="60"/>
    </row>
    <row r="8" spans="3:9">
      <c r="C8" s="221"/>
      <c r="D8" s="66" t="s">
        <v>485</v>
      </c>
      <c r="E8" s="63" t="s">
        <v>486</v>
      </c>
      <c r="F8" s="252"/>
      <c r="G8" s="63" t="s">
        <v>487</v>
      </c>
      <c r="H8" s="60"/>
      <c r="I8" s="60"/>
    </row>
    <row r="9" spans="3:9">
      <c r="C9" s="221"/>
      <c r="D9" s="66"/>
      <c r="E9" s="63" t="s">
        <v>488</v>
      </c>
      <c r="F9" s="252"/>
      <c r="G9" s="63" t="s">
        <v>462</v>
      </c>
      <c r="H9" s="60"/>
      <c r="I9" s="60"/>
    </row>
    <row r="10" spans="3:9">
      <c r="C10" s="221"/>
      <c r="D10" s="66"/>
      <c r="E10" s="63" t="s">
        <v>489</v>
      </c>
      <c r="F10" s="252"/>
      <c r="G10" s="63" t="s">
        <v>490</v>
      </c>
      <c r="H10" s="60"/>
      <c r="I10" s="60"/>
    </row>
    <row r="11" spans="3:9">
      <c r="C11" s="221"/>
      <c r="D11" s="66"/>
      <c r="E11" s="63" t="s">
        <v>491</v>
      </c>
      <c r="F11" s="252"/>
      <c r="G11" s="63" t="s">
        <v>492</v>
      </c>
      <c r="H11" s="60"/>
      <c r="I11" s="60"/>
    </row>
    <row r="12" spans="3:9">
      <c r="C12" s="221"/>
      <c r="D12" s="66"/>
      <c r="E12" s="76" t="s">
        <v>493</v>
      </c>
      <c r="F12" s="252"/>
      <c r="G12" s="63" t="s">
        <v>494</v>
      </c>
      <c r="H12" s="60"/>
      <c r="I12" s="60"/>
    </row>
    <row r="13" spans="3:9">
      <c r="C13" s="221"/>
      <c r="D13" s="66"/>
      <c r="E13" s="76" t="s">
        <v>495</v>
      </c>
      <c r="F13" s="252"/>
      <c r="G13" s="63" t="s">
        <v>180</v>
      </c>
      <c r="H13" s="60"/>
      <c r="I13" s="60"/>
    </row>
    <row r="14" spans="3:9">
      <c r="C14" s="221"/>
      <c r="D14" s="66"/>
      <c r="E14" s="76" t="s">
        <v>496</v>
      </c>
      <c r="F14" s="252"/>
      <c r="G14" s="63" t="s">
        <v>171</v>
      </c>
      <c r="H14" s="60"/>
      <c r="I14" s="60"/>
    </row>
    <row r="15" spans="3:9">
      <c r="C15" s="221"/>
      <c r="D15" s="67"/>
      <c r="E15" s="76" t="s">
        <v>497</v>
      </c>
      <c r="F15" s="253"/>
      <c r="G15" s="63" t="s">
        <v>498</v>
      </c>
      <c r="H15" s="61"/>
      <c r="I15" s="61"/>
    </row>
    <row r="16" spans="3:9">
      <c r="C16" s="254" t="s">
        <v>134</v>
      </c>
      <c r="D16" s="57"/>
      <c r="E16" s="62" t="s">
        <v>333</v>
      </c>
      <c r="F16" s="96"/>
      <c r="G16" s="84" t="s">
        <v>180</v>
      </c>
      <c r="H16" s="60"/>
      <c r="I16" s="60"/>
    </row>
    <row r="17" spans="3:9">
      <c r="C17" s="255"/>
      <c r="D17" s="57"/>
      <c r="E17" s="63" t="s">
        <v>499</v>
      </c>
      <c r="F17" s="96"/>
      <c r="G17" s="98" t="s">
        <v>170</v>
      </c>
      <c r="H17" s="60"/>
      <c r="I17" s="60"/>
    </row>
    <row r="18" spans="3:9">
      <c r="C18" s="255"/>
      <c r="D18" s="57" t="s">
        <v>500</v>
      </c>
      <c r="E18" s="63" t="s">
        <v>501</v>
      </c>
      <c r="F18" s="96"/>
      <c r="G18" s="63"/>
      <c r="H18" s="60" t="s">
        <v>288</v>
      </c>
      <c r="I18" s="60"/>
    </row>
    <row r="19" spans="3:9">
      <c r="C19" s="255"/>
      <c r="D19" s="57"/>
      <c r="E19" s="63" t="s">
        <v>461</v>
      </c>
      <c r="F19" s="96"/>
      <c r="G19" s="63" t="s">
        <v>170</v>
      </c>
      <c r="H19" s="60"/>
      <c r="I19" s="60"/>
    </row>
    <row r="20" spans="3:9">
      <c r="C20" s="255"/>
      <c r="D20" s="57"/>
      <c r="E20" s="63" t="s">
        <v>502</v>
      </c>
      <c r="F20" s="96"/>
      <c r="G20" s="63" t="s">
        <v>492</v>
      </c>
      <c r="H20" s="60"/>
      <c r="I20" s="60"/>
    </row>
    <row r="21" spans="3:9">
      <c r="C21" s="255"/>
      <c r="D21" s="57"/>
      <c r="E21" s="63" t="s">
        <v>503</v>
      </c>
      <c r="F21" s="96"/>
      <c r="G21" s="63" t="s">
        <v>494</v>
      </c>
      <c r="H21" s="60"/>
      <c r="I21" s="60"/>
    </row>
    <row r="22" spans="3:9">
      <c r="C22" s="256"/>
      <c r="D22" s="57"/>
      <c r="E22" s="64" t="s">
        <v>504</v>
      </c>
      <c r="F22" s="96"/>
      <c r="G22" s="64" t="s">
        <v>298</v>
      </c>
      <c r="H22" s="60"/>
      <c r="I22" s="60"/>
    </row>
    <row r="23" spans="3:9">
      <c r="C23" s="229" t="s">
        <v>5</v>
      </c>
      <c r="D23" s="62"/>
      <c r="E23" s="63" t="s">
        <v>505</v>
      </c>
      <c r="F23" s="214"/>
      <c r="G23" s="85" t="s">
        <v>180</v>
      </c>
      <c r="H23" s="62"/>
      <c r="I23" s="59"/>
    </row>
    <row r="24" spans="3:9">
      <c r="C24" s="229"/>
      <c r="D24" s="63"/>
      <c r="E24" s="77" t="s">
        <v>506</v>
      </c>
      <c r="F24" s="215"/>
      <c r="G24" s="63" t="s">
        <v>494</v>
      </c>
      <c r="H24" s="63"/>
      <c r="I24" s="60"/>
    </row>
    <row r="25" spans="3:9">
      <c r="C25" s="229"/>
      <c r="D25" s="63" t="s">
        <v>507</v>
      </c>
      <c r="E25" s="57" t="s">
        <v>508</v>
      </c>
      <c r="F25" s="215"/>
      <c r="G25" s="63"/>
      <c r="H25" s="63" t="s">
        <v>288</v>
      </c>
      <c r="I25" s="60"/>
    </row>
    <row r="26" spans="3:9">
      <c r="C26" s="229"/>
      <c r="D26" s="63"/>
      <c r="E26" s="57" t="s">
        <v>509</v>
      </c>
      <c r="F26" s="215"/>
      <c r="G26" s="66" t="s">
        <v>510</v>
      </c>
      <c r="H26" s="63"/>
      <c r="I26" s="60"/>
    </row>
    <row r="27" spans="3:9">
      <c r="C27" s="229"/>
      <c r="D27" s="63"/>
      <c r="E27" s="57" t="s">
        <v>511</v>
      </c>
      <c r="F27" s="215"/>
      <c r="G27" s="66" t="s">
        <v>355</v>
      </c>
      <c r="H27" s="63"/>
      <c r="I27" s="60"/>
    </row>
    <row r="28" spans="3:9">
      <c r="C28" s="229"/>
      <c r="D28" s="63"/>
      <c r="E28" s="57" t="s">
        <v>512</v>
      </c>
      <c r="F28" s="215"/>
      <c r="G28" s="66" t="s">
        <v>462</v>
      </c>
      <c r="H28" s="63"/>
      <c r="I28" s="60"/>
    </row>
    <row r="29" spans="3:9">
      <c r="C29" s="229"/>
      <c r="D29" s="63"/>
      <c r="E29" s="57" t="s">
        <v>513</v>
      </c>
      <c r="F29" s="215"/>
      <c r="G29" s="66" t="s">
        <v>180</v>
      </c>
      <c r="H29" s="63"/>
      <c r="I29" s="60"/>
    </row>
    <row r="30" spans="3:9">
      <c r="C30" s="229"/>
      <c r="D30" s="63"/>
      <c r="E30" s="57" t="s">
        <v>514</v>
      </c>
      <c r="F30" s="215"/>
      <c r="G30" s="66" t="s">
        <v>130</v>
      </c>
      <c r="H30" s="63"/>
      <c r="I30" s="60"/>
    </row>
    <row r="31" spans="3:9">
      <c r="C31" s="229"/>
      <c r="D31" s="63"/>
      <c r="E31" s="77" t="s">
        <v>515</v>
      </c>
      <c r="F31" s="215"/>
      <c r="G31" s="66" t="s">
        <v>516</v>
      </c>
      <c r="H31" s="63"/>
      <c r="I31" s="60"/>
    </row>
    <row r="32" spans="3:9">
      <c r="C32" s="220" t="s">
        <v>4</v>
      </c>
      <c r="D32" s="100"/>
      <c r="E32" s="59" t="s">
        <v>517</v>
      </c>
      <c r="F32" s="210"/>
      <c r="G32" s="84" t="s">
        <v>180</v>
      </c>
      <c r="H32" s="59"/>
      <c r="I32" s="59"/>
    </row>
    <row r="33" spans="3:9">
      <c r="C33" s="221"/>
      <c r="D33" s="98"/>
      <c r="E33" s="112" t="s">
        <v>518</v>
      </c>
      <c r="F33" s="211"/>
      <c r="G33" s="98" t="s">
        <v>288</v>
      </c>
      <c r="H33" s="60"/>
      <c r="I33" s="60"/>
    </row>
    <row r="34" spans="3:9">
      <c r="C34" s="221"/>
      <c r="D34" s="98"/>
      <c r="E34" s="112" t="s">
        <v>519</v>
      </c>
      <c r="F34" s="211"/>
      <c r="G34" s="98" t="s">
        <v>288</v>
      </c>
      <c r="H34" s="60"/>
      <c r="I34" s="60"/>
    </row>
    <row r="35" spans="3:9">
      <c r="C35" s="221"/>
      <c r="D35" s="98"/>
      <c r="E35" s="112" t="s">
        <v>520</v>
      </c>
      <c r="F35" s="211"/>
      <c r="G35" s="98" t="s">
        <v>510</v>
      </c>
      <c r="H35" s="60"/>
      <c r="I35" s="60"/>
    </row>
    <row r="36" spans="3:9">
      <c r="C36" s="221"/>
      <c r="D36" s="98" t="s">
        <v>521</v>
      </c>
      <c r="E36" s="129" t="s">
        <v>522</v>
      </c>
      <c r="F36" s="211"/>
      <c r="G36" s="98" t="s">
        <v>180</v>
      </c>
      <c r="H36" s="60"/>
      <c r="I36" s="60"/>
    </row>
    <row r="37" spans="3:9">
      <c r="C37" s="221"/>
      <c r="D37" s="98"/>
      <c r="E37" s="129" t="s">
        <v>523</v>
      </c>
      <c r="F37" s="211"/>
      <c r="G37" s="98" t="s">
        <v>462</v>
      </c>
      <c r="H37" s="60"/>
      <c r="I37" s="60"/>
    </row>
    <row r="38" spans="3:9">
      <c r="C38" s="221"/>
      <c r="D38" s="98"/>
      <c r="E38" s="129" t="s">
        <v>524</v>
      </c>
      <c r="F38" s="211"/>
      <c r="G38" s="98" t="s">
        <v>355</v>
      </c>
      <c r="H38" s="60"/>
      <c r="I38" s="60"/>
    </row>
    <row r="39" spans="3:9">
      <c r="C39" s="221"/>
      <c r="D39" s="98"/>
      <c r="E39" s="129" t="s">
        <v>525</v>
      </c>
      <c r="F39" s="211"/>
      <c r="G39" s="98" t="s">
        <v>494</v>
      </c>
      <c r="H39" s="60"/>
      <c r="I39" s="60"/>
    </row>
    <row r="40" spans="3:9">
      <c r="C40" s="221"/>
      <c r="D40" s="98"/>
      <c r="E40" s="129" t="s">
        <v>526</v>
      </c>
      <c r="F40" s="211"/>
      <c r="G40" s="63" t="s">
        <v>355</v>
      </c>
      <c r="H40" s="60"/>
      <c r="I40" s="60"/>
    </row>
    <row r="41" spans="3:9">
      <c r="C41" s="221"/>
      <c r="D41" s="98"/>
      <c r="E41" s="60" t="s">
        <v>527</v>
      </c>
      <c r="F41" s="57"/>
      <c r="G41" s="63" t="s">
        <v>173</v>
      </c>
      <c r="H41" s="57"/>
      <c r="I41" s="60"/>
    </row>
    <row r="42" spans="3:9">
      <c r="C42" s="207" t="s">
        <v>12</v>
      </c>
      <c r="D42" s="56"/>
      <c r="E42" s="62"/>
      <c r="F42" s="131"/>
      <c r="G42" s="123"/>
      <c r="H42" s="123"/>
      <c r="I42" s="131"/>
    </row>
    <row r="43" spans="3:9">
      <c r="C43" s="208"/>
      <c r="D43" s="57"/>
      <c r="E43" s="63" t="s">
        <v>528</v>
      </c>
      <c r="F43" s="60"/>
      <c r="G43" s="63" t="s">
        <v>529</v>
      </c>
      <c r="H43" s="124"/>
      <c r="I43" s="132"/>
    </row>
    <row r="44" spans="3:9">
      <c r="C44" s="208"/>
      <c r="D44" s="57"/>
      <c r="E44" s="63" t="s">
        <v>530</v>
      </c>
      <c r="F44" s="60"/>
      <c r="G44" s="63" t="s">
        <v>494</v>
      </c>
      <c r="H44" s="124"/>
      <c r="I44" s="132"/>
    </row>
    <row r="45" spans="3:9">
      <c r="C45" s="208"/>
      <c r="D45" s="57"/>
      <c r="E45" s="63" t="s">
        <v>531</v>
      </c>
      <c r="F45" s="60"/>
      <c r="G45" s="63" t="s">
        <v>180</v>
      </c>
      <c r="H45" s="124"/>
      <c r="I45" s="132"/>
    </row>
    <row r="46" spans="3:9">
      <c r="C46" s="208"/>
      <c r="D46" s="57" t="s">
        <v>532</v>
      </c>
      <c r="E46" s="98" t="s">
        <v>505</v>
      </c>
      <c r="F46" s="60"/>
      <c r="G46" s="63" t="s">
        <v>180</v>
      </c>
      <c r="H46" s="124"/>
      <c r="I46" s="132"/>
    </row>
    <row r="47" spans="3:9">
      <c r="C47" s="208"/>
      <c r="D47" s="57"/>
      <c r="E47" s="98" t="s">
        <v>533</v>
      </c>
      <c r="F47" s="60"/>
      <c r="G47" s="63" t="s">
        <v>490</v>
      </c>
      <c r="H47" s="124"/>
      <c r="I47" s="132"/>
    </row>
    <row r="48" spans="3:9">
      <c r="C48" s="208"/>
      <c r="D48" s="57"/>
      <c r="E48" s="121" t="s">
        <v>534</v>
      </c>
      <c r="F48" s="132"/>
      <c r="G48" s="63" t="s">
        <v>222</v>
      </c>
      <c r="H48" s="124"/>
      <c r="I48" s="132"/>
    </row>
    <row r="49" spans="3:9">
      <c r="C49" s="130"/>
      <c r="D49" s="58"/>
      <c r="E49" s="133" t="s">
        <v>535</v>
      </c>
      <c r="F49" s="111"/>
      <c r="G49" s="64" t="s">
        <v>185</v>
      </c>
      <c r="H49" s="137"/>
      <c r="I49" s="132"/>
    </row>
    <row r="50" spans="3:9">
      <c r="C50" s="221" t="s">
        <v>28</v>
      </c>
      <c r="D50" s="66"/>
      <c r="E50" s="66" t="s">
        <v>505</v>
      </c>
      <c r="F50" s="126"/>
      <c r="G50" s="66" t="s">
        <v>180</v>
      </c>
      <c r="H50" s="66"/>
      <c r="I50" s="62"/>
    </row>
    <row r="51" spans="3:9">
      <c r="C51" s="221"/>
      <c r="D51" s="66"/>
      <c r="E51" s="66" t="s">
        <v>467</v>
      </c>
      <c r="F51" s="126"/>
      <c r="G51" s="85"/>
      <c r="H51" s="85" t="s">
        <v>288</v>
      </c>
      <c r="I51" s="63"/>
    </row>
    <row r="52" spans="3:9">
      <c r="C52" s="221"/>
      <c r="D52" s="66" t="s">
        <v>536</v>
      </c>
      <c r="E52" s="66" t="s">
        <v>458</v>
      </c>
      <c r="F52" s="126"/>
      <c r="G52" s="66" t="s">
        <v>185</v>
      </c>
      <c r="H52" s="66"/>
      <c r="I52" s="63"/>
    </row>
    <row r="53" spans="3:9">
      <c r="C53" s="221"/>
      <c r="D53" s="66"/>
      <c r="E53" s="66" t="s">
        <v>469</v>
      </c>
      <c r="F53" s="126"/>
      <c r="G53" s="66" t="s">
        <v>222</v>
      </c>
      <c r="H53" s="66"/>
      <c r="I53" s="63"/>
    </row>
    <row r="54" spans="3:9">
      <c r="C54" s="221"/>
      <c r="D54" s="135"/>
      <c r="E54" s="66" t="s">
        <v>537</v>
      </c>
      <c r="F54" s="126"/>
      <c r="G54" s="66" t="s">
        <v>185</v>
      </c>
      <c r="H54" s="66"/>
      <c r="I54" s="63"/>
    </row>
    <row r="55" spans="3:9">
      <c r="C55" s="221"/>
      <c r="D55" s="135"/>
      <c r="E55" s="66" t="s">
        <v>502</v>
      </c>
      <c r="F55" s="126"/>
      <c r="G55" s="66" t="s">
        <v>492</v>
      </c>
      <c r="H55" s="66"/>
      <c r="I55" s="63"/>
    </row>
    <row r="56" spans="3:9">
      <c r="C56" s="221"/>
      <c r="D56" s="135"/>
      <c r="E56" s="66" t="s">
        <v>538</v>
      </c>
      <c r="F56" s="126"/>
      <c r="G56" s="66" t="s">
        <v>494</v>
      </c>
      <c r="H56" s="66"/>
      <c r="I56" s="63"/>
    </row>
    <row r="57" spans="3:9">
      <c r="C57" s="222"/>
      <c r="D57" s="120"/>
      <c r="E57" s="67" t="s">
        <v>539</v>
      </c>
      <c r="F57" s="136"/>
      <c r="G57" s="67" t="s">
        <v>191</v>
      </c>
      <c r="H57" s="67"/>
      <c r="I57" s="64"/>
    </row>
    <row r="58" spans="3:9">
      <c r="C58" s="245" t="s">
        <v>10</v>
      </c>
      <c r="D58" s="113"/>
      <c r="E58" s="63"/>
      <c r="F58" s="211"/>
      <c r="G58" s="98"/>
      <c r="H58" s="60"/>
      <c r="I58" s="60"/>
    </row>
    <row r="59" spans="3:9">
      <c r="C59" s="247"/>
      <c r="E59" s="63" t="s">
        <v>540</v>
      </c>
      <c r="F59" s="211"/>
      <c r="G59" s="63" t="s">
        <v>351</v>
      </c>
      <c r="H59" s="60"/>
      <c r="I59" s="60"/>
    </row>
    <row r="60" spans="3:9">
      <c r="C60" s="247"/>
      <c r="D60" s="69" t="s">
        <v>541</v>
      </c>
      <c r="E60" s="63" t="s">
        <v>542</v>
      </c>
      <c r="F60" s="211"/>
      <c r="G60" s="63" t="s">
        <v>185</v>
      </c>
      <c r="H60" s="60"/>
      <c r="I60" s="60"/>
    </row>
    <row r="61" spans="3:9">
      <c r="C61" s="247"/>
      <c r="D61" s="114"/>
      <c r="E61" s="63"/>
      <c r="F61" s="211"/>
      <c r="G61" s="63"/>
      <c r="H61" s="60"/>
      <c r="I61" s="60"/>
    </row>
    <row r="62" spans="3:9">
      <c r="C62" s="248"/>
      <c r="D62" s="115"/>
      <c r="E62" s="64"/>
      <c r="F62" s="212"/>
      <c r="G62" s="64"/>
      <c r="H62" s="61"/>
      <c r="I62" s="61"/>
    </row>
    <row r="63" spans="3:9">
      <c r="C63" s="221" t="s">
        <v>29</v>
      </c>
      <c r="D63" s="62"/>
      <c r="E63" s="57" t="s">
        <v>505</v>
      </c>
      <c r="F63" s="218"/>
      <c r="G63" s="60" t="s">
        <v>180</v>
      </c>
      <c r="H63" s="60"/>
      <c r="I63" s="60"/>
    </row>
    <row r="64" spans="3:9">
      <c r="C64" s="221"/>
      <c r="D64" s="63"/>
      <c r="E64" s="57" t="s">
        <v>543</v>
      </c>
      <c r="F64" s="218"/>
      <c r="G64" s="63" t="s">
        <v>288</v>
      </c>
      <c r="H64" s="60"/>
      <c r="I64" s="60"/>
    </row>
    <row r="65" spans="3:9">
      <c r="C65" s="221"/>
      <c r="D65" s="63"/>
      <c r="E65" s="57" t="s">
        <v>544</v>
      </c>
      <c r="F65" s="218"/>
      <c r="G65" s="60" t="s">
        <v>288</v>
      </c>
      <c r="H65" s="60"/>
      <c r="I65" s="60"/>
    </row>
    <row r="66" spans="3:9">
      <c r="C66" s="221"/>
      <c r="D66" s="63"/>
      <c r="E66" s="77" t="s">
        <v>545</v>
      </c>
      <c r="F66" s="218"/>
      <c r="G66" s="60" t="s">
        <v>351</v>
      </c>
      <c r="H66" s="60"/>
      <c r="I66" s="60"/>
    </row>
    <row r="67" spans="3:9">
      <c r="C67" s="221"/>
      <c r="D67" s="63" t="s">
        <v>546</v>
      </c>
      <c r="E67" s="57" t="s">
        <v>547</v>
      </c>
      <c r="F67" s="218"/>
      <c r="G67" s="60" t="s">
        <v>130</v>
      </c>
      <c r="H67" s="60"/>
      <c r="I67" s="60"/>
    </row>
    <row r="68" spans="3:9">
      <c r="C68" s="221"/>
      <c r="D68" s="63"/>
      <c r="E68" s="57" t="s">
        <v>548</v>
      </c>
      <c r="F68" s="218"/>
      <c r="G68" s="60" t="s">
        <v>381</v>
      </c>
      <c r="H68" s="60"/>
      <c r="I68" s="60"/>
    </row>
    <row r="69" spans="3:9">
      <c r="C69" s="221"/>
      <c r="D69" s="63"/>
      <c r="E69" s="57" t="s">
        <v>549</v>
      </c>
      <c r="F69" s="218"/>
      <c r="G69" s="60" t="s">
        <v>494</v>
      </c>
      <c r="H69" s="60"/>
      <c r="I69" s="60"/>
    </row>
    <row r="70" spans="3:9">
      <c r="C70" s="221"/>
      <c r="D70" s="63"/>
      <c r="E70" s="57" t="s">
        <v>550</v>
      </c>
      <c r="F70" s="218"/>
      <c r="G70" s="60" t="s">
        <v>358</v>
      </c>
      <c r="H70" s="60"/>
      <c r="I70" s="60"/>
    </row>
    <row r="71" spans="3:9">
      <c r="C71" s="222"/>
      <c r="D71" s="64"/>
      <c r="E71" s="46" t="s">
        <v>551</v>
      </c>
      <c r="F71" s="219"/>
      <c r="G71" s="61" t="s">
        <v>191</v>
      </c>
      <c r="H71" s="61"/>
      <c r="I71" s="60"/>
    </row>
    <row r="72" spans="3:9">
      <c r="C72" s="221" t="s">
        <v>16</v>
      </c>
      <c r="D72" s="66"/>
      <c r="E72" s="116" t="s">
        <v>552</v>
      </c>
      <c r="F72" s="211"/>
      <c r="G72" s="84" t="s">
        <v>180</v>
      </c>
      <c r="H72" s="60"/>
      <c r="I72" s="59"/>
    </row>
    <row r="73" spans="3:9">
      <c r="C73" s="221"/>
      <c r="D73" s="66"/>
      <c r="E73" s="93" t="s">
        <v>553</v>
      </c>
      <c r="F73" s="211"/>
      <c r="G73" s="98" t="s">
        <v>288</v>
      </c>
      <c r="H73" s="60"/>
      <c r="I73" s="60"/>
    </row>
    <row r="74" spans="3:9">
      <c r="C74" s="221"/>
      <c r="D74" s="66"/>
      <c r="E74" s="93" t="s">
        <v>554</v>
      </c>
      <c r="F74" s="211"/>
      <c r="G74" s="98">
        <v>45</v>
      </c>
      <c r="H74" s="60"/>
      <c r="I74" s="60"/>
    </row>
    <row r="75" spans="3:9">
      <c r="C75" s="221"/>
      <c r="D75" s="66"/>
      <c r="E75" s="93" t="s">
        <v>555</v>
      </c>
      <c r="F75" s="211"/>
      <c r="G75" s="98" t="s">
        <v>170</v>
      </c>
      <c r="H75" s="60"/>
      <c r="I75" s="60"/>
    </row>
    <row r="76" spans="3:9">
      <c r="C76" s="221"/>
      <c r="D76" s="66" t="s">
        <v>556</v>
      </c>
      <c r="E76" s="93" t="s">
        <v>557</v>
      </c>
      <c r="F76" s="211"/>
      <c r="G76" s="63" t="s">
        <v>170</v>
      </c>
      <c r="H76" s="60"/>
      <c r="I76" s="60"/>
    </row>
    <row r="77" spans="3:9">
      <c r="C77" s="221"/>
      <c r="D77" s="66"/>
      <c r="E77" s="93" t="s">
        <v>558</v>
      </c>
      <c r="F77" s="211"/>
      <c r="G77" s="93" t="s">
        <v>494</v>
      </c>
      <c r="H77" s="60"/>
      <c r="I77" s="60"/>
    </row>
    <row r="78" spans="3:9">
      <c r="C78" s="221"/>
      <c r="D78" s="66"/>
      <c r="E78" s="87" t="s">
        <v>559</v>
      </c>
      <c r="F78" s="211"/>
      <c r="G78" s="63" t="s">
        <v>170</v>
      </c>
      <c r="H78" s="60"/>
      <c r="I78" s="60"/>
    </row>
    <row r="79" spans="3:9">
      <c r="C79" s="221"/>
      <c r="D79" s="66"/>
      <c r="E79" s="93" t="s">
        <v>560</v>
      </c>
      <c r="F79" s="211"/>
      <c r="G79" s="63" t="s">
        <v>561</v>
      </c>
      <c r="H79" s="60"/>
      <c r="I79" s="60"/>
    </row>
    <row r="80" spans="3:9">
      <c r="C80" s="221"/>
      <c r="D80" s="66"/>
      <c r="E80" s="93" t="s">
        <v>562</v>
      </c>
      <c r="F80" s="211"/>
      <c r="G80" s="63" t="s">
        <v>170</v>
      </c>
      <c r="H80" s="60"/>
      <c r="I80" s="60"/>
    </row>
    <row r="81" spans="3:9">
      <c r="C81" s="221"/>
      <c r="D81" s="66"/>
      <c r="E81" s="63" t="s">
        <v>563</v>
      </c>
      <c r="F81" s="211"/>
      <c r="G81" s="93" t="s">
        <v>170</v>
      </c>
      <c r="H81" s="60"/>
      <c r="I81" s="60"/>
    </row>
    <row r="82" spans="3:9">
      <c r="C82" s="222"/>
      <c r="D82" s="67"/>
      <c r="E82" s="76"/>
      <c r="F82" s="211"/>
      <c r="G82" s="64"/>
      <c r="H82" s="60"/>
      <c r="I82" s="61"/>
    </row>
    <row r="83" spans="3:9">
      <c r="C83" s="221" t="s">
        <v>30</v>
      </c>
      <c r="D83" s="66"/>
      <c r="E83" s="62" t="s">
        <v>564</v>
      </c>
      <c r="F83" s="234"/>
      <c r="G83" s="46" t="s">
        <v>263</v>
      </c>
      <c r="H83" s="62"/>
      <c r="I83" s="60"/>
    </row>
    <row r="84" spans="3:9">
      <c r="C84" s="221"/>
      <c r="D84" s="66"/>
      <c r="E84" s="63" t="s">
        <v>565</v>
      </c>
      <c r="F84" s="235"/>
      <c r="G84" s="77" t="s">
        <v>566</v>
      </c>
      <c r="H84" s="63"/>
      <c r="I84" s="60"/>
    </row>
    <row r="85" spans="3:9">
      <c r="C85" s="221"/>
      <c r="D85" s="66"/>
      <c r="E85" s="93" t="s">
        <v>567</v>
      </c>
      <c r="F85" s="235"/>
      <c r="G85" s="46" t="s">
        <v>566</v>
      </c>
      <c r="H85" s="63"/>
      <c r="I85" s="60"/>
    </row>
    <row r="86" spans="3:9">
      <c r="C86" s="221"/>
      <c r="D86" s="66"/>
      <c r="E86" s="63" t="s">
        <v>568</v>
      </c>
      <c r="F86" s="235"/>
      <c r="G86" s="63" t="s">
        <v>566</v>
      </c>
      <c r="H86" s="101"/>
      <c r="I86" s="60"/>
    </row>
    <row r="87" spans="3:9">
      <c r="C87" s="221"/>
      <c r="D87" s="66"/>
      <c r="E87" s="93" t="s">
        <v>569</v>
      </c>
      <c r="F87" s="235"/>
      <c r="G87" s="57" t="s">
        <v>566</v>
      </c>
      <c r="H87" s="101"/>
      <c r="I87" s="60"/>
    </row>
    <row r="88" spans="3:9">
      <c r="C88" s="221"/>
      <c r="D88" s="66"/>
      <c r="E88" s="63" t="s">
        <v>570</v>
      </c>
      <c r="F88" s="235"/>
      <c r="G88" s="57" t="s">
        <v>571</v>
      </c>
      <c r="H88" s="101"/>
      <c r="I88" s="60"/>
    </row>
    <row r="89" spans="3:9">
      <c r="C89" s="221"/>
      <c r="D89" s="66"/>
      <c r="E89" s="63" t="s">
        <v>572</v>
      </c>
      <c r="F89" s="235"/>
      <c r="G89" s="57" t="s">
        <v>573</v>
      </c>
      <c r="H89" s="101"/>
      <c r="I89" s="60"/>
    </row>
    <row r="90" spans="3:9">
      <c r="C90" s="221"/>
      <c r="D90" s="66" t="s">
        <v>574</v>
      </c>
      <c r="E90" s="93" t="s">
        <v>575</v>
      </c>
      <c r="F90" s="235"/>
      <c r="G90" s="57" t="s">
        <v>263</v>
      </c>
      <c r="H90" s="101"/>
      <c r="I90" s="60"/>
    </row>
    <row r="91" spans="3:9">
      <c r="C91" s="221"/>
      <c r="D91" s="66"/>
      <c r="E91" s="63" t="s">
        <v>576</v>
      </c>
      <c r="F91" s="235"/>
      <c r="G91" s="57" t="s">
        <v>577</v>
      </c>
      <c r="H91" s="101"/>
      <c r="I91" s="60"/>
    </row>
    <row r="92" spans="3:9">
      <c r="C92" s="221"/>
      <c r="D92" s="66"/>
      <c r="E92" s="63" t="s">
        <v>578</v>
      </c>
      <c r="F92" s="235"/>
      <c r="G92" s="57" t="s">
        <v>566</v>
      </c>
      <c r="H92" s="101"/>
      <c r="I92" s="60"/>
    </row>
    <row r="93" spans="3:9">
      <c r="C93" s="221"/>
      <c r="D93" s="66"/>
      <c r="E93" s="93" t="s">
        <v>579</v>
      </c>
      <c r="F93" s="235"/>
      <c r="G93" s="57" t="s">
        <v>580</v>
      </c>
      <c r="H93" s="101"/>
      <c r="I93" s="60"/>
    </row>
    <row r="94" spans="3:9">
      <c r="C94" s="221"/>
      <c r="D94" s="66"/>
      <c r="E94" s="63" t="s">
        <v>581</v>
      </c>
      <c r="F94" s="235"/>
      <c r="G94" s="57" t="s">
        <v>582</v>
      </c>
      <c r="H94" s="101"/>
      <c r="I94" s="60"/>
    </row>
    <row r="95" spans="3:9">
      <c r="C95" s="221"/>
      <c r="D95" s="66"/>
      <c r="E95" s="93" t="s">
        <v>583</v>
      </c>
      <c r="F95" s="235"/>
      <c r="G95" s="57" t="s">
        <v>580</v>
      </c>
      <c r="H95" s="101"/>
      <c r="I95" s="60"/>
    </row>
    <row r="96" spans="3:9">
      <c r="C96" s="221"/>
      <c r="D96" s="66"/>
      <c r="E96" s="93" t="s">
        <v>584</v>
      </c>
      <c r="F96" s="235"/>
      <c r="G96" s="57" t="s">
        <v>170</v>
      </c>
      <c r="H96" s="101"/>
      <c r="I96" s="60"/>
    </row>
    <row r="97" spans="3:9">
      <c r="C97" s="221"/>
      <c r="D97" s="66"/>
      <c r="E97" s="93" t="s">
        <v>585</v>
      </c>
      <c r="F97" s="235"/>
      <c r="G97" s="57" t="s">
        <v>170</v>
      </c>
      <c r="H97" s="101"/>
      <c r="I97" s="60"/>
    </row>
    <row r="98" spans="3:9">
      <c r="C98" s="222"/>
      <c r="D98" s="67"/>
      <c r="E98" s="99"/>
      <c r="F98" s="236"/>
      <c r="G98" s="58"/>
      <c r="H98" s="64"/>
      <c r="I98" s="61"/>
    </row>
    <row r="99" spans="3:9">
      <c r="C99" s="134"/>
      <c r="D99" s="57"/>
      <c r="E99" s="46"/>
      <c r="F99" s="57"/>
      <c r="G99" s="57"/>
      <c r="H99" s="57"/>
      <c r="I99" s="57"/>
    </row>
  </sheetData>
  <mergeCells count="17">
    <mergeCell ref="C50:C57"/>
    <mergeCell ref="C58:C62"/>
    <mergeCell ref="F58:F62"/>
    <mergeCell ref="C5:C15"/>
    <mergeCell ref="F5:F15"/>
    <mergeCell ref="C23:C31"/>
    <mergeCell ref="F23:F31"/>
    <mergeCell ref="F32:F40"/>
    <mergeCell ref="C42:C48"/>
    <mergeCell ref="C16:C22"/>
    <mergeCell ref="C32:C41"/>
    <mergeCell ref="C63:C71"/>
    <mergeCell ref="F63:F71"/>
    <mergeCell ref="C72:C82"/>
    <mergeCell ref="F72:F82"/>
    <mergeCell ref="C83:C98"/>
    <mergeCell ref="F83:F98"/>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1C7979-16D8-4A0A-A0F5-2DDD0C8E2E34}">
  <dimension ref="A1:Q152"/>
  <sheetViews>
    <sheetView topLeftCell="A6" workbookViewId="0">
      <selection activeCell="C42" sqref="C42"/>
    </sheetView>
  </sheetViews>
  <sheetFormatPr defaultRowHeight="15"/>
  <cols>
    <col min="1" max="1" width="17.140625" bestFit="1" customWidth="1"/>
    <col min="2" max="2" width="78.7109375" customWidth="1"/>
    <col min="3" max="3" width="15.140625" bestFit="1"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15" bestFit="1" customWidth="1"/>
    <col min="15" max="15" width="5.85546875" customWidth="1"/>
    <col min="16" max="16" width="0" hidden="1" customWidth="1"/>
    <col min="17" max="17" width="6" customWidth="1"/>
  </cols>
  <sheetData>
    <row r="1" spans="1:17">
      <c r="A1" s="138" t="s">
        <v>586</v>
      </c>
      <c r="B1" s="138" t="s">
        <v>587</v>
      </c>
      <c r="C1" s="138" t="s">
        <v>588</v>
      </c>
      <c r="D1" s="139" t="s">
        <v>589</v>
      </c>
      <c r="E1" s="139" t="s">
        <v>590</v>
      </c>
      <c r="F1" s="139" t="s">
        <v>591</v>
      </c>
      <c r="G1" s="114"/>
    </row>
    <row r="2" spans="1:17">
      <c r="A2" s="257" t="s">
        <v>592</v>
      </c>
      <c r="B2" s="140" t="s">
        <v>593</v>
      </c>
      <c r="C2" s="140" t="s">
        <v>594</v>
      </c>
      <c r="D2" s="141">
        <v>0.3576388888888889</v>
      </c>
      <c r="E2" s="141">
        <v>0.38194444444444442</v>
      </c>
      <c r="F2" s="141">
        <f>E2-D2</f>
        <v>2.4305555555555525E-2</v>
      </c>
      <c r="H2" s="139" t="s">
        <v>595</v>
      </c>
      <c r="I2" s="139" t="s">
        <v>596</v>
      </c>
      <c r="Q2" t="s">
        <v>594</v>
      </c>
    </row>
    <row r="3" spans="1:17">
      <c r="A3" s="257"/>
      <c r="B3" s="140" t="s">
        <v>261</v>
      </c>
      <c r="C3" s="140" t="s">
        <v>597</v>
      </c>
      <c r="D3" s="141">
        <v>0.38194444444444442</v>
      </c>
      <c r="E3" s="141">
        <v>0.39583333333333331</v>
      </c>
      <c r="F3" s="141">
        <f t="shared" ref="F3:F67" si="0">E3-D3</f>
        <v>1.3888888888888895E-2</v>
      </c>
      <c r="H3" s="142" t="s">
        <v>594</v>
      </c>
      <c r="I3" s="141">
        <f>SUMIFS(F2:F16, C2:C16,H3)</f>
        <v>0.17013888888888873</v>
      </c>
      <c r="Q3" t="s">
        <v>598</v>
      </c>
    </row>
    <row r="4" spans="1:17">
      <c r="A4" s="257"/>
      <c r="B4" s="140" t="s">
        <v>599</v>
      </c>
      <c r="C4" s="140" t="s">
        <v>594</v>
      </c>
      <c r="D4" s="141">
        <v>0.39583333333333331</v>
      </c>
      <c r="E4" s="141">
        <v>0.4375</v>
      </c>
      <c r="F4" s="141">
        <f t="shared" si="0"/>
        <v>4.1666666666666685E-2</v>
      </c>
      <c r="H4" s="142" t="s">
        <v>598</v>
      </c>
      <c r="I4" s="141">
        <f>SUMIFS(F2:F16, C2:C16,H4)</f>
        <v>2.0833333333333315E-2</v>
      </c>
      <c r="Q4" t="s">
        <v>600</v>
      </c>
    </row>
    <row r="5" spans="1:17">
      <c r="A5" s="257"/>
      <c r="B5" s="140" t="s">
        <v>601</v>
      </c>
      <c r="C5" s="140" t="s">
        <v>602</v>
      </c>
      <c r="D5" s="141">
        <v>0.4375</v>
      </c>
      <c r="E5" s="141">
        <v>0.4513888888888889</v>
      </c>
      <c r="F5" s="141">
        <f t="shared" si="0"/>
        <v>1.3888888888888895E-2</v>
      </c>
      <c r="H5" s="142" t="s">
        <v>600</v>
      </c>
      <c r="I5" s="141">
        <f>SUMIFS(F2:F16, C2:C16,H5)</f>
        <v>5.555555555555558E-2</v>
      </c>
      <c r="Q5" t="s">
        <v>597</v>
      </c>
    </row>
    <row r="6" spans="1:17">
      <c r="A6" s="257"/>
      <c r="B6" s="140" t="s">
        <v>603</v>
      </c>
      <c r="C6" s="140" t="s">
        <v>594</v>
      </c>
      <c r="D6" s="141">
        <v>0.4513888888888889</v>
      </c>
      <c r="E6" s="141">
        <v>0.47916666666666669</v>
      </c>
      <c r="F6" s="141">
        <f t="shared" si="0"/>
        <v>2.777777777777779E-2</v>
      </c>
      <c r="H6" s="142" t="s">
        <v>597</v>
      </c>
      <c r="I6" s="141">
        <f>SUMIFS(F2:F16, C2:C16,H6)</f>
        <v>5.2083333333333426E-2</v>
      </c>
      <c r="Q6" t="s">
        <v>604</v>
      </c>
    </row>
    <row r="7" spans="1:17">
      <c r="A7" s="257"/>
      <c r="B7" s="140" t="s">
        <v>605</v>
      </c>
      <c r="C7" s="140" t="s">
        <v>598</v>
      </c>
      <c r="D7" s="141">
        <v>0.47916666666666669</v>
      </c>
      <c r="E7" s="141">
        <v>0.5</v>
      </c>
      <c r="F7" s="141">
        <f t="shared" si="0"/>
        <v>2.0833333333333315E-2</v>
      </c>
      <c r="H7" s="142" t="s">
        <v>604</v>
      </c>
      <c r="I7" s="141">
        <f>SUMIFS(F2:F16, C2:C16,H7)</f>
        <v>2.777777777777779E-2</v>
      </c>
      <c r="Q7" t="s">
        <v>602</v>
      </c>
    </row>
    <row r="8" spans="1:17">
      <c r="A8" s="257"/>
      <c r="B8" s="140" t="s">
        <v>606</v>
      </c>
      <c r="C8" s="140" t="s">
        <v>594</v>
      </c>
      <c r="D8" s="141">
        <v>0.5</v>
      </c>
      <c r="E8" s="141">
        <v>0.52083333333333337</v>
      </c>
      <c r="F8" s="141">
        <f t="shared" si="0"/>
        <v>2.083333333333337E-2</v>
      </c>
      <c r="H8" s="142" t="s">
        <v>602</v>
      </c>
      <c r="I8" s="141">
        <f>SUMIFS(F2:F16, C2:C16,H8)</f>
        <v>6.2500000000000056E-2</v>
      </c>
    </row>
    <row r="9" spans="1:17">
      <c r="A9" s="257"/>
      <c r="B9" s="140" t="s">
        <v>607</v>
      </c>
      <c r="C9" s="140" t="s">
        <v>594</v>
      </c>
      <c r="D9" s="141">
        <v>0.52083333333333337</v>
      </c>
      <c r="E9" s="141">
        <v>0.54861111111111105</v>
      </c>
      <c r="F9" s="141">
        <f t="shared" si="0"/>
        <v>2.7777777777777679E-2</v>
      </c>
      <c r="H9" s="138" t="s">
        <v>608</v>
      </c>
      <c r="I9" s="139">
        <f>SUM(I3:I8)</f>
        <v>0.3888888888888889</v>
      </c>
    </row>
    <row r="10" spans="1:17">
      <c r="A10" s="257"/>
      <c r="B10" s="140" t="s">
        <v>609</v>
      </c>
      <c r="C10" s="140" t="s">
        <v>602</v>
      </c>
      <c r="D10" s="141">
        <v>0.54861111111111105</v>
      </c>
      <c r="E10" s="141">
        <v>0.57638888888888895</v>
      </c>
      <c r="F10" s="141">
        <f t="shared" si="0"/>
        <v>2.7777777777777901E-2</v>
      </c>
      <c r="I10" s="143"/>
    </row>
    <row r="11" spans="1:17">
      <c r="A11" s="257"/>
      <c r="B11" s="140" t="s">
        <v>607</v>
      </c>
      <c r="C11" s="140" t="s">
        <v>594</v>
      </c>
      <c r="D11" s="141">
        <v>0.57638888888888895</v>
      </c>
      <c r="E11" s="141">
        <v>0.60416666666666663</v>
      </c>
      <c r="F11" s="141">
        <f t="shared" si="0"/>
        <v>2.7777777777777679E-2</v>
      </c>
      <c r="I11" s="143"/>
    </row>
    <row r="12" spans="1:17">
      <c r="A12" s="257"/>
      <c r="B12" s="140" t="s">
        <v>610</v>
      </c>
      <c r="C12" s="140" t="s">
        <v>597</v>
      </c>
      <c r="D12" s="141">
        <v>0.60416666666666663</v>
      </c>
      <c r="E12" s="141">
        <v>0.62152777777777779</v>
      </c>
      <c r="F12" s="141">
        <f t="shared" si="0"/>
        <v>1.736111111111116E-2</v>
      </c>
    </row>
    <row r="13" spans="1:17">
      <c r="A13" s="257"/>
      <c r="B13" s="140" t="s">
        <v>354</v>
      </c>
      <c r="C13" s="140" t="s">
        <v>604</v>
      </c>
      <c r="D13" s="141">
        <v>0.625</v>
      </c>
      <c r="E13" s="141">
        <v>0.65277777777777779</v>
      </c>
      <c r="F13" s="141">
        <f t="shared" si="0"/>
        <v>2.777777777777779E-2</v>
      </c>
    </row>
    <row r="14" spans="1:17">
      <c r="A14" s="257"/>
      <c r="B14" s="140" t="s">
        <v>611</v>
      </c>
      <c r="C14" s="140" t="s">
        <v>600</v>
      </c>
      <c r="D14" s="141">
        <v>0.65277777777777779</v>
      </c>
      <c r="E14" s="141">
        <v>0.70833333333333337</v>
      </c>
      <c r="F14" s="141">
        <f t="shared" si="0"/>
        <v>5.555555555555558E-2</v>
      </c>
    </row>
    <row r="15" spans="1:17">
      <c r="A15" s="257"/>
      <c r="B15" s="140" t="s">
        <v>612</v>
      </c>
      <c r="C15" s="140" t="s">
        <v>602</v>
      </c>
      <c r="D15" s="141">
        <v>0.70833333333333337</v>
      </c>
      <c r="E15" s="141">
        <v>0.72916666666666663</v>
      </c>
      <c r="F15" s="141">
        <f t="shared" si="0"/>
        <v>2.0833333333333259E-2</v>
      </c>
    </row>
    <row r="16" spans="1:17">
      <c r="A16" s="257"/>
      <c r="B16" s="140" t="s">
        <v>613</v>
      </c>
      <c r="C16" s="140" t="s">
        <v>597</v>
      </c>
      <c r="D16" s="141">
        <v>0.72916666666666663</v>
      </c>
      <c r="E16" s="141">
        <v>0.75</v>
      </c>
      <c r="F16" s="141">
        <f t="shared" si="0"/>
        <v>2.083333333333337E-2</v>
      </c>
    </row>
    <row r="17" spans="1:9">
      <c r="A17" s="257" t="s">
        <v>614</v>
      </c>
      <c r="B17" s="140" t="s">
        <v>615</v>
      </c>
      <c r="C17" s="140" t="s">
        <v>597</v>
      </c>
      <c r="D17" s="141">
        <v>0.38194444444444442</v>
      </c>
      <c r="E17" s="141">
        <v>0.39583333333333331</v>
      </c>
      <c r="F17" s="141">
        <f t="shared" si="0"/>
        <v>1.3888888888888895E-2</v>
      </c>
      <c r="H17" s="139" t="s">
        <v>595</v>
      </c>
      <c r="I17" s="139" t="s">
        <v>596</v>
      </c>
    </row>
    <row r="18" spans="1:9">
      <c r="A18" s="257"/>
      <c r="B18" s="140" t="s">
        <v>616</v>
      </c>
      <c r="C18" s="140" t="s">
        <v>600</v>
      </c>
      <c r="D18" s="141">
        <v>0.39930555555555558</v>
      </c>
      <c r="E18" s="141">
        <v>0.44444444444444442</v>
      </c>
      <c r="F18" s="141">
        <f t="shared" si="0"/>
        <v>4.513888888888884E-2</v>
      </c>
      <c r="H18" s="142" t="s">
        <v>594</v>
      </c>
      <c r="I18" s="141">
        <f t="shared" ref="I18" si="1">SUMIFS(F17:F31, C17:C31,H18)</f>
        <v>0.11111111111111099</v>
      </c>
    </row>
    <row r="19" spans="1:9">
      <c r="A19" s="257"/>
      <c r="B19" s="140" t="s">
        <v>601</v>
      </c>
      <c r="C19" s="140" t="s">
        <v>602</v>
      </c>
      <c r="D19" s="141">
        <v>0.44444444444444442</v>
      </c>
      <c r="E19" s="141">
        <v>0.45833333333333331</v>
      </c>
      <c r="F19" s="141">
        <f t="shared" si="0"/>
        <v>1.3888888888888895E-2</v>
      </c>
      <c r="H19" s="142" t="s">
        <v>598</v>
      </c>
      <c r="I19" s="141">
        <f t="shared" ref="I19" si="2">SUMIFS(F17:F31, C17:C31,H19)</f>
        <v>0</v>
      </c>
    </row>
    <row r="20" spans="1:9">
      <c r="A20" s="257"/>
      <c r="B20" s="140" t="s">
        <v>617</v>
      </c>
      <c r="C20" s="140" t="s">
        <v>597</v>
      </c>
      <c r="D20" s="141">
        <v>0.46666666666666662</v>
      </c>
      <c r="E20" s="141">
        <v>0.47222222222222227</v>
      </c>
      <c r="F20" s="141">
        <f t="shared" si="0"/>
        <v>5.5555555555556468E-3</v>
      </c>
      <c r="H20" s="142" t="s">
        <v>600</v>
      </c>
      <c r="I20" s="141">
        <f t="shared" ref="I20" si="3">SUMIFS(F17:F31, C17:C31,H20)</f>
        <v>9.9305555555555536E-2</v>
      </c>
    </row>
    <row r="21" spans="1:9">
      <c r="A21" s="257"/>
      <c r="B21" s="140" t="s">
        <v>618</v>
      </c>
      <c r="C21" s="140" t="s">
        <v>594</v>
      </c>
      <c r="D21" s="141">
        <v>0.47222222222222227</v>
      </c>
      <c r="E21" s="141">
        <v>0.5</v>
      </c>
      <c r="F21" s="141">
        <f t="shared" si="0"/>
        <v>2.7777777777777735E-2</v>
      </c>
      <c r="H21" s="142" t="s">
        <v>597</v>
      </c>
      <c r="I21" s="141">
        <f t="shared" ref="I21" si="4">SUMIFS(F17:F31, C17:C31,H21)</f>
        <v>5.7638888888889073E-2</v>
      </c>
    </row>
    <row r="22" spans="1:9">
      <c r="A22" s="257"/>
      <c r="B22" s="140" t="s">
        <v>605</v>
      </c>
      <c r="C22" s="140" t="s">
        <v>594</v>
      </c>
      <c r="D22" s="141">
        <v>0.5</v>
      </c>
      <c r="E22" s="141">
        <v>0.50902777777777775</v>
      </c>
      <c r="F22" s="141">
        <f t="shared" si="0"/>
        <v>9.0277777777777457E-3</v>
      </c>
      <c r="H22" s="142" t="s">
        <v>604</v>
      </c>
      <c r="I22" s="141">
        <f t="shared" ref="I22" si="5">SUMIFS(F17:F31, C17:C31,H22)</f>
        <v>2.9166666666666674E-2</v>
      </c>
    </row>
    <row r="23" spans="1:9">
      <c r="A23" s="257"/>
      <c r="B23" s="140" t="s">
        <v>618</v>
      </c>
      <c r="C23" s="140" t="s">
        <v>594</v>
      </c>
      <c r="D23" s="141">
        <v>0.50902777777777775</v>
      </c>
      <c r="E23" s="141">
        <v>0.52083333333333337</v>
      </c>
      <c r="F23" s="141">
        <f t="shared" si="0"/>
        <v>1.1805555555555625E-2</v>
      </c>
      <c r="H23" s="142" t="s">
        <v>602</v>
      </c>
      <c r="I23" s="141">
        <f t="shared" ref="I23" si="6">SUMIFS(F17:F31, C17:C31,H23)</f>
        <v>5.2083333333333426E-2</v>
      </c>
    </row>
    <row r="24" spans="1:9">
      <c r="A24" s="257"/>
      <c r="B24" s="140" t="s">
        <v>607</v>
      </c>
      <c r="C24" s="140" t="s">
        <v>594</v>
      </c>
      <c r="D24" s="141">
        <v>0.52083333333333337</v>
      </c>
      <c r="E24" s="141">
        <v>0.54166666666666663</v>
      </c>
      <c r="F24" s="141">
        <f t="shared" si="0"/>
        <v>2.0833333333333259E-2</v>
      </c>
      <c r="H24" s="138" t="s">
        <v>608</v>
      </c>
      <c r="I24" s="139">
        <f t="shared" ref="I24" si="7">SUM(I18:I23)</f>
        <v>0.3493055555555557</v>
      </c>
    </row>
    <row r="25" spans="1:9">
      <c r="A25" s="257"/>
      <c r="B25" s="140" t="s">
        <v>619</v>
      </c>
      <c r="C25" s="140" t="s">
        <v>602</v>
      </c>
      <c r="D25" s="141">
        <v>0.54166666666666663</v>
      </c>
      <c r="E25" s="141">
        <v>0.5625</v>
      </c>
      <c r="F25" s="141">
        <f t="shared" si="0"/>
        <v>2.083333333333337E-2</v>
      </c>
      <c r="I25" s="143"/>
    </row>
    <row r="26" spans="1:9">
      <c r="A26" s="257"/>
      <c r="B26" s="140" t="s">
        <v>607</v>
      </c>
      <c r="C26" s="140" t="s">
        <v>594</v>
      </c>
      <c r="D26" s="141">
        <v>0.5625</v>
      </c>
      <c r="E26" s="141">
        <v>0.60416666666666663</v>
      </c>
      <c r="F26" s="141">
        <f t="shared" si="0"/>
        <v>4.166666666666663E-2</v>
      </c>
      <c r="I26" s="143"/>
    </row>
    <row r="27" spans="1:9">
      <c r="A27" s="257"/>
      <c r="B27" s="140" t="s">
        <v>610</v>
      </c>
      <c r="C27" s="140" t="s">
        <v>597</v>
      </c>
      <c r="D27" s="141">
        <v>0.60416666666666663</v>
      </c>
      <c r="E27" s="141">
        <v>0.62152777777777779</v>
      </c>
      <c r="F27" s="141">
        <f t="shared" si="0"/>
        <v>1.736111111111116E-2</v>
      </c>
    </row>
    <row r="28" spans="1:9">
      <c r="A28" s="257"/>
      <c r="B28" s="140" t="s">
        <v>620</v>
      </c>
      <c r="C28" s="140" t="s">
        <v>604</v>
      </c>
      <c r="D28" s="141">
        <v>0.62361111111111112</v>
      </c>
      <c r="E28" s="141">
        <v>0.65277777777777779</v>
      </c>
      <c r="F28" s="141">
        <f t="shared" si="0"/>
        <v>2.9166666666666674E-2</v>
      </c>
    </row>
    <row r="29" spans="1:9">
      <c r="A29" s="257"/>
      <c r="B29" s="140" t="s">
        <v>621</v>
      </c>
      <c r="C29" s="140" t="s">
        <v>600</v>
      </c>
      <c r="D29" s="141">
        <v>0.65416666666666667</v>
      </c>
      <c r="E29" s="141">
        <v>0.70833333333333337</v>
      </c>
      <c r="F29" s="141">
        <f t="shared" si="0"/>
        <v>5.4166666666666696E-2</v>
      </c>
    </row>
    <row r="30" spans="1:9">
      <c r="A30" s="257"/>
      <c r="B30" s="140" t="s">
        <v>612</v>
      </c>
      <c r="C30" s="140" t="s">
        <v>602</v>
      </c>
      <c r="D30" s="141">
        <v>0.70833333333333337</v>
      </c>
      <c r="E30" s="141">
        <v>0.72569444444444453</v>
      </c>
      <c r="F30" s="141">
        <f t="shared" si="0"/>
        <v>1.736111111111116E-2</v>
      </c>
    </row>
    <row r="31" spans="1:9">
      <c r="A31" s="257"/>
      <c r="B31" s="140" t="s">
        <v>615</v>
      </c>
      <c r="C31" s="140" t="s">
        <v>597</v>
      </c>
      <c r="D31" s="141">
        <v>0.72916666666666663</v>
      </c>
      <c r="E31" s="141">
        <v>0.75</v>
      </c>
      <c r="F31" s="141">
        <f t="shared" si="0"/>
        <v>2.083333333333337E-2</v>
      </c>
    </row>
    <row r="32" spans="1:9">
      <c r="A32" s="257" t="s">
        <v>622</v>
      </c>
      <c r="B32" s="140" t="s">
        <v>615</v>
      </c>
      <c r="C32" s="140" t="s">
        <v>597</v>
      </c>
      <c r="D32" s="153">
        <v>0.38194444444444442</v>
      </c>
      <c r="E32" s="153">
        <v>0.39583333333333331</v>
      </c>
      <c r="F32" s="141">
        <f t="shared" si="0"/>
        <v>1.3888888888888895E-2</v>
      </c>
      <c r="H32" s="139" t="s">
        <v>595</v>
      </c>
      <c r="I32" s="139" t="s">
        <v>596</v>
      </c>
    </row>
    <row r="33" spans="1:9">
      <c r="A33" s="257"/>
      <c r="B33" s="140" t="s">
        <v>623</v>
      </c>
      <c r="C33" s="140" t="s">
        <v>594</v>
      </c>
      <c r="D33" s="141">
        <v>0.39583333333333331</v>
      </c>
      <c r="E33" s="141">
        <v>0.4513888888888889</v>
      </c>
      <c r="F33" s="141">
        <f t="shared" si="0"/>
        <v>5.555555555555558E-2</v>
      </c>
      <c r="H33" s="142" t="s">
        <v>594</v>
      </c>
      <c r="I33" s="141">
        <f t="shared" ref="I33" si="8">SUMIFS(F32:F47, C32:C47,H33)</f>
        <v>0.25347222222222232</v>
      </c>
    </row>
    <row r="34" spans="1:9">
      <c r="A34" s="257"/>
      <c r="B34" s="140" t="s">
        <v>624</v>
      </c>
      <c r="C34" s="140" t="s">
        <v>602</v>
      </c>
      <c r="D34" s="141">
        <v>0.4548611111111111</v>
      </c>
      <c r="E34" s="141">
        <v>0.47222222222222227</v>
      </c>
      <c r="F34" s="141">
        <f t="shared" si="0"/>
        <v>1.736111111111116E-2</v>
      </c>
      <c r="H34" s="142" t="s">
        <v>598</v>
      </c>
      <c r="I34" s="141">
        <f t="shared" ref="I34" si="9">SUMIFS(F32:F47, C32:C47,H34)</f>
        <v>0</v>
      </c>
    </row>
    <row r="35" spans="1:9">
      <c r="A35" s="257"/>
      <c r="B35" s="140" t="s">
        <v>625</v>
      </c>
      <c r="C35" s="140" t="s">
        <v>594</v>
      </c>
      <c r="D35" s="141">
        <v>0.47569444444444442</v>
      </c>
      <c r="E35" s="141">
        <v>0.51388888888888895</v>
      </c>
      <c r="F35" s="141">
        <f t="shared" si="0"/>
        <v>3.8194444444444531E-2</v>
      </c>
      <c r="H35" s="142" t="s">
        <v>600</v>
      </c>
      <c r="I35" s="141">
        <f t="shared" ref="I35" si="10">SUMIFS(F32:F47, C32:C47,H35)</f>
        <v>5.208333333333337E-2</v>
      </c>
    </row>
    <row r="36" spans="1:9">
      <c r="A36" s="257"/>
      <c r="B36" s="140" t="s">
        <v>626</v>
      </c>
      <c r="C36" s="140" t="s">
        <v>594</v>
      </c>
      <c r="D36" s="141">
        <v>0.51388888888888895</v>
      </c>
      <c r="E36" s="141">
        <v>0.52430555555555558</v>
      </c>
      <c r="F36" s="141">
        <f t="shared" si="0"/>
        <v>1.041666666666663E-2</v>
      </c>
      <c r="H36" s="142" t="s">
        <v>597</v>
      </c>
      <c r="I36" s="141">
        <f t="shared" ref="I36" si="11">SUMIFS(F32:F47, C32:C47,H36)</f>
        <v>3.1250000000000056E-2</v>
      </c>
    </row>
    <row r="37" spans="1:9">
      <c r="A37" s="257"/>
      <c r="B37" s="140" t="s">
        <v>627</v>
      </c>
      <c r="C37" s="140" t="s">
        <v>594</v>
      </c>
      <c r="D37" s="141">
        <v>0.52430555555555558</v>
      </c>
      <c r="E37" s="141">
        <v>0.55208333333333337</v>
      </c>
      <c r="F37" s="141">
        <f t="shared" si="0"/>
        <v>2.777777777777779E-2</v>
      </c>
      <c r="H37" s="142" t="s">
        <v>604</v>
      </c>
      <c r="I37" s="141">
        <f t="shared" ref="I37" si="12">SUMIFS(F32:F47, C32:C47,H37)</f>
        <v>2.777777777777779E-2</v>
      </c>
    </row>
    <row r="38" spans="1:9">
      <c r="A38" s="257"/>
      <c r="B38" s="140" t="s">
        <v>609</v>
      </c>
      <c r="C38" s="140" t="s">
        <v>602</v>
      </c>
      <c r="D38" s="141">
        <v>0.55208333333333337</v>
      </c>
      <c r="E38" s="141">
        <v>0.57291666666666663</v>
      </c>
      <c r="F38" s="141">
        <f t="shared" si="0"/>
        <v>2.0833333333333259E-2</v>
      </c>
      <c r="H38" s="142" t="s">
        <v>602</v>
      </c>
      <c r="I38" s="141">
        <f t="shared" ref="I38" si="13">SUMIFS(F32:F47, C32:C47,H38)</f>
        <v>3.819444444444442E-2</v>
      </c>
    </row>
    <row r="39" spans="1:9">
      <c r="A39" s="257"/>
      <c r="B39" s="140" t="s">
        <v>628</v>
      </c>
      <c r="C39" s="140" t="s">
        <v>594</v>
      </c>
      <c r="D39" s="141">
        <v>0.57291666666666663</v>
      </c>
      <c r="E39" s="141">
        <v>0.60069444444444442</v>
      </c>
      <c r="F39" s="141">
        <f t="shared" si="0"/>
        <v>2.777777777777779E-2</v>
      </c>
      <c r="H39" s="138" t="s">
        <v>608</v>
      </c>
      <c r="I39" s="139">
        <f t="shared" ref="I39" si="14">SUM(I33:I38)</f>
        <v>0.40277777777777796</v>
      </c>
    </row>
    <row r="40" spans="1:9">
      <c r="A40" s="257"/>
      <c r="B40" s="140" t="s">
        <v>629</v>
      </c>
      <c r="C40" s="140" t="s">
        <v>597</v>
      </c>
      <c r="D40" s="141">
        <v>0.60416666666666663</v>
      </c>
      <c r="E40" s="141">
        <v>0.62152777777777779</v>
      </c>
      <c r="F40" s="141">
        <f t="shared" si="0"/>
        <v>1.736111111111116E-2</v>
      </c>
      <c r="I40" s="143"/>
    </row>
    <row r="41" spans="1:9">
      <c r="A41" s="257"/>
      <c r="B41" s="140" t="s">
        <v>630</v>
      </c>
      <c r="C41" s="140" t="s">
        <v>604</v>
      </c>
      <c r="D41" s="141">
        <v>0.625</v>
      </c>
      <c r="E41" s="141">
        <v>0.65277777777777779</v>
      </c>
      <c r="F41" s="141">
        <f t="shared" si="0"/>
        <v>2.777777777777779E-2</v>
      </c>
      <c r="I41" s="143"/>
    </row>
    <row r="42" spans="1:9">
      <c r="A42" s="257"/>
      <c r="B42" s="140" t="s">
        <v>631</v>
      </c>
      <c r="C42" s="140" t="s">
        <v>600</v>
      </c>
      <c r="D42" s="141">
        <v>0.65625</v>
      </c>
      <c r="E42" s="141">
        <v>0.70833333333333337</v>
      </c>
      <c r="F42" s="141">
        <f t="shared" si="0"/>
        <v>5.208333333333337E-2</v>
      </c>
    </row>
    <row r="43" spans="1:9">
      <c r="A43" s="257"/>
      <c r="B43" s="140" t="s">
        <v>632</v>
      </c>
      <c r="C43" s="140" t="s">
        <v>594</v>
      </c>
      <c r="D43" s="141">
        <v>0.71180555555555547</v>
      </c>
      <c r="E43" s="141">
        <v>0.77430555555555547</v>
      </c>
      <c r="F43" s="141">
        <f t="shared" si="0"/>
        <v>6.25E-2</v>
      </c>
    </row>
    <row r="44" spans="1:9">
      <c r="A44" s="257"/>
      <c r="B44" s="140" t="s">
        <v>398</v>
      </c>
      <c r="C44" s="140" t="s">
        <v>594</v>
      </c>
      <c r="D44" s="141">
        <v>0.78125</v>
      </c>
      <c r="E44" s="141">
        <v>0.78819444444444453</v>
      </c>
      <c r="F44" s="141">
        <f t="shared" si="0"/>
        <v>6.9444444444445308E-3</v>
      </c>
    </row>
    <row r="45" spans="1:9">
      <c r="A45" s="257"/>
      <c r="B45" s="140" t="s">
        <v>633</v>
      </c>
      <c r="C45" s="140" t="s">
        <v>594</v>
      </c>
      <c r="D45" s="141">
        <v>0.78819444444444453</v>
      </c>
      <c r="E45" s="141">
        <v>0.8125</v>
      </c>
      <c r="F45" s="141">
        <f t="shared" si="0"/>
        <v>2.4305555555555469E-2</v>
      </c>
    </row>
    <row r="46" spans="1:9">
      <c r="A46" s="257"/>
      <c r="B46" s="140" t="s">
        <v>634</v>
      </c>
      <c r="C46" s="140"/>
      <c r="D46" s="141"/>
      <c r="E46" s="141"/>
      <c r="F46" s="141"/>
    </row>
    <row r="47" spans="1:9">
      <c r="A47" s="257"/>
      <c r="B47" s="140" t="s">
        <v>635</v>
      </c>
      <c r="C47" s="140"/>
      <c r="D47" s="141"/>
      <c r="E47" s="141"/>
      <c r="F47" s="141">
        <f t="shared" si="0"/>
        <v>0</v>
      </c>
    </row>
    <row r="48" spans="1:9">
      <c r="A48" s="257" t="s">
        <v>636</v>
      </c>
      <c r="B48" s="140" t="s">
        <v>615</v>
      </c>
      <c r="C48" s="140" t="s">
        <v>597</v>
      </c>
      <c r="D48" s="141">
        <v>0.38194444444444442</v>
      </c>
      <c r="E48" s="141">
        <v>0.39583333333333331</v>
      </c>
      <c r="F48" s="141">
        <f t="shared" si="0"/>
        <v>1.3888888888888895E-2</v>
      </c>
      <c r="H48" s="139" t="s">
        <v>595</v>
      </c>
      <c r="I48" s="139" t="s">
        <v>596</v>
      </c>
    </row>
    <row r="49" spans="1:9">
      <c r="A49" s="257"/>
      <c r="B49" s="140" t="s">
        <v>637</v>
      </c>
      <c r="C49" s="140" t="s">
        <v>594</v>
      </c>
      <c r="D49" s="141">
        <v>0.39583333333333331</v>
      </c>
      <c r="E49" s="141">
        <v>0.45833333333333331</v>
      </c>
      <c r="F49" s="141">
        <f t="shared" si="0"/>
        <v>6.25E-2</v>
      </c>
      <c r="H49" s="142" t="s">
        <v>594</v>
      </c>
      <c r="I49" s="141">
        <f t="shared" ref="I49" si="15">SUMIFS(F48:F62, C48:C62,H49)</f>
        <v>0.24652777777777773</v>
      </c>
    </row>
    <row r="50" spans="1:9">
      <c r="A50" s="257"/>
      <c r="B50" s="140" t="s">
        <v>638</v>
      </c>
      <c r="C50" s="140" t="s">
        <v>602</v>
      </c>
      <c r="D50" s="141">
        <v>0.4375</v>
      </c>
      <c r="E50" s="141">
        <v>0.44791666666666669</v>
      </c>
      <c r="F50" s="141">
        <f t="shared" si="0"/>
        <v>1.0416666666666685E-2</v>
      </c>
      <c r="H50" s="142" t="s">
        <v>598</v>
      </c>
      <c r="I50" s="141">
        <f t="shared" ref="I50" si="16">SUMIFS(F48:F62, C48:C62,H50)</f>
        <v>0</v>
      </c>
    </row>
    <row r="51" spans="1:9">
      <c r="A51" s="257"/>
      <c r="B51" s="140" t="s">
        <v>639</v>
      </c>
      <c r="C51" s="140" t="s">
        <v>594</v>
      </c>
      <c r="D51" s="141">
        <v>0.44791666666666669</v>
      </c>
      <c r="E51" s="141">
        <v>0.47916666666666669</v>
      </c>
      <c r="F51" s="141">
        <f t="shared" si="0"/>
        <v>3.125E-2</v>
      </c>
      <c r="H51" s="142" t="s">
        <v>600</v>
      </c>
      <c r="I51" s="141">
        <f t="shared" ref="I51" si="17">SUMIFS(F48:F62, C48:C62,H51)</f>
        <v>3.125E-2</v>
      </c>
    </row>
    <row r="52" spans="1:9">
      <c r="A52" s="257"/>
      <c r="B52" s="140" t="s">
        <v>640</v>
      </c>
      <c r="C52" s="140" t="s">
        <v>594</v>
      </c>
      <c r="D52" s="141">
        <v>0.47916666666666669</v>
      </c>
      <c r="E52" s="141">
        <v>0.54166666666666663</v>
      </c>
      <c r="F52" s="141">
        <f t="shared" si="0"/>
        <v>6.2499999999999944E-2</v>
      </c>
      <c r="H52" s="142" t="s">
        <v>597</v>
      </c>
      <c r="I52" s="141">
        <f t="shared" ref="I52" si="18">SUMIFS(F48:F62, C48:C62,H52)</f>
        <v>3.4722222222222265E-2</v>
      </c>
    </row>
    <row r="53" spans="1:9">
      <c r="A53" s="257"/>
      <c r="B53" s="140" t="s">
        <v>619</v>
      </c>
      <c r="C53" s="140" t="s">
        <v>602</v>
      </c>
      <c r="D53" s="141">
        <v>0.54166666666666663</v>
      </c>
      <c r="E53" s="141">
        <v>0.58333333333333337</v>
      </c>
      <c r="F53" s="141">
        <f t="shared" si="0"/>
        <v>4.1666666666666741E-2</v>
      </c>
      <c r="H53" s="142" t="s">
        <v>604</v>
      </c>
      <c r="I53" s="141">
        <f t="shared" ref="I53" si="19">SUMIFS(F48:F62, C48:C62,H53)</f>
        <v>2.777777777777779E-2</v>
      </c>
    </row>
    <row r="54" spans="1:9">
      <c r="A54" s="257"/>
      <c r="B54" s="140" t="s">
        <v>641</v>
      </c>
      <c r="C54" s="140" t="s">
        <v>594</v>
      </c>
      <c r="D54" s="141">
        <v>0.58333333333333337</v>
      </c>
      <c r="E54" s="141">
        <v>0.62152777777777779</v>
      </c>
      <c r="F54" s="141">
        <f t="shared" si="0"/>
        <v>3.819444444444442E-2</v>
      </c>
      <c r="H54" s="142" t="s">
        <v>602</v>
      </c>
      <c r="I54" s="141">
        <f t="shared" ref="I54" si="20">SUMIFS(F48:F62, C48:C62,H54)</f>
        <v>5.2083333333333426E-2</v>
      </c>
    </row>
    <row r="55" spans="1:9">
      <c r="A55" s="257"/>
      <c r="B55" s="140" t="s">
        <v>642</v>
      </c>
      <c r="C55" s="140" t="s">
        <v>604</v>
      </c>
      <c r="D55" s="141">
        <v>0.625</v>
      </c>
      <c r="E55" s="141">
        <v>0.65277777777777779</v>
      </c>
      <c r="F55" s="141">
        <f t="shared" si="0"/>
        <v>2.777777777777779E-2</v>
      </c>
      <c r="H55" s="138" t="s">
        <v>608</v>
      </c>
      <c r="I55" s="139">
        <f t="shared" ref="I55" si="21">SUM(I49:I54)</f>
        <v>0.39236111111111122</v>
      </c>
    </row>
    <row r="56" spans="1:9">
      <c r="A56" s="257"/>
      <c r="B56" s="140" t="s">
        <v>643</v>
      </c>
      <c r="C56" s="140" t="s">
        <v>594</v>
      </c>
      <c r="D56" s="141">
        <v>0.65625</v>
      </c>
      <c r="E56" s="141">
        <v>0.70833333333333337</v>
      </c>
      <c r="F56" s="141">
        <f t="shared" si="0"/>
        <v>5.208333333333337E-2</v>
      </c>
      <c r="I56" s="143"/>
    </row>
    <row r="57" spans="1:9">
      <c r="A57" s="257"/>
      <c r="B57" s="140" t="s">
        <v>613</v>
      </c>
      <c r="C57" s="140" t="s">
        <v>597</v>
      </c>
      <c r="D57" s="141">
        <v>0.72916666666666663</v>
      </c>
      <c r="E57" s="141">
        <v>0.75</v>
      </c>
      <c r="F57" s="141">
        <f t="shared" si="0"/>
        <v>2.083333333333337E-2</v>
      </c>
      <c r="I57" s="143"/>
    </row>
    <row r="58" spans="1:9">
      <c r="A58" s="257"/>
      <c r="B58" s="45" t="s">
        <v>644</v>
      </c>
      <c r="C58" s="140" t="s">
        <v>600</v>
      </c>
      <c r="D58" s="141">
        <v>0.83333333333333337</v>
      </c>
      <c r="E58" s="141">
        <v>0.86458333333333337</v>
      </c>
      <c r="F58" s="141">
        <f t="shared" si="0"/>
        <v>3.125E-2</v>
      </c>
    </row>
    <row r="59" spans="1:9">
      <c r="A59" s="257"/>
      <c r="B59" s="140"/>
      <c r="C59" s="140"/>
      <c r="D59" s="141"/>
      <c r="E59" s="141"/>
      <c r="F59" s="141">
        <f t="shared" si="0"/>
        <v>0</v>
      </c>
    </row>
    <row r="60" spans="1:9">
      <c r="A60" s="257"/>
      <c r="B60" s="140"/>
      <c r="C60" s="140"/>
      <c r="D60" s="141"/>
      <c r="E60" s="141"/>
      <c r="F60" s="141">
        <f t="shared" si="0"/>
        <v>0</v>
      </c>
    </row>
    <row r="61" spans="1:9">
      <c r="A61" s="257"/>
      <c r="B61" s="140"/>
      <c r="C61" s="140"/>
      <c r="D61" s="141"/>
      <c r="E61" s="141"/>
      <c r="F61" s="141">
        <f t="shared" si="0"/>
        <v>0</v>
      </c>
    </row>
    <row r="62" spans="1:9">
      <c r="A62" s="257"/>
      <c r="B62" s="140"/>
      <c r="C62" s="140"/>
      <c r="D62" s="141"/>
      <c r="E62" s="141"/>
      <c r="F62" s="141">
        <f t="shared" si="0"/>
        <v>0</v>
      </c>
    </row>
    <row r="63" spans="1:9">
      <c r="A63" s="257" t="s">
        <v>645</v>
      </c>
      <c r="B63" s="140" t="s">
        <v>615</v>
      </c>
      <c r="C63" s="140" t="s">
        <v>597</v>
      </c>
      <c r="D63" s="141">
        <v>0.38194444444444442</v>
      </c>
      <c r="E63" s="141">
        <v>0.39583333333333331</v>
      </c>
      <c r="F63" s="141">
        <f t="shared" si="0"/>
        <v>1.3888888888888895E-2</v>
      </c>
      <c r="H63" s="139" t="s">
        <v>595</v>
      </c>
      <c r="I63" s="139" t="s">
        <v>596</v>
      </c>
    </row>
    <row r="64" spans="1:9">
      <c r="A64" s="257"/>
      <c r="B64" s="140" t="s">
        <v>646</v>
      </c>
      <c r="C64" s="140" t="s">
        <v>594</v>
      </c>
      <c r="D64" s="141">
        <v>0.3979166666666667</v>
      </c>
      <c r="E64" s="141">
        <v>0.43402777777777773</v>
      </c>
      <c r="F64" s="141">
        <f t="shared" si="0"/>
        <v>3.6111111111111038E-2</v>
      </c>
      <c r="H64" s="142" t="s">
        <v>594</v>
      </c>
      <c r="I64" s="141">
        <f t="shared" ref="I64" si="22">SUMIFS(F63:F77, C63:C77,H64)</f>
        <v>0.26666666666666655</v>
      </c>
    </row>
    <row r="65" spans="1:9">
      <c r="A65" s="257"/>
      <c r="B65" s="140" t="s">
        <v>601</v>
      </c>
      <c r="C65" s="140" t="s">
        <v>602</v>
      </c>
      <c r="D65" s="141">
        <v>0.4375</v>
      </c>
      <c r="E65" s="141">
        <v>0.44791666666666669</v>
      </c>
      <c r="F65" s="141">
        <f t="shared" si="0"/>
        <v>1.0416666666666685E-2</v>
      </c>
      <c r="H65" s="142" t="s">
        <v>598</v>
      </c>
      <c r="I65" s="141">
        <f t="shared" ref="I65" si="23">SUMIFS(F63:F77, C63:C77,H65)</f>
        <v>5.555555555555558E-2</v>
      </c>
    </row>
    <row r="66" spans="1:9">
      <c r="A66" s="257"/>
      <c r="B66" s="140" t="s">
        <v>647</v>
      </c>
      <c r="C66" s="140" t="s">
        <v>594</v>
      </c>
      <c r="D66" s="141">
        <v>0.65625</v>
      </c>
      <c r="E66" s="141">
        <v>0.70972222222222225</v>
      </c>
      <c r="F66" s="141">
        <f t="shared" si="0"/>
        <v>5.3472222222222254E-2</v>
      </c>
      <c r="H66" s="142" t="s">
        <v>600</v>
      </c>
      <c r="I66" s="141">
        <f t="shared" ref="I66" si="24">SUMIFS(F63:F77, C63:C77,H66)</f>
        <v>0</v>
      </c>
    </row>
    <row r="67" spans="1:9">
      <c r="A67" s="257"/>
      <c r="B67" s="140" t="s">
        <v>609</v>
      </c>
      <c r="C67" s="140" t="s">
        <v>602</v>
      </c>
      <c r="D67" s="141">
        <v>0.54166666666666663</v>
      </c>
      <c r="E67" s="141">
        <v>0.56944444444444442</v>
      </c>
      <c r="F67" s="141">
        <f t="shared" si="0"/>
        <v>2.777777777777779E-2</v>
      </c>
      <c r="H67" s="142" t="s">
        <v>597</v>
      </c>
      <c r="I67" s="141">
        <f t="shared" ref="I67" si="25">SUMIFS(F63:F77, C63:C77,H67)</f>
        <v>1.3888888888888895E-2</v>
      </c>
    </row>
    <row r="68" spans="1:9">
      <c r="A68" s="257"/>
      <c r="B68" s="140" t="s">
        <v>648</v>
      </c>
      <c r="C68" s="140" t="s">
        <v>604</v>
      </c>
      <c r="D68" s="141">
        <v>0.62361111111111112</v>
      </c>
      <c r="E68" s="141">
        <v>0.65138888888888891</v>
      </c>
      <c r="F68" s="141">
        <f t="shared" ref="F68:F131" si="26">E68-D68</f>
        <v>2.777777777777779E-2</v>
      </c>
      <c r="H68" s="142" t="s">
        <v>604</v>
      </c>
      <c r="I68" s="141">
        <f t="shared" ref="I68" si="27">SUMIFS(F63:F77, C63:C77,H68)</f>
        <v>2.777777777777779E-2</v>
      </c>
    </row>
    <row r="69" spans="1:9">
      <c r="A69" s="257"/>
      <c r="B69" s="140" t="s">
        <v>643</v>
      </c>
      <c r="C69" s="140" t="s">
        <v>598</v>
      </c>
      <c r="D69" s="141">
        <v>0.65416666666666667</v>
      </c>
      <c r="E69" s="141">
        <v>0.70972222222222225</v>
      </c>
      <c r="F69" s="141">
        <f t="shared" si="26"/>
        <v>5.555555555555558E-2</v>
      </c>
      <c r="H69" s="142" t="s">
        <v>602</v>
      </c>
      <c r="I69" s="141">
        <f t="shared" ref="I69" si="28">SUMIFS(F63:F77, C63:C77,H69)</f>
        <v>4.8611111111111216E-2</v>
      </c>
    </row>
    <row r="70" spans="1:9">
      <c r="A70" s="257"/>
      <c r="B70" s="140" t="s">
        <v>612</v>
      </c>
      <c r="C70" s="140" t="s">
        <v>602</v>
      </c>
      <c r="D70" s="141">
        <v>0.71180555555555547</v>
      </c>
      <c r="E70" s="141">
        <v>0.72222222222222221</v>
      </c>
      <c r="F70" s="141">
        <f t="shared" si="26"/>
        <v>1.0416666666666741E-2</v>
      </c>
      <c r="H70" s="138" t="s">
        <v>608</v>
      </c>
      <c r="I70" s="139">
        <f t="shared" ref="I70" si="29">SUM(I64:I69)</f>
        <v>0.41250000000000003</v>
      </c>
    </row>
    <row r="71" spans="1:9">
      <c r="A71" s="257"/>
      <c r="B71" s="140" t="s">
        <v>649</v>
      </c>
      <c r="C71" s="140" t="s">
        <v>594</v>
      </c>
      <c r="D71" s="141">
        <v>0.72916666666666663</v>
      </c>
      <c r="E71" s="141">
        <v>0.79166666666666663</v>
      </c>
      <c r="F71" s="141">
        <f t="shared" si="26"/>
        <v>6.25E-2</v>
      </c>
      <c r="I71" s="143"/>
    </row>
    <row r="72" spans="1:9">
      <c r="A72" s="257"/>
      <c r="B72" s="140" t="s">
        <v>650</v>
      </c>
      <c r="C72" s="140" t="s">
        <v>594</v>
      </c>
      <c r="D72" s="141">
        <v>0.86458333333333337</v>
      </c>
      <c r="E72" s="141">
        <v>0.97916666666666663</v>
      </c>
      <c r="F72" s="141">
        <f t="shared" si="26"/>
        <v>0.11458333333333326</v>
      </c>
      <c r="I72" s="143"/>
    </row>
    <row r="73" spans="1:9">
      <c r="A73" s="257"/>
      <c r="B73" s="140"/>
      <c r="C73" s="140"/>
      <c r="D73" s="141"/>
      <c r="E73" s="141"/>
      <c r="F73" s="141">
        <f t="shared" si="26"/>
        <v>0</v>
      </c>
    </row>
    <row r="74" spans="1:9">
      <c r="A74" s="257"/>
      <c r="B74" s="140"/>
      <c r="C74" s="140"/>
      <c r="D74" s="141"/>
      <c r="E74" s="141"/>
      <c r="F74" s="141">
        <f t="shared" si="26"/>
        <v>0</v>
      </c>
    </row>
    <row r="75" spans="1:9">
      <c r="A75" s="257"/>
      <c r="B75" s="140"/>
      <c r="C75" s="140"/>
      <c r="D75" s="141"/>
      <c r="E75" s="141"/>
      <c r="F75" s="141">
        <f t="shared" si="26"/>
        <v>0</v>
      </c>
    </row>
    <row r="76" spans="1:9">
      <c r="A76" s="257"/>
      <c r="B76" s="140"/>
      <c r="C76" s="140"/>
      <c r="D76" s="141"/>
      <c r="E76" s="141"/>
      <c r="F76" s="141">
        <f t="shared" si="26"/>
        <v>0</v>
      </c>
    </row>
    <row r="77" spans="1:9">
      <c r="A77" s="257"/>
      <c r="B77" s="140"/>
      <c r="C77" s="140"/>
      <c r="D77" s="141"/>
      <c r="E77" s="141"/>
      <c r="F77" s="141">
        <f t="shared" si="26"/>
        <v>0</v>
      </c>
    </row>
    <row r="78" spans="1:9">
      <c r="A78" s="257" t="s">
        <v>28</v>
      </c>
      <c r="B78" s="140" t="s">
        <v>615</v>
      </c>
      <c r="C78" s="140" t="s">
        <v>597</v>
      </c>
      <c r="D78" s="141">
        <v>0.38194444444444442</v>
      </c>
      <c r="E78" s="141">
        <v>0.39583333333333331</v>
      </c>
      <c r="F78" s="141">
        <f t="shared" si="26"/>
        <v>1.3888888888888895E-2</v>
      </c>
      <c r="H78" s="139" t="s">
        <v>595</v>
      </c>
      <c r="I78" s="139" t="s">
        <v>596</v>
      </c>
    </row>
    <row r="79" spans="1:9">
      <c r="A79" s="257"/>
      <c r="B79" s="140" t="s">
        <v>651</v>
      </c>
      <c r="C79" s="140" t="s">
        <v>594</v>
      </c>
      <c r="D79" s="141">
        <v>0.39652777777777781</v>
      </c>
      <c r="E79" s="141">
        <v>0.41666666666666669</v>
      </c>
      <c r="F79" s="141">
        <f t="shared" si="26"/>
        <v>2.0138888888888873E-2</v>
      </c>
      <c r="H79" s="142" t="s">
        <v>594</v>
      </c>
      <c r="I79" s="141">
        <f t="shared" ref="I79" si="30">SUMIFS(F78:F92, C78:C92,H79)</f>
        <v>0.14444444444444426</v>
      </c>
    </row>
    <row r="80" spans="1:9">
      <c r="A80" s="257"/>
      <c r="B80" s="140" t="s">
        <v>652</v>
      </c>
      <c r="C80" s="140" t="s">
        <v>594</v>
      </c>
      <c r="D80" s="141">
        <v>0.41666666666666669</v>
      </c>
      <c r="E80" s="141">
        <v>0.45833333333333331</v>
      </c>
      <c r="F80" s="141">
        <f t="shared" si="26"/>
        <v>4.166666666666663E-2</v>
      </c>
      <c r="H80" s="142" t="s">
        <v>598</v>
      </c>
      <c r="I80" s="141">
        <f t="shared" ref="I80" si="31">SUMIFS(F78:F92, C78:C92,H80)</f>
        <v>0</v>
      </c>
    </row>
    <row r="81" spans="1:9">
      <c r="A81" s="257"/>
      <c r="B81" s="140" t="s">
        <v>601</v>
      </c>
      <c r="C81" s="140" t="s">
        <v>602</v>
      </c>
      <c r="D81" s="141">
        <v>0.45833333333333331</v>
      </c>
      <c r="E81" s="141">
        <v>0.47916666666666669</v>
      </c>
      <c r="F81" s="141">
        <f t="shared" si="26"/>
        <v>2.083333333333337E-2</v>
      </c>
      <c r="H81" s="142" t="s">
        <v>600</v>
      </c>
      <c r="I81" s="141">
        <f t="shared" ref="I81" si="32">SUMIFS(F78:F92, C78:C92,H81)</f>
        <v>0.13125000000000009</v>
      </c>
    </row>
    <row r="82" spans="1:9">
      <c r="A82" s="257"/>
      <c r="B82" s="140" t="s">
        <v>653</v>
      </c>
      <c r="C82" s="140" t="s">
        <v>594</v>
      </c>
      <c r="D82" s="141">
        <v>0.47986111111111113</v>
      </c>
      <c r="E82" s="141">
        <v>0.5</v>
      </c>
      <c r="F82" s="141">
        <f t="shared" si="26"/>
        <v>2.0138888888888873E-2</v>
      </c>
      <c r="H82" s="142" t="s">
        <v>597</v>
      </c>
      <c r="I82" s="141">
        <f t="shared" ref="I82" si="33">SUMIFS(F78:F92, C78:C92,H82)</f>
        <v>5.4861111111111194E-2</v>
      </c>
    </row>
    <row r="83" spans="1:9">
      <c r="A83" s="257"/>
      <c r="B83" s="140" t="s">
        <v>654</v>
      </c>
      <c r="C83" s="140" t="s">
        <v>594</v>
      </c>
      <c r="D83" s="141">
        <v>0.5</v>
      </c>
      <c r="E83" s="141">
        <v>0.54861111111111105</v>
      </c>
      <c r="F83" s="141">
        <f t="shared" si="26"/>
        <v>4.8611111111111049E-2</v>
      </c>
      <c r="H83" s="142" t="s">
        <v>604</v>
      </c>
      <c r="I83" s="141">
        <f t="shared" ref="I83" si="34">SUMIFS(F78:F92, C78:C92,H83)</f>
        <v>2.777777777777779E-2</v>
      </c>
    </row>
    <row r="84" spans="1:9">
      <c r="A84" s="257"/>
      <c r="B84" s="140" t="s">
        <v>655</v>
      </c>
      <c r="C84" s="140" t="s">
        <v>602</v>
      </c>
      <c r="D84" s="141">
        <v>0.54861111111111105</v>
      </c>
      <c r="E84" s="141">
        <v>0.59027777777777779</v>
      </c>
      <c r="F84" s="141">
        <f t="shared" si="26"/>
        <v>4.1666666666666741E-2</v>
      </c>
      <c r="H84" s="142" t="s">
        <v>602</v>
      </c>
      <c r="I84" s="141">
        <f t="shared" ref="I84" si="35">SUMIFS(F78:F92, C78:C92,H84)</f>
        <v>8.333333333333337E-2</v>
      </c>
    </row>
    <row r="85" spans="1:9">
      <c r="A85" s="257"/>
      <c r="B85" s="140" t="s">
        <v>656</v>
      </c>
      <c r="C85" s="140" t="s">
        <v>594</v>
      </c>
      <c r="D85" s="141">
        <v>0.59027777777777779</v>
      </c>
      <c r="E85" s="141">
        <v>0.60416666666666663</v>
      </c>
      <c r="F85" s="141">
        <f t="shared" si="26"/>
        <v>1.388888888888884E-2</v>
      </c>
      <c r="H85" s="138" t="s">
        <v>608</v>
      </c>
      <c r="I85" s="139">
        <f t="shared" ref="I85" si="36">SUM(I79:I84)</f>
        <v>0.44166666666666671</v>
      </c>
    </row>
    <row r="86" spans="1:9">
      <c r="A86" s="257"/>
      <c r="B86" s="140" t="s">
        <v>657</v>
      </c>
      <c r="C86" s="140" t="s">
        <v>597</v>
      </c>
      <c r="D86" s="141">
        <v>0.60416666666666663</v>
      </c>
      <c r="E86" s="141">
        <v>0.625</v>
      </c>
      <c r="F86" s="141">
        <f t="shared" si="26"/>
        <v>2.083333333333337E-2</v>
      </c>
      <c r="I86" s="143"/>
    </row>
    <row r="87" spans="1:9">
      <c r="A87" s="257"/>
      <c r="B87" s="140" t="s">
        <v>354</v>
      </c>
      <c r="C87" s="140" t="s">
        <v>604</v>
      </c>
      <c r="D87" s="141">
        <v>0.625</v>
      </c>
      <c r="E87" s="141">
        <v>0.65277777777777779</v>
      </c>
      <c r="F87" s="141">
        <f t="shared" si="26"/>
        <v>2.777777777777779E-2</v>
      </c>
      <c r="I87" s="143"/>
    </row>
    <row r="88" spans="1:9">
      <c r="A88" s="257"/>
      <c r="B88" s="140" t="s">
        <v>658</v>
      </c>
      <c r="C88" s="140" t="s">
        <v>600</v>
      </c>
      <c r="D88" s="141">
        <v>0.65972222222222221</v>
      </c>
      <c r="E88" s="141">
        <v>0.70833333333333337</v>
      </c>
      <c r="F88" s="141">
        <f t="shared" si="26"/>
        <v>4.861111111111116E-2</v>
      </c>
    </row>
    <row r="89" spans="1:9">
      <c r="A89" s="257"/>
      <c r="B89" s="140" t="s">
        <v>612</v>
      </c>
      <c r="C89" s="140" t="s">
        <v>602</v>
      </c>
      <c r="D89" s="141">
        <v>0.70833333333333337</v>
      </c>
      <c r="E89" s="141">
        <v>0.72916666666666663</v>
      </c>
      <c r="F89" s="141">
        <f t="shared" si="26"/>
        <v>2.0833333333333259E-2</v>
      </c>
    </row>
    <row r="90" spans="1:9">
      <c r="A90" s="257"/>
      <c r="B90" s="140" t="s">
        <v>659</v>
      </c>
      <c r="C90" s="140" t="s">
        <v>597</v>
      </c>
      <c r="D90" s="141">
        <v>0.72986111111111107</v>
      </c>
      <c r="E90" s="141">
        <v>0.75</v>
      </c>
      <c r="F90" s="141">
        <f t="shared" si="26"/>
        <v>2.0138888888888928E-2</v>
      </c>
    </row>
    <row r="91" spans="1:9">
      <c r="A91" s="257"/>
      <c r="B91" s="140" t="s">
        <v>660</v>
      </c>
      <c r="C91" s="140" t="s">
        <v>600</v>
      </c>
      <c r="D91" s="141">
        <v>0.91666666666666663</v>
      </c>
      <c r="E91" s="141">
        <v>0.99930555555555556</v>
      </c>
      <c r="F91" s="141">
        <f t="shared" si="26"/>
        <v>8.2638888888888928E-2</v>
      </c>
    </row>
    <row r="92" spans="1:9">
      <c r="A92" s="257"/>
      <c r="B92" s="140"/>
      <c r="C92" s="140"/>
      <c r="D92" s="141"/>
      <c r="E92" s="141"/>
      <c r="F92" s="141">
        <f t="shared" si="26"/>
        <v>0</v>
      </c>
    </row>
    <row r="93" spans="1:9">
      <c r="A93" s="257" t="s">
        <v>661</v>
      </c>
      <c r="B93" s="140" t="s">
        <v>615</v>
      </c>
      <c r="C93" s="140" t="s">
        <v>597</v>
      </c>
      <c r="D93" s="141">
        <v>0.38194444444444442</v>
      </c>
      <c r="E93" s="141">
        <v>0.39583333333333331</v>
      </c>
      <c r="F93" s="141">
        <f t="shared" si="26"/>
        <v>1.3888888888888895E-2</v>
      </c>
      <c r="H93" s="139" t="s">
        <v>595</v>
      </c>
      <c r="I93" s="139" t="s">
        <v>596</v>
      </c>
    </row>
    <row r="94" spans="1:9">
      <c r="A94" s="257"/>
      <c r="B94" s="140" t="s">
        <v>662</v>
      </c>
      <c r="C94" s="140" t="s">
        <v>594</v>
      </c>
      <c r="D94" s="141">
        <v>0.39930555555555558</v>
      </c>
      <c r="E94" s="141">
        <v>0.43402777777777773</v>
      </c>
      <c r="F94" s="141">
        <f t="shared" si="26"/>
        <v>3.4722222222222154E-2</v>
      </c>
      <c r="H94" s="142" t="s">
        <v>594</v>
      </c>
      <c r="I94" s="141">
        <f t="shared" ref="I94" si="37">SUMIFS(F93:F107, C93:C107,H94)</f>
        <v>0.20833333333333315</v>
      </c>
    </row>
    <row r="95" spans="1:9">
      <c r="A95" s="257"/>
      <c r="B95" s="140" t="s">
        <v>601</v>
      </c>
      <c r="C95" s="140" t="s">
        <v>602</v>
      </c>
      <c r="D95" s="141">
        <v>0.42708333333333331</v>
      </c>
      <c r="E95" s="141">
        <v>0.4375</v>
      </c>
      <c r="F95" s="141">
        <f t="shared" si="26"/>
        <v>1.0416666666666685E-2</v>
      </c>
      <c r="H95" s="142" t="s">
        <v>598</v>
      </c>
      <c r="I95" s="141">
        <f t="shared" ref="I95" si="38">SUMIFS(F93:F107, C93:C107,H95)</f>
        <v>1.041666666666663E-2</v>
      </c>
    </row>
    <row r="96" spans="1:9">
      <c r="A96" s="257"/>
      <c r="B96" s="140" t="s">
        <v>663</v>
      </c>
      <c r="C96" s="140" t="s">
        <v>594</v>
      </c>
      <c r="D96" s="141">
        <v>0.44097222222222227</v>
      </c>
      <c r="E96" s="141">
        <v>0.46875</v>
      </c>
      <c r="F96" s="141">
        <f t="shared" si="26"/>
        <v>2.7777777777777735E-2</v>
      </c>
      <c r="H96" s="142" t="s">
        <v>600</v>
      </c>
      <c r="I96" s="141">
        <f t="shared" ref="I96" si="39">SUMIFS(F93:F107, C93:C107,H96)</f>
        <v>5.4166666666666696E-2</v>
      </c>
    </row>
    <row r="97" spans="1:9">
      <c r="A97" s="257"/>
      <c r="B97" s="140" t="s">
        <v>664</v>
      </c>
      <c r="C97" s="140" t="s">
        <v>594</v>
      </c>
      <c r="D97" s="141">
        <v>0.46875</v>
      </c>
      <c r="E97" s="141">
        <v>0.47916666666666669</v>
      </c>
      <c r="F97" s="141">
        <f t="shared" si="26"/>
        <v>1.0416666666666685E-2</v>
      </c>
      <c r="H97" s="142" t="s">
        <v>597</v>
      </c>
      <c r="I97" s="141">
        <f t="shared" ref="I97" si="40">SUMIFS(F93:F107, C93:C107,H97)</f>
        <v>3.1250000000000056E-2</v>
      </c>
    </row>
    <row r="98" spans="1:9">
      <c r="A98" s="257"/>
      <c r="B98" s="140" t="s">
        <v>665</v>
      </c>
      <c r="C98" s="140" t="s">
        <v>598</v>
      </c>
      <c r="D98" s="141">
        <v>0.47916666666666669</v>
      </c>
      <c r="E98" s="141">
        <v>0.48958333333333331</v>
      </c>
      <c r="F98" s="141">
        <f t="shared" si="26"/>
        <v>1.041666666666663E-2</v>
      </c>
      <c r="H98" s="142" t="s">
        <v>604</v>
      </c>
      <c r="I98" s="141">
        <f t="shared" ref="I98" si="41">SUMIFS(F93:F107, C93:C107,H98)</f>
        <v>2.777777777777779E-2</v>
      </c>
    </row>
    <row r="99" spans="1:9">
      <c r="A99" s="257"/>
      <c r="B99" s="140" t="s">
        <v>666</v>
      </c>
      <c r="C99" s="140" t="s">
        <v>594</v>
      </c>
      <c r="D99" s="141">
        <v>0.48958333333333331</v>
      </c>
      <c r="E99" s="141">
        <v>0.54166666666666663</v>
      </c>
      <c r="F99" s="141">
        <f t="shared" si="26"/>
        <v>5.2083333333333315E-2</v>
      </c>
      <c r="H99" s="142" t="s">
        <v>602</v>
      </c>
      <c r="I99" s="141">
        <f t="shared" ref="I99" si="42">SUMIFS(F93:F107, C93:C107,H99)</f>
        <v>5.2083333333333315E-2</v>
      </c>
    </row>
    <row r="100" spans="1:9">
      <c r="A100" s="257"/>
      <c r="B100" s="140" t="s">
        <v>609</v>
      </c>
      <c r="C100" s="140" t="s">
        <v>602</v>
      </c>
      <c r="D100" s="141">
        <v>0.54166666666666663</v>
      </c>
      <c r="E100" s="141">
        <v>0.5625</v>
      </c>
      <c r="F100" s="141">
        <f t="shared" si="26"/>
        <v>2.083333333333337E-2</v>
      </c>
      <c r="H100" s="138" t="s">
        <v>608</v>
      </c>
      <c r="I100" s="139">
        <f t="shared" ref="I100" si="43">SUM(I94:I99)</f>
        <v>0.38402777777777763</v>
      </c>
    </row>
    <row r="101" spans="1:9">
      <c r="A101" s="257"/>
      <c r="B101" s="140" t="s">
        <v>667</v>
      </c>
      <c r="C101" s="140" t="s">
        <v>594</v>
      </c>
      <c r="D101" s="141">
        <v>0.58333333333333337</v>
      </c>
      <c r="E101" s="141">
        <v>0.60416666666666663</v>
      </c>
      <c r="F101" s="141">
        <f t="shared" si="26"/>
        <v>2.0833333333333259E-2</v>
      </c>
      <c r="I101" s="143"/>
    </row>
    <row r="102" spans="1:9">
      <c r="A102" s="257"/>
      <c r="B102" s="140" t="s">
        <v>657</v>
      </c>
      <c r="C102" s="140" t="s">
        <v>597</v>
      </c>
      <c r="D102" s="141">
        <v>0.60416666666666663</v>
      </c>
      <c r="E102" s="141">
        <v>0.62152777777777779</v>
      </c>
      <c r="F102" s="141">
        <f t="shared" si="26"/>
        <v>1.736111111111116E-2</v>
      </c>
      <c r="I102" s="143"/>
    </row>
    <row r="103" spans="1:9">
      <c r="A103" s="257"/>
      <c r="B103" s="140" t="s">
        <v>380</v>
      </c>
      <c r="C103" s="140" t="s">
        <v>604</v>
      </c>
      <c r="D103" s="141">
        <v>0.625</v>
      </c>
      <c r="E103" s="141">
        <v>0.65277777777777779</v>
      </c>
      <c r="F103" s="141">
        <f t="shared" si="26"/>
        <v>2.777777777777779E-2</v>
      </c>
    </row>
    <row r="104" spans="1:9">
      <c r="A104" s="257"/>
      <c r="B104" s="140" t="s">
        <v>668</v>
      </c>
      <c r="C104" s="140" t="s">
        <v>600</v>
      </c>
      <c r="D104" s="141">
        <v>0.65416666666666667</v>
      </c>
      <c r="E104" s="141">
        <v>0.70833333333333337</v>
      </c>
      <c r="F104" s="141">
        <f t="shared" si="26"/>
        <v>5.4166666666666696E-2</v>
      </c>
    </row>
    <row r="105" spans="1:9">
      <c r="A105" s="257"/>
      <c r="B105" s="140" t="s">
        <v>612</v>
      </c>
      <c r="C105" s="140" t="s">
        <v>602</v>
      </c>
      <c r="D105" s="141">
        <v>0.70833333333333337</v>
      </c>
      <c r="E105" s="141">
        <v>0.72916666666666663</v>
      </c>
      <c r="F105" s="141">
        <f t="shared" si="26"/>
        <v>2.0833333333333259E-2</v>
      </c>
    </row>
    <row r="106" spans="1:9">
      <c r="A106" s="257"/>
      <c r="B106" s="140" t="s">
        <v>669</v>
      </c>
      <c r="C106" s="140" t="s">
        <v>594</v>
      </c>
      <c r="D106" s="141">
        <v>0.72916666666666663</v>
      </c>
      <c r="E106" s="141">
        <v>0.75</v>
      </c>
      <c r="F106" s="141">
        <f t="shared" si="26"/>
        <v>2.083333333333337E-2</v>
      </c>
    </row>
    <row r="107" spans="1:9">
      <c r="A107" s="257"/>
      <c r="B107" s="161" t="s">
        <v>670</v>
      </c>
      <c r="C107" s="140" t="s">
        <v>594</v>
      </c>
      <c r="D107" s="141">
        <v>0.75</v>
      </c>
      <c r="E107" s="141">
        <v>0.79166666666666663</v>
      </c>
      <c r="F107" s="141">
        <f t="shared" si="26"/>
        <v>4.166666666666663E-2</v>
      </c>
    </row>
    <row r="108" spans="1:9">
      <c r="A108" s="257" t="s">
        <v>671</v>
      </c>
      <c r="B108" s="140" t="s">
        <v>615</v>
      </c>
      <c r="C108" s="140" t="s">
        <v>597</v>
      </c>
      <c r="D108" s="141">
        <v>0.38194444444444442</v>
      </c>
      <c r="E108" s="141">
        <v>0.39583333333333331</v>
      </c>
      <c r="F108" s="141">
        <f t="shared" si="26"/>
        <v>1.3888888888888895E-2</v>
      </c>
      <c r="H108" s="139" t="s">
        <v>595</v>
      </c>
      <c r="I108" s="139" t="s">
        <v>596</v>
      </c>
    </row>
    <row r="109" spans="1:9">
      <c r="A109" s="257"/>
      <c r="B109" s="140" t="s">
        <v>672</v>
      </c>
      <c r="C109" s="140" t="s">
        <v>594</v>
      </c>
      <c r="D109" s="141">
        <v>0.39583333333333331</v>
      </c>
      <c r="E109" s="141">
        <v>0.4375</v>
      </c>
      <c r="F109" s="141">
        <f t="shared" si="26"/>
        <v>4.1666666666666685E-2</v>
      </c>
      <c r="H109" s="142" t="s">
        <v>594</v>
      </c>
      <c r="I109" s="141">
        <f t="shared" ref="I109" si="44">SUMIFS(F108:F122, C108:C122,H109)</f>
        <v>0.21875</v>
      </c>
    </row>
    <row r="110" spans="1:9">
      <c r="A110" s="257"/>
      <c r="B110" s="140" t="s">
        <v>601</v>
      </c>
      <c r="C110" s="140" t="s">
        <v>602</v>
      </c>
      <c r="D110" s="141">
        <v>0.4375</v>
      </c>
      <c r="E110" s="141">
        <v>0.44791666666666669</v>
      </c>
      <c r="F110" s="141">
        <f t="shared" si="26"/>
        <v>1.0416666666666685E-2</v>
      </c>
      <c r="H110" s="142" t="s">
        <v>598</v>
      </c>
      <c r="I110" s="141">
        <f t="shared" ref="I110" si="45">SUMIFS(F108:F122, C108:C122,H110)</f>
        <v>6.25E-2</v>
      </c>
    </row>
    <row r="111" spans="1:9">
      <c r="A111" s="257"/>
      <c r="B111" s="140" t="s">
        <v>673</v>
      </c>
      <c r="C111" s="140" t="s">
        <v>594</v>
      </c>
      <c r="D111" s="141">
        <v>0.44791666666666669</v>
      </c>
      <c r="E111" s="141">
        <v>0.5</v>
      </c>
      <c r="F111" s="141">
        <f t="shared" si="26"/>
        <v>5.2083333333333315E-2</v>
      </c>
      <c r="H111" s="142" t="s">
        <v>600</v>
      </c>
      <c r="I111" s="141">
        <f t="shared" ref="I111" si="46">SUMIFS(F108:F122, C108:C122,H111)</f>
        <v>5.555555555555558E-2</v>
      </c>
    </row>
    <row r="112" spans="1:9">
      <c r="A112" s="257"/>
      <c r="B112" s="140" t="s">
        <v>674</v>
      </c>
      <c r="C112" s="140" t="s">
        <v>594</v>
      </c>
      <c r="D112" s="141">
        <v>0.5</v>
      </c>
      <c r="E112" s="141">
        <v>0.54166666666666663</v>
      </c>
      <c r="F112" s="141">
        <f t="shared" si="26"/>
        <v>4.166666666666663E-2</v>
      </c>
      <c r="H112" s="142" t="s">
        <v>597</v>
      </c>
      <c r="I112" s="141">
        <f t="shared" ref="I112" si="47">SUMIFS(F108:F122, C108:C122,H112)</f>
        <v>3.1250000000000056E-2</v>
      </c>
    </row>
    <row r="113" spans="1:10">
      <c r="A113" s="257"/>
      <c r="B113" s="140" t="s">
        <v>655</v>
      </c>
      <c r="C113" s="140" t="s">
        <v>602</v>
      </c>
      <c r="D113" s="141">
        <v>0.54166666666666663</v>
      </c>
      <c r="E113" s="141">
        <v>0.5625</v>
      </c>
      <c r="F113" s="141">
        <f t="shared" si="26"/>
        <v>2.083333333333337E-2</v>
      </c>
      <c r="H113" s="142" t="s">
        <v>604</v>
      </c>
      <c r="I113" s="141">
        <f t="shared" ref="I113" si="48">SUMIFS(F108:F122, C108:C122,H113)</f>
        <v>2.777777777777779E-2</v>
      </c>
    </row>
    <row r="114" spans="1:10">
      <c r="A114" s="257"/>
      <c r="B114" s="140" t="s">
        <v>675</v>
      </c>
      <c r="C114" s="140" t="s">
        <v>598</v>
      </c>
      <c r="D114" s="141">
        <v>0.5625</v>
      </c>
      <c r="E114" s="141">
        <v>0.58333333333333337</v>
      </c>
      <c r="F114" s="141">
        <f t="shared" si="26"/>
        <v>2.083333333333337E-2</v>
      </c>
      <c r="H114" s="142" t="s">
        <v>602</v>
      </c>
      <c r="I114" s="141">
        <f t="shared" ref="I114" si="49">SUMIFS(F108:F122, C108:C122,H114)</f>
        <v>4.1666666666666685E-2</v>
      </c>
    </row>
    <row r="115" spans="1:10">
      <c r="A115" s="257"/>
      <c r="B115" s="140" t="s">
        <v>605</v>
      </c>
      <c r="C115" s="140" t="s">
        <v>598</v>
      </c>
      <c r="D115" s="141">
        <v>0.58333333333333337</v>
      </c>
      <c r="E115" s="141">
        <v>0.60416666666666663</v>
      </c>
      <c r="F115" s="141">
        <f t="shared" si="26"/>
        <v>2.0833333333333259E-2</v>
      </c>
      <c r="H115" s="138" t="s">
        <v>608</v>
      </c>
      <c r="I115" s="139">
        <f t="shared" ref="I115" si="50">SUM(I109:I114)</f>
        <v>0.43750000000000011</v>
      </c>
    </row>
    <row r="116" spans="1:10">
      <c r="A116" s="257"/>
      <c r="B116" s="140" t="s">
        <v>610</v>
      </c>
      <c r="C116" s="140" t="s">
        <v>597</v>
      </c>
      <c r="D116" s="141">
        <v>0.60416666666666663</v>
      </c>
      <c r="E116" s="141">
        <v>0.62152777777777779</v>
      </c>
      <c r="F116" s="141">
        <f t="shared" si="26"/>
        <v>1.736111111111116E-2</v>
      </c>
      <c r="I116" s="143"/>
    </row>
    <row r="117" spans="1:10">
      <c r="A117" s="257"/>
      <c r="B117" s="140" t="s">
        <v>354</v>
      </c>
      <c r="C117" s="140" t="s">
        <v>604</v>
      </c>
      <c r="D117" s="141">
        <v>0.625</v>
      </c>
      <c r="E117" s="141">
        <v>0.65277777777777779</v>
      </c>
      <c r="F117" s="141">
        <f t="shared" si="26"/>
        <v>2.777777777777779E-2</v>
      </c>
      <c r="I117" s="143"/>
    </row>
    <row r="118" spans="1:10">
      <c r="A118" s="257"/>
      <c r="B118" s="140" t="s">
        <v>676</v>
      </c>
      <c r="C118" s="140" t="s">
        <v>600</v>
      </c>
      <c r="D118" s="141">
        <v>0.65277777777777779</v>
      </c>
      <c r="E118" s="141">
        <v>0.70833333333333337</v>
      </c>
      <c r="F118" s="141">
        <f t="shared" si="26"/>
        <v>5.555555555555558E-2</v>
      </c>
    </row>
    <row r="119" spans="1:10">
      <c r="A119" s="257"/>
      <c r="B119" s="140" t="s">
        <v>612</v>
      </c>
      <c r="C119" s="140" t="s">
        <v>602</v>
      </c>
      <c r="D119" s="141">
        <v>0.70833333333333337</v>
      </c>
      <c r="E119" s="141">
        <v>0.71875</v>
      </c>
      <c r="F119" s="141">
        <f t="shared" si="26"/>
        <v>1.041666666666663E-2</v>
      </c>
    </row>
    <row r="120" spans="1:10">
      <c r="A120" s="257"/>
      <c r="B120" s="140" t="s">
        <v>669</v>
      </c>
      <c r="C120" s="140" t="s">
        <v>598</v>
      </c>
      <c r="D120" s="141">
        <v>0.72916666666666663</v>
      </c>
      <c r="E120" s="141">
        <v>0.75</v>
      </c>
      <c r="F120" s="141">
        <f t="shared" si="26"/>
        <v>2.083333333333337E-2</v>
      </c>
    </row>
    <row r="121" spans="1:10">
      <c r="A121" s="257"/>
      <c r="B121" s="140" t="s">
        <v>677</v>
      </c>
      <c r="C121" s="140" t="s">
        <v>594</v>
      </c>
      <c r="D121" s="141">
        <v>0.875</v>
      </c>
      <c r="E121" s="141">
        <v>0.95833333333333337</v>
      </c>
      <c r="F121" s="141">
        <f t="shared" si="26"/>
        <v>8.333333333333337E-2</v>
      </c>
    </row>
    <row r="122" spans="1:10">
      <c r="A122" s="258"/>
      <c r="B122" s="144"/>
      <c r="C122" s="144"/>
      <c r="D122" s="145"/>
      <c r="E122" s="145"/>
      <c r="F122" s="145">
        <f t="shared" si="26"/>
        <v>0</v>
      </c>
    </row>
    <row r="123" spans="1:10">
      <c r="A123" s="259" t="s">
        <v>16</v>
      </c>
      <c r="B123" s="152" t="s">
        <v>615</v>
      </c>
      <c r="C123" s="152" t="s">
        <v>597</v>
      </c>
      <c r="D123" s="153">
        <v>0.38194444444444442</v>
      </c>
      <c r="E123" s="153">
        <v>0.39583333333333331</v>
      </c>
      <c r="F123" s="158">
        <f t="shared" si="26"/>
        <v>1.3888888888888895E-2</v>
      </c>
      <c r="G123" s="47"/>
      <c r="H123" s="151" t="s">
        <v>595</v>
      </c>
      <c r="I123" s="151" t="s">
        <v>596</v>
      </c>
      <c r="J123" s="48"/>
    </row>
    <row r="124" spans="1:10">
      <c r="A124" s="260"/>
      <c r="B124" s="154" t="s">
        <v>678</v>
      </c>
      <c r="C124" s="154" t="s">
        <v>594</v>
      </c>
      <c r="D124" s="155">
        <v>0.39583333333333331</v>
      </c>
      <c r="E124" s="155">
        <v>0.4375</v>
      </c>
      <c r="F124" s="159">
        <f t="shared" si="26"/>
        <v>4.1666666666666685E-2</v>
      </c>
      <c r="H124" s="114" t="s">
        <v>594</v>
      </c>
      <c r="I124" s="143">
        <f t="shared" ref="I124" si="51">SUMIFS(F123:F137, C123:C137,H124)</f>
        <v>0.25277777777777766</v>
      </c>
      <c r="J124" s="49"/>
    </row>
    <row r="125" spans="1:10">
      <c r="A125" s="260"/>
      <c r="B125" t="s">
        <v>679</v>
      </c>
      <c r="C125" s="154" t="s">
        <v>602</v>
      </c>
      <c r="D125" s="155">
        <v>0.4375</v>
      </c>
      <c r="E125" s="155">
        <v>0.44791666666666669</v>
      </c>
      <c r="F125" s="159">
        <f t="shared" si="26"/>
        <v>1.0416666666666685E-2</v>
      </c>
      <c r="H125" s="114" t="s">
        <v>598</v>
      </c>
      <c r="I125" s="143">
        <f t="shared" ref="I125" si="52">SUMIFS(F123:F137, C123:C137,H125)</f>
        <v>5.208333333333337E-2</v>
      </c>
      <c r="J125" s="49"/>
    </row>
    <row r="126" spans="1:10">
      <c r="A126" s="260"/>
      <c r="B126" t="s">
        <v>680</v>
      </c>
      <c r="C126" s="154" t="s">
        <v>594</v>
      </c>
      <c r="D126" s="155">
        <v>0.44791666666666669</v>
      </c>
      <c r="E126" s="155">
        <v>0.54097222222222219</v>
      </c>
      <c r="F126" s="159">
        <f t="shared" si="26"/>
        <v>9.3055555555555503E-2</v>
      </c>
      <c r="H126" s="114" t="s">
        <v>600</v>
      </c>
      <c r="I126" s="143">
        <f t="shared" ref="I126" si="53">SUMIFS(F123:F137, C123:C137,H126)</f>
        <v>0</v>
      </c>
      <c r="J126" s="49"/>
    </row>
    <row r="127" spans="1:10">
      <c r="A127" s="260"/>
      <c r="B127" s="154" t="s">
        <v>609</v>
      </c>
      <c r="C127" s="154" t="s">
        <v>602</v>
      </c>
      <c r="D127" s="155">
        <v>0.54166666666666663</v>
      </c>
      <c r="E127" s="155">
        <v>0.5625</v>
      </c>
      <c r="F127" s="159">
        <f t="shared" si="26"/>
        <v>2.083333333333337E-2</v>
      </c>
      <c r="H127" s="114" t="s">
        <v>597</v>
      </c>
      <c r="I127" s="143">
        <f t="shared" ref="I127" si="54">SUMIFS(F123:F137, C123:C137,H127)</f>
        <v>5.2083333333333426E-2</v>
      </c>
      <c r="J127" s="49"/>
    </row>
    <row r="128" spans="1:10">
      <c r="A128" s="260"/>
      <c r="B128" s="154" t="s">
        <v>681</v>
      </c>
      <c r="C128" s="154" t="s">
        <v>594</v>
      </c>
      <c r="D128" s="155">
        <v>0.56597222222222221</v>
      </c>
      <c r="E128" s="155">
        <v>0.57986111111111105</v>
      </c>
      <c r="F128" s="159">
        <f t="shared" si="26"/>
        <v>1.388888888888884E-2</v>
      </c>
      <c r="H128" s="114" t="s">
        <v>604</v>
      </c>
      <c r="I128" s="143">
        <f t="shared" ref="I128" si="55">SUMIFS(F123:F137, C123:C137,H128)</f>
        <v>2.777777777777779E-2</v>
      </c>
      <c r="J128" s="49"/>
    </row>
    <row r="129" spans="1:10">
      <c r="A129" s="260"/>
      <c r="B129" s="154" t="s">
        <v>657</v>
      </c>
      <c r="C129" s="154" t="s">
        <v>597</v>
      </c>
      <c r="D129" s="155">
        <v>0.60416666666666663</v>
      </c>
      <c r="E129" s="155">
        <v>0.62152777777777779</v>
      </c>
      <c r="F129" s="159">
        <f t="shared" si="26"/>
        <v>1.736111111111116E-2</v>
      </c>
      <c r="H129" s="114" t="s">
        <v>602</v>
      </c>
      <c r="I129" s="143">
        <f t="shared" ref="I129" si="56">SUMIFS(F123:F137, C123:C137,H129)</f>
        <v>3.1250000000000056E-2</v>
      </c>
      <c r="J129" s="49"/>
    </row>
    <row r="130" spans="1:10">
      <c r="A130" s="260"/>
      <c r="B130" s="154" t="s">
        <v>682</v>
      </c>
      <c r="C130" s="154" t="s">
        <v>604</v>
      </c>
      <c r="D130" s="155">
        <v>0.625</v>
      </c>
      <c r="E130" s="155">
        <v>0.65277777777777779</v>
      </c>
      <c r="F130" s="159">
        <f t="shared" si="26"/>
        <v>2.777777777777779E-2</v>
      </c>
      <c r="H130" s="150" t="s">
        <v>608</v>
      </c>
      <c r="I130" s="149">
        <f t="shared" ref="I130" si="57">SUM(I124:I129)</f>
        <v>0.4159722222222223</v>
      </c>
      <c r="J130" s="49"/>
    </row>
    <row r="131" spans="1:10">
      <c r="A131" s="260"/>
      <c r="B131" s="154" t="s">
        <v>643</v>
      </c>
      <c r="C131" s="154" t="s">
        <v>598</v>
      </c>
      <c r="D131" s="155">
        <v>0.65625</v>
      </c>
      <c r="E131" s="155">
        <v>0.70833333333333337</v>
      </c>
      <c r="F131" s="159">
        <f t="shared" si="26"/>
        <v>5.208333333333337E-2</v>
      </c>
      <c r="I131" s="143"/>
      <c r="J131" s="49"/>
    </row>
    <row r="132" spans="1:10">
      <c r="A132" s="260"/>
      <c r="B132" t="s">
        <v>683</v>
      </c>
      <c r="C132" s="154" t="s">
        <v>597</v>
      </c>
      <c r="D132" s="155">
        <v>0.72916666666666663</v>
      </c>
      <c r="E132" s="155">
        <v>0.75</v>
      </c>
      <c r="F132" s="159">
        <f t="shared" ref="F132:F152" si="58">E132-D132</f>
        <v>2.083333333333337E-2</v>
      </c>
      <c r="I132" s="143"/>
      <c r="J132" s="49"/>
    </row>
    <row r="133" spans="1:10">
      <c r="A133" s="260"/>
      <c r="B133" s="154" t="s">
        <v>684</v>
      </c>
      <c r="C133" s="154" t="s">
        <v>594</v>
      </c>
      <c r="D133" s="155">
        <v>0.77083333333333337</v>
      </c>
      <c r="E133" s="155">
        <v>0.85416666666666663</v>
      </c>
      <c r="F133" s="159">
        <f t="shared" si="58"/>
        <v>8.3333333333333259E-2</v>
      </c>
      <c r="J133" s="49"/>
    </row>
    <row r="134" spans="1:10">
      <c r="A134" s="260"/>
      <c r="B134" s="154" t="s">
        <v>685</v>
      </c>
      <c r="C134" s="154" t="s">
        <v>594</v>
      </c>
      <c r="D134" s="155">
        <v>0.91666666666666663</v>
      </c>
      <c r="E134" s="155">
        <v>0.9375</v>
      </c>
      <c r="F134" s="159">
        <f>E134-D134</f>
        <v>2.083333333333337E-2</v>
      </c>
      <c r="J134" s="49"/>
    </row>
    <row r="135" spans="1:10">
      <c r="A135" s="260"/>
      <c r="B135" s="154"/>
      <c r="C135" s="154"/>
      <c r="D135" s="155"/>
      <c r="E135" s="155"/>
      <c r="F135" s="159">
        <f>E135-D135</f>
        <v>0</v>
      </c>
      <c r="J135" s="49"/>
    </row>
    <row r="136" spans="1:10">
      <c r="A136" s="260"/>
      <c r="B136" s="154"/>
      <c r="C136" s="154"/>
      <c r="D136" s="155"/>
      <c r="E136" s="155"/>
      <c r="F136" s="159">
        <f t="shared" si="58"/>
        <v>0</v>
      </c>
      <c r="J136" s="49"/>
    </row>
    <row r="137" spans="1:10">
      <c r="A137" s="261"/>
      <c r="B137" s="156"/>
      <c r="C137" s="156"/>
      <c r="D137" s="157"/>
      <c r="E137" s="157"/>
      <c r="F137" s="160">
        <f t="shared" si="58"/>
        <v>0</v>
      </c>
      <c r="G137" s="50"/>
      <c r="H137" s="50"/>
      <c r="I137" s="50"/>
      <c r="J137" s="51"/>
    </row>
    <row r="138" spans="1:10">
      <c r="A138" s="262" t="s">
        <v>686</v>
      </c>
      <c r="B138" s="146" t="s">
        <v>615</v>
      </c>
      <c r="C138" s="146" t="s">
        <v>597</v>
      </c>
      <c r="D138" s="147">
        <v>0.38194444444444442</v>
      </c>
      <c r="E138" s="147">
        <v>0.39583333333333331</v>
      </c>
      <c r="F138" s="147">
        <f t="shared" si="58"/>
        <v>1.3888888888888895E-2</v>
      </c>
      <c r="H138" s="148" t="s">
        <v>595</v>
      </c>
      <c r="I138" s="148" t="s">
        <v>596</v>
      </c>
    </row>
    <row r="139" spans="1:10">
      <c r="A139" s="257"/>
      <c r="B139" s="140" t="s">
        <v>687</v>
      </c>
      <c r="C139" s="140" t="s">
        <v>594</v>
      </c>
      <c r="D139" s="141">
        <v>0.39583333333333331</v>
      </c>
      <c r="E139" s="141">
        <v>0.4375</v>
      </c>
      <c r="F139" s="141">
        <f t="shared" si="58"/>
        <v>4.1666666666666685E-2</v>
      </c>
      <c r="H139" s="142" t="s">
        <v>594</v>
      </c>
      <c r="I139" s="141">
        <f t="shared" ref="I139" si="59">SUMIFS(F138:F152, C138:C152,H139)</f>
        <v>0.21874999999999989</v>
      </c>
    </row>
    <row r="140" spans="1:10">
      <c r="A140" s="257"/>
      <c r="B140" s="140" t="s">
        <v>638</v>
      </c>
      <c r="C140" s="140" t="s">
        <v>602</v>
      </c>
      <c r="D140" s="141">
        <v>0.4375</v>
      </c>
      <c r="E140" s="141">
        <v>0.44791666666666669</v>
      </c>
      <c r="F140" s="141">
        <f t="shared" si="58"/>
        <v>1.0416666666666685E-2</v>
      </c>
      <c r="H140" s="142" t="s">
        <v>598</v>
      </c>
      <c r="I140" s="141">
        <f t="shared" ref="I140" si="60">SUMIFS(F138:F152, C138:C152,H140)</f>
        <v>5.208333333333337E-2</v>
      </c>
    </row>
    <row r="141" spans="1:10">
      <c r="A141" s="257"/>
      <c r="B141" s="140" t="s">
        <v>688</v>
      </c>
      <c r="C141" s="140" t="s">
        <v>594</v>
      </c>
      <c r="D141" s="141">
        <v>0.44791666666666669</v>
      </c>
      <c r="E141" s="141">
        <v>0.47916666666666669</v>
      </c>
      <c r="F141" s="141">
        <f t="shared" si="58"/>
        <v>3.125E-2</v>
      </c>
      <c r="H141" s="142" t="s">
        <v>600</v>
      </c>
      <c r="I141" s="141">
        <f t="shared" ref="I141" si="61">SUMIFS(F138:F152, C138:C152,H141)</f>
        <v>0</v>
      </c>
    </row>
    <row r="142" spans="1:10">
      <c r="A142" s="257"/>
      <c r="B142" s="140" t="s">
        <v>689</v>
      </c>
      <c r="C142" s="140" t="s">
        <v>594</v>
      </c>
      <c r="D142" s="141">
        <v>0.47916666666666669</v>
      </c>
      <c r="E142" s="141">
        <v>0.52083333333333337</v>
      </c>
      <c r="F142" s="141">
        <f t="shared" si="58"/>
        <v>4.1666666666666685E-2</v>
      </c>
      <c r="H142" s="142" t="s">
        <v>597</v>
      </c>
      <c r="I142" s="141">
        <f t="shared" ref="I142" si="62">SUMIFS(F138:F152, C138:C152,H142)</f>
        <v>7.2916666666666685E-2</v>
      </c>
    </row>
    <row r="143" spans="1:10">
      <c r="A143" s="257"/>
      <c r="B143" s="140" t="s">
        <v>690</v>
      </c>
      <c r="C143" s="140" t="s">
        <v>594</v>
      </c>
      <c r="D143" s="141">
        <v>0.52083333333333337</v>
      </c>
      <c r="E143" s="141">
        <v>0.54166666666666663</v>
      </c>
      <c r="F143" s="141">
        <f t="shared" si="58"/>
        <v>2.0833333333333259E-2</v>
      </c>
      <c r="H143" s="142" t="s">
        <v>604</v>
      </c>
      <c r="I143" s="141">
        <f t="shared" ref="I143" si="63">SUMIFS(F138:F152, C138:C152,H143)</f>
        <v>2.777777777777779E-2</v>
      </c>
    </row>
    <row r="144" spans="1:10">
      <c r="A144" s="257"/>
      <c r="B144" s="140" t="s">
        <v>655</v>
      </c>
      <c r="C144" s="140" t="s">
        <v>602</v>
      </c>
      <c r="D144" s="141">
        <v>0.54166666666666663</v>
      </c>
      <c r="E144" s="141">
        <v>0.58333333333333337</v>
      </c>
      <c r="F144" s="141">
        <f t="shared" si="58"/>
        <v>4.1666666666666741E-2</v>
      </c>
      <c r="H144" s="142" t="s">
        <v>602</v>
      </c>
      <c r="I144" s="141">
        <f t="shared" ref="I144" si="64">SUMIFS(F138:F152, C138:C152,H144)</f>
        <v>5.2083333333333426E-2</v>
      </c>
    </row>
    <row r="145" spans="1:9">
      <c r="A145" s="257"/>
      <c r="B145" s="140" t="s">
        <v>691</v>
      </c>
      <c r="C145" s="140" t="s">
        <v>597</v>
      </c>
      <c r="D145" s="141">
        <v>0.58333333333333337</v>
      </c>
      <c r="E145" s="141">
        <v>0.62152777777777779</v>
      </c>
      <c r="F145" s="141">
        <f t="shared" si="58"/>
        <v>3.819444444444442E-2</v>
      </c>
      <c r="H145" s="138" t="s">
        <v>608</v>
      </c>
      <c r="I145" s="139">
        <f t="shared" ref="I145" si="65">SUM(I139:I144)</f>
        <v>0.42361111111111116</v>
      </c>
    </row>
    <row r="146" spans="1:9">
      <c r="A146" s="257"/>
      <c r="B146" s="140" t="s">
        <v>692</v>
      </c>
      <c r="C146" s="140" t="s">
        <v>604</v>
      </c>
      <c r="D146" s="141">
        <v>0.625</v>
      </c>
      <c r="E146" s="141">
        <v>0.65277777777777779</v>
      </c>
      <c r="F146" s="141">
        <f t="shared" si="58"/>
        <v>2.777777777777779E-2</v>
      </c>
      <c r="I146" s="143"/>
    </row>
    <row r="147" spans="1:9">
      <c r="A147" s="257"/>
      <c r="B147" s="140" t="s">
        <v>643</v>
      </c>
      <c r="C147" s="140" t="s">
        <v>598</v>
      </c>
      <c r="D147" s="141">
        <v>0.65625</v>
      </c>
      <c r="E147" s="141">
        <v>0.70833333333333337</v>
      </c>
      <c r="F147" s="141">
        <f t="shared" si="58"/>
        <v>5.208333333333337E-2</v>
      </c>
      <c r="I147" s="143"/>
    </row>
    <row r="148" spans="1:9">
      <c r="A148" s="257"/>
      <c r="B148" s="140" t="s">
        <v>693</v>
      </c>
      <c r="C148" s="140" t="s">
        <v>597</v>
      </c>
      <c r="D148" s="141">
        <v>0.72916666666666663</v>
      </c>
      <c r="E148" s="141">
        <v>0.75</v>
      </c>
      <c r="F148" s="141">
        <f t="shared" si="58"/>
        <v>2.083333333333337E-2</v>
      </c>
    </row>
    <row r="149" spans="1:9">
      <c r="A149" s="257"/>
      <c r="B149" s="140" t="s">
        <v>694</v>
      </c>
      <c r="C149" s="140" t="s">
        <v>594</v>
      </c>
      <c r="D149" s="141">
        <v>0.77083333333333337</v>
      </c>
      <c r="E149" s="141">
        <v>0.8125</v>
      </c>
      <c r="F149" s="141">
        <f t="shared" si="58"/>
        <v>4.166666666666663E-2</v>
      </c>
    </row>
    <row r="150" spans="1:9">
      <c r="A150" s="257"/>
      <c r="B150" s="140" t="s">
        <v>695</v>
      </c>
      <c r="C150" s="140" t="s">
        <v>594</v>
      </c>
      <c r="D150" s="141">
        <v>0.875</v>
      </c>
      <c r="E150" s="141">
        <v>0.91666666666666663</v>
      </c>
      <c r="F150" s="141">
        <f t="shared" si="58"/>
        <v>4.166666666666663E-2</v>
      </c>
    </row>
    <row r="151" spans="1:9">
      <c r="A151" s="257"/>
      <c r="B151" s="140"/>
      <c r="C151" s="140"/>
      <c r="D151" s="141"/>
      <c r="E151" s="141"/>
      <c r="F151" s="141"/>
    </row>
    <row r="152" spans="1:9">
      <c r="A152" s="257"/>
      <c r="B152" s="140"/>
      <c r="C152" s="140"/>
      <c r="D152" s="141"/>
      <c r="E152" s="141"/>
      <c r="F152" s="141"/>
    </row>
  </sheetData>
  <mergeCells count="10">
    <mergeCell ref="A93:A107"/>
    <mergeCell ref="A108:A122"/>
    <mergeCell ref="A123:A137"/>
    <mergeCell ref="A138:A152"/>
    <mergeCell ref="A78:A92"/>
    <mergeCell ref="A2:A16"/>
    <mergeCell ref="A17:A31"/>
    <mergeCell ref="A32:A47"/>
    <mergeCell ref="A48:A62"/>
    <mergeCell ref="A63:A77"/>
  </mergeCells>
  <conditionalFormatting sqref="I3 I18 I33 I49 I64 I79 I94 I109 I124 I139">
    <cfRule type="cellIs" dxfId="519" priority="12" operator="greaterThan">
      <formula>0.25</formula>
    </cfRule>
    <cfRule type="cellIs" dxfId="518" priority="13" operator="lessThan">
      <formula>0.25</formula>
    </cfRule>
  </conditionalFormatting>
  <conditionalFormatting sqref="I4 I19 I34 I50 I65 I80 I95 I110 I125 I140">
    <cfRule type="cellIs" dxfId="517" priority="9" operator="lessThan">
      <formula>0.0416666666666667</formula>
    </cfRule>
    <cfRule type="cellIs" dxfId="516" priority="10" operator="greaterThan">
      <formula>0.0416666666666667</formula>
    </cfRule>
    <cfRule type="cellIs" dxfId="515" priority="11" operator="greaterThan">
      <formula>0.0416666666666667</formula>
    </cfRule>
  </conditionalFormatting>
  <conditionalFormatting sqref="I5 I20 I35 I51 I66 I81 I96 I111 I126 I141">
    <cfRule type="cellIs" dxfId="514" priority="7" operator="lessThan">
      <formula>0.0833333333333333</formula>
    </cfRule>
    <cfRule type="cellIs" dxfId="513" priority="8" operator="greaterThan">
      <formula>0.0833333333333333</formula>
    </cfRule>
  </conditionalFormatting>
  <conditionalFormatting sqref="I6 I21 I36 I52 I67 I82 I97 I112 I127 I142">
    <cfRule type="cellIs" dxfId="512" priority="5" operator="lessThan">
      <formula>0.0416666666666667</formula>
    </cfRule>
    <cfRule type="cellIs" dxfId="511" priority="6" operator="greaterThan">
      <formula>0.0416666666666667</formula>
    </cfRule>
  </conditionalFormatting>
  <conditionalFormatting sqref="I7 I22 I37 I53 I68 I83 I98 I113 I128 I143">
    <cfRule type="cellIs" dxfId="510" priority="3" operator="lessThan">
      <formula>0.0416666666666667</formula>
    </cfRule>
    <cfRule type="cellIs" dxfId="509" priority="4" operator="greaterThan">
      <formula>0.0416666666666667</formula>
    </cfRule>
  </conditionalFormatting>
  <conditionalFormatting sqref="I8 I23 I38 I54 I69 I84 I99 I114 I129 I144">
    <cfRule type="cellIs" dxfId="508" priority="1" operator="lessThan">
      <formula>0.0625</formula>
    </cfRule>
    <cfRule type="cellIs" dxfId="507" priority="2" operator="greaterThan">
      <formula>0.0625</formula>
    </cfRule>
  </conditionalFormatting>
  <dataValidations count="1">
    <dataValidation type="list" allowBlank="1" showInputMessage="1" showErrorMessage="1" sqref="C2:C152" xr:uid="{9524FAC5-8986-4E38-BFE1-A6060B2A020B}">
      <formula1>$Q$1:$Q$7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E42D53-7E04-4254-8D5E-88A8C21EAC94}">
  <dimension ref="B2:L30"/>
  <sheetViews>
    <sheetView topLeftCell="B14" workbookViewId="0">
      <selection activeCell="C14" sqref="C14:F24"/>
    </sheetView>
  </sheetViews>
  <sheetFormatPr defaultRowHeight="50.25" customHeight="1"/>
  <cols>
    <col min="2" max="2" width="21.140625" customWidth="1"/>
    <col min="3" max="3" width="45.28515625" customWidth="1"/>
    <col min="4" max="4" width="34.28515625" customWidth="1"/>
    <col min="5" max="5" width="30.28515625" customWidth="1"/>
    <col min="6" max="6" width="29.140625" customWidth="1"/>
    <col min="7" max="7" width="23.28515625" customWidth="1"/>
    <col min="8" max="8" width="24.42578125" customWidth="1"/>
    <col min="9" max="9" width="24.140625" customWidth="1"/>
    <col min="10" max="10" width="95.140625" customWidth="1"/>
    <col min="11" max="11" width="56.7109375" customWidth="1"/>
    <col min="12" max="12" width="55" customWidth="1"/>
  </cols>
  <sheetData>
    <row r="2" spans="2:12" ht="24.75" customHeight="1">
      <c r="B2" s="30" t="s">
        <v>0</v>
      </c>
      <c r="C2" s="16" t="s">
        <v>17</v>
      </c>
      <c r="D2" s="16" t="s">
        <v>18</v>
      </c>
      <c r="E2" s="16" t="s">
        <v>19</v>
      </c>
      <c r="F2" s="16" t="s">
        <v>20</v>
      </c>
      <c r="G2" s="16" t="s">
        <v>21</v>
      </c>
      <c r="H2" s="16" t="s">
        <v>3</v>
      </c>
    </row>
    <row r="3" spans="2:12" ht="99.75" customHeight="1">
      <c r="B3" s="17" t="s">
        <v>6</v>
      </c>
      <c r="C3" s="13" t="s">
        <v>31</v>
      </c>
      <c r="D3" s="9" t="s">
        <v>32</v>
      </c>
      <c r="E3" s="9" t="s">
        <v>33</v>
      </c>
      <c r="F3" s="13" t="s">
        <v>34</v>
      </c>
      <c r="G3" s="33">
        <v>1</v>
      </c>
      <c r="H3" s="11"/>
    </row>
    <row r="4" spans="2:12" ht="99.75" customHeight="1">
      <c r="B4" s="17" t="s">
        <v>27</v>
      </c>
      <c r="C4" s="13" t="s">
        <v>35</v>
      </c>
      <c r="D4" s="9" t="s">
        <v>36</v>
      </c>
      <c r="E4" s="9" t="s">
        <v>24</v>
      </c>
      <c r="F4" s="13" t="s">
        <v>25</v>
      </c>
      <c r="G4" s="14" t="s">
        <v>26</v>
      </c>
      <c r="H4" s="12"/>
    </row>
    <row r="5" spans="2:12" ht="99.75" customHeight="1">
      <c r="B5" s="17" t="s">
        <v>5</v>
      </c>
      <c r="C5" s="13" t="s">
        <v>37</v>
      </c>
      <c r="D5" s="9" t="s">
        <v>32</v>
      </c>
      <c r="E5" s="9" t="s">
        <v>24</v>
      </c>
      <c r="F5" s="13" t="s">
        <v>38</v>
      </c>
      <c r="G5" s="15">
        <v>1</v>
      </c>
      <c r="H5" s="11"/>
    </row>
    <row r="6" spans="2:12" ht="99.75" customHeight="1">
      <c r="B6" s="17" t="s">
        <v>4</v>
      </c>
      <c r="C6" s="13" t="s">
        <v>39</v>
      </c>
      <c r="D6" s="9" t="s">
        <v>40</v>
      </c>
      <c r="E6" s="9" t="s">
        <v>41</v>
      </c>
      <c r="F6" s="13" t="s">
        <v>34</v>
      </c>
      <c r="G6" s="33">
        <v>1</v>
      </c>
      <c r="H6" s="10"/>
    </row>
    <row r="7" spans="2:12" ht="99.75" customHeight="1">
      <c r="B7" s="17" t="s">
        <v>12</v>
      </c>
      <c r="C7" s="13" t="s">
        <v>42</v>
      </c>
      <c r="D7" s="9" t="s">
        <v>43</v>
      </c>
      <c r="E7" s="9" t="s">
        <v>44</v>
      </c>
      <c r="F7" s="13" t="s">
        <v>45</v>
      </c>
      <c r="G7" s="20" t="s">
        <v>46</v>
      </c>
      <c r="H7" s="31"/>
    </row>
    <row r="8" spans="2:12" ht="99.75" customHeight="1">
      <c r="B8" s="17" t="s">
        <v>28</v>
      </c>
      <c r="C8" s="13" t="s">
        <v>35</v>
      </c>
      <c r="D8" s="9" t="s">
        <v>47</v>
      </c>
      <c r="E8" s="9" t="s">
        <v>24</v>
      </c>
      <c r="F8" s="13" t="s">
        <v>25</v>
      </c>
      <c r="G8" s="14" t="s">
        <v>26</v>
      </c>
      <c r="H8" s="12"/>
    </row>
    <row r="9" spans="2:12" ht="99.75" customHeight="1">
      <c r="B9" s="17" t="s">
        <v>10</v>
      </c>
      <c r="C9" s="13" t="s">
        <v>31</v>
      </c>
      <c r="D9" s="9" t="s">
        <v>48</v>
      </c>
      <c r="E9" s="9" t="s">
        <v>33</v>
      </c>
      <c r="F9" s="13" t="s">
        <v>34</v>
      </c>
      <c r="G9" s="14" t="s">
        <v>26</v>
      </c>
      <c r="H9" s="12"/>
    </row>
    <row r="10" spans="2:12" ht="99.75" customHeight="1">
      <c r="B10" s="17" t="s">
        <v>29</v>
      </c>
      <c r="C10" s="13" t="s">
        <v>49</v>
      </c>
      <c r="D10" s="9" t="s">
        <v>32</v>
      </c>
      <c r="E10" s="9" t="s">
        <v>24</v>
      </c>
      <c r="F10" s="13" t="s">
        <v>38</v>
      </c>
      <c r="G10" s="14" t="s">
        <v>26</v>
      </c>
      <c r="H10" s="12"/>
    </row>
    <row r="11" spans="2:12" ht="99.75" customHeight="1">
      <c r="B11" s="17" t="s">
        <v>16</v>
      </c>
      <c r="C11" s="13" t="s">
        <v>50</v>
      </c>
      <c r="D11" s="9" t="s">
        <v>32</v>
      </c>
      <c r="E11" s="9" t="s">
        <v>24</v>
      </c>
      <c r="F11" s="13" t="s">
        <v>51</v>
      </c>
      <c r="G11" s="20" t="s">
        <v>52</v>
      </c>
      <c r="H11" s="12"/>
    </row>
    <row r="12" spans="2:12" ht="99.75" customHeight="1">
      <c r="B12" s="17" t="s">
        <v>30</v>
      </c>
      <c r="C12" s="13" t="s">
        <v>53</v>
      </c>
      <c r="D12" s="13" t="s">
        <v>40</v>
      </c>
      <c r="E12" s="27" t="s">
        <v>41</v>
      </c>
      <c r="F12" s="13" t="s">
        <v>34</v>
      </c>
      <c r="G12" s="28" t="s">
        <v>26</v>
      </c>
      <c r="H12" s="29"/>
    </row>
    <row r="14" spans="2:12" ht="50.25" customHeight="1">
      <c r="C14" s="18" t="s">
        <v>0</v>
      </c>
      <c r="D14" s="18" t="s">
        <v>1</v>
      </c>
      <c r="E14" s="18" t="s">
        <v>2</v>
      </c>
      <c r="F14" s="18" t="s">
        <v>3</v>
      </c>
      <c r="G14" s="6"/>
      <c r="H14" s="21"/>
      <c r="I14" s="21"/>
      <c r="J14" s="21"/>
      <c r="K14" s="21"/>
      <c r="L14" s="21"/>
    </row>
    <row r="15" spans="2:12" ht="50.25" customHeight="1">
      <c r="C15" s="19" t="s">
        <v>4</v>
      </c>
      <c r="D15" s="3"/>
      <c r="E15" s="3"/>
      <c r="F15" s="3"/>
      <c r="G15" s="7"/>
      <c r="H15" s="23"/>
      <c r="I15" s="23"/>
      <c r="J15" s="22"/>
      <c r="K15" s="15"/>
      <c r="L15" s="24"/>
    </row>
    <row r="16" spans="2:12" ht="50.25" customHeight="1">
      <c r="C16" s="19" t="s">
        <v>5</v>
      </c>
      <c r="D16" s="3"/>
      <c r="E16" s="3"/>
      <c r="F16" s="3"/>
      <c r="G16" s="7"/>
      <c r="H16" s="23"/>
      <c r="I16" s="23"/>
      <c r="J16" s="22"/>
      <c r="K16" s="15"/>
      <c r="L16" s="24"/>
    </row>
    <row r="17" spans="3:12" ht="50.25" customHeight="1">
      <c r="C17" s="19" t="s">
        <v>6</v>
      </c>
      <c r="D17" s="3" t="s">
        <v>7</v>
      </c>
      <c r="E17" s="3" t="s">
        <v>8</v>
      </c>
      <c r="F17" s="3"/>
      <c r="G17" s="7"/>
      <c r="H17" s="23"/>
      <c r="I17" s="23"/>
      <c r="J17" s="22"/>
      <c r="K17" s="15"/>
      <c r="L17" s="25"/>
    </row>
    <row r="18" spans="3:12" ht="50.25" customHeight="1">
      <c r="C18" s="19" t="s">
        <v>30</v>
      </c>
      <c r="D18" s="3"/>
      <c r="E18" s="3"/>
      <c r="F18" s="3"/>
      <c r="G18" s="7"/>
      <c r="H18" s="23"/>
      <c r="I18" s="23"/>
      <c r="J18" s="22"/>
      <c r="K18" s="15"/>
      <c r="L18" s="26"/>
    </row>
    <row r="19" spans="3:12" ht="50.25" customHeight="1">
      <c r="C19" s="19" t="s">
        <v>10</v>
      </c>
      <c r="D19" s="3" t="s">
        <v>11</v>
      </c>
      <c r="E19" s="3" t="s">
        <v>54</v>
      </c>
      <c r="F19" s="3"/>
      <c r="G19" s="7"/>
    </row>
    <row r="20" spans="3:12" ht="50.25" customHeight="1">
      <c r="C20" s="19" t="s">
        <v>12</v>
      </c>
      <c r="D20" s="3" t="s">
        <v>7</v>
      </c>
      <c r="E20" s="3" t="s">
        <v>8</v>
      </c>
      <c r="F20" s="3"/>
      <c r="G20" s="7"/>
      <c r="H20" s="23"/>
      <c r="I20" s="23"/>
      <c r="J20" s="22"/>
      <c r="K20" s="15"/>
      <c r="L20" s="24"/>
    </row>
    <row r="21" spans="3:12" ht="50.25" customHeight="1">
      <c r="C21" s="19" t="s">
        <v>28</v>
      </c>
      <c r="D21" s="3" t="s">
        <v>11</v>
      </c>
      <c r="E21" s="3" t="s">
        <v>8</v>
      </c>
      <c r="F21" s="3"/>
      <c r="G21" s="7"/>
      <c r="H21" s="23"/>
      <c r="I21" s="23"/>
      <c r="J21" s="22"/>
      <c r="K21" s="15"/>
      <c r="L21" s="24"/>
    </row>
    <row r="22" spans="3:12" ht="50.25" customHeight="1">
      <c r="C22" s="19" t="s">
        <v>14</v>
      </c>
      <c r="D22" s="3" t="s">
        <v>11</v>
      </c>
      <c r="E22" s="3" t="s">
        <v>8</v>
      </c>
      <c r="F22" s="3"/>
      <c r="G22" s="7"/>
      <c r="H22" s="23"/>
      <c r="I22" s="23"/>
      <c r="J22" s="22"/>
      <c r="K22" s="15"/>
      <c r="L22" s="24"/>
    </row>
    <row r="23" spans="3:12" ht="27.75" customHeight="1">
      <c r="C23" s="19" t="s">
        <v>15</v>
      </c>
      <c r="D23" s="3"/>
      <c r="E23" s="3"/>
      <c r="F23" s="3"/>
      <c r="G23" s="7"/>
      <c r="H23" s="23"/>
      <c r="I23" s="23"/>
      <c r="J23" s="22"/>
      <c r="K23" s="15"/>
      <c r="L23" s="24"/>
    </row>
    <row r="24" spans="3:12" ht="75.75" customHeight="1">
      <c r="C24" s="19" t="s">
        <v>16</v>
      </c>
      <c r="D24" s="3" t="s">
        <v>55</v>
      </c>
      <c r="E24" s="3"/>
      <c r="F24" s="34" t="s">
        <v>56</v>
      </c>
      <c r="G24" s="6"/>
      <c r="H24" s="23"/>
      <c r="I24" s="23"/>
      <c r="J24" s="22"/>
      <c r="K24" s="15"/>
      <c r="L24" s="24"/>
    </row>
    <row r="29" spans="3:12" ht="50.25" customHeight="1">
      <c r="E29" s="32"/>
    </row>
    <row r="30" spans="3:12" ht="50.25" customHeight="1">
      <c r="F30" t="s">
        <v>57</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2026C7-72D5-4C2E-B7DB-8D3025E0BF5A}">
  <dimension ref="A1:Q152"/>
  <sheetViews>
    <sheetView topLeftCell="A126" workbookViewId="0">
      <selection activeCell="C138" sqref="C138:C152"/>
    </sheetView>
  </sheetViews>
  <sheetFormatPr defaultRowHeight="15"/>
  <cols>
    <col min="1" max="1" width="17.140625" bestFit="1" customWidth="1"/>
    <col min="2" max="2" width="78.7109375" customWidth="1"/>
    <col min="3" max="3" width="15.140625" bestFit="1"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15" bestFit="1" customWidth="1"/>
    <col min="17" max="17" width="15.5703125" hidden="1" customWidth="1"/>
  </cols>
  <sheetData>
    <row r="1" spans="1:17">
      <c r="A1" s="138" t="s">
        <v>586</v>
      </c>
      <c r="B1" s="138" t="s">
        <v>587</v>
      </c>
      <c r="C1" s="138" t="s">
        <v>588</v>
      </c>
      <c r="D1" s="139" t="s">
        <v>589</v>
      </c>
      <c r="E1" s="139" t="s">
        <v>590</v>
      </c>
      <c r="F1" s="139" t="s">
        <v>591</v>
      </c>
      <c r="G1" s="114"/>
    </row>
    <row r="2" spans="1:17">
      <c r="A2" s="257" t="s">
        <v>592</v>
      </c>
      <c r="B2" s="140" t="s">
        <v>696</v>
      </c>
      <c r="C2" s="140" t="s">
        <v>594</v>
      </c>
      <c r="D2" s="141">
        <v>0.35416666666666669</v>
      </c>
      <c r="E2" s="141">
        <v>0.39583333333333331</v>
      </c>
      <c r="F2" s="141">
        <f>E2-D2</f>
        <v>4.166666666666663E-2</v>
      </c>
      <c r="H2" s="139" t="s">
        <v>595</v>
      </c>
      <c r="I2" s="139" t="s">
        <v>596</v>
      </c>
      <c r="Q2" t="s">
        <v>594</v>
      </c>
    </row>
    <row r="3" spans="1:17">
      <c r="A3" s="257"/>
      <c r="B3" s="140" t="s">
        <v>697</v>
      </c>
      <c r="C3" s="140" t="s">
        <v>598</v>
      </c>
      <c r="D3" s="141">
        <v>0.39930555555555558</v>
      </c>
      <c r="E3" s="141">
        <v>0.4375</v>
      </c>
      <c r="F3" s="141">
        <f t="shared" ref="F3:F67" si="0">E3-D3</f>
        <v>3.819444444444442E-2</v>
      </c>
      <c r="H3" s="142" t="s">
        <v>594</v>
      </c>
      <c r="I3" s="141">
        <f>SUMIFS(F2:F16, C2:C16,H3)</f>
        <v>0.22222222222222215</v>
      </c>
      <c r="Q3" t="s">
        <v>598</v>
      </c>
    </row>
    <row r="4" spans="1:17">
      <c r="A4" s="257"/>
      <c r="B4" s="140" t="s">
        <v>601</v>
      </c>
      <c r="C4" s="140" t="s">
        <v>602</v>
      </c>
      <c r="D4" s="141">
        <v>0.4375</v>
      </c>
      <c r="E4" s="141">
        <v>0.4548611111111111</v>
      </c>
      <c r="F4" s="141">
        <f t="shared" si="0"/>
        <v>1.7361111111111105E-2</v>
      </c>
      <c r="H4" s="142" t="s">
        <v>598</v>
      </c>
      <c r="I4" s="141">
        <f>SUMIFS(F2:F16, C2:C16,H4)</f>
        <v>6.944444444444442E-2</v>
      </c>
      <c r="Q4" t="s">
        <v>600</v>
      </c>
    </row>
    <row r="5" spans="1:17">
      <c r="A5" s="257"/>
      <c r="B5" s="140" t="s">
        <v>698</v>
      </c>
      <c r="C5" s="140" t="s">
        <v>594</v>
      </c>
      <c r="D5" s="141">
        <v>0.4548611111111111</v>
      </c>
      <c r="E5" s="141">
        <v>0.54861111111111105</v>
      </c>
      <c r="F5" s="141">
        <f t="shared" si="0"/>
        <v>9.3749999999999944E-2</v>
      </c>
      <c r="H5" s="142" t="s">
        <v>600</v>
      </c>
      <c r="I5" s="141">
        <f>SUMIFS(F2:F16, C2:C16,H5)</f>
        <v>0</v>
      </c>
      <c r="Q5" t="s">
        <v>597</v>
      </c>
    </row>
    <row r="6" spans="1:17">
      <c r="A6" s="257"/>
      <c r="B6" s="140" t="s">
        <v>619</v>
      </c>
      <c r="C6" s="140" t="s">
        <v>602</v>
      </c>
      <c r="D6" s="141">
        <v>0.54861111111111105</v>
      </c>
      <c r="E6" s="141">
        <v>0.57291666666666663</v>
      </c>
      <c r="F6" s="141">
        <f t="shared" si="0"/>
        <v>2.430555555555558E-2</v>
      </c>
      <c r="H6" s="142" t="s">
        <v>597</v>
      </c>
      <c r="I6" s="141">
        <f>SUMIFS(F2:F16, C2:C16,H6)</f>
        <v>6.9444444444444309E-2</v>
      </c>
      <c r="Q6" t="s">
        <v>604</v>
      </c>
    </row>
    <row r="7" spans="1:17">
      <c r="A7" s="257"/>
      <c r="B7" s="140" t="s">
        <v>605</v>
      </c>
      <c r="C7" s="140" t="s">
        <v>598</v>
      </c>
      <c r="D7" s="141">
        <v>0.57291666666666663</v>
      </c>
      <c r="E7" s="141">
        <v>0.58333333333333337</v>
      </c>
      <c r="F7" s="141">
        <f t="shared" si="0"/>
        <v>1.0416666666666741E-2</v>
      </c>
      <c r="H7" s="142" t="s">
        <v>604</v>
      </c>
      <c r="I7" s="141">
        <f>SUMIFS(F2:F16, C2:C16,H7)</f>
        <v>3.4722222222222321E-2</v>
      </c>
      <c r="Q7" t="s">
        <v>602</v>
      </c>
    </row>
    <row r="8" spans="1:17">
      <c r="A8" s="257"/>
      <c r="B8" s="140" t="s">
        <v>607</v>
      </c>
      <c r="C8" s="140" t="s">
        <v>594</v>
      </c>
      <c r="D8" s="141">
        <v>0.58333333333333337</v>
      </c>
      <c r="E8" s="141">
        <v>0.60763888888888895</v>
      </c>
      <c r="F8" s="141">
        <f t="shared" si="0"/>
        <v>2.430555555555558E-2</v>
      </c>
      <c r="H8" s="142" t="s">
        <v>602</v>
      </c>
      <c r="I8" s="141">
        <f>SUMIFS(F2:F16, C2:C16,H8)</f>
        <v>5.9027777777777846E-2</v>
      </c>
    </row>
    <row r="9" spans="1:17">
      <c r="A9" s="257"/>
      <c r="B9" s="140" t="s">
        <v>699</v>
      </c>
      <c r="C9" s="140" t="s">
        <v>597</v>
      </c>
      <c r="D9" s="141">
        <v>0.60763888888888895</v>
      </c>
      <c r="E9" s="141">
        <v>0.64930555555555558</v>
      </c>
      <c r="F9" s="141">
        <f t="shared" si="0"/>
        <v>4.166666666666663E-2</v>
      </c>
      <c r="H9" s="138" t="s">
        <v>608</v>
      </c>
      <c r="I9" s="139">
        <f>SUM(I3:I8)</f>
        <v>0.45486111111111105</v>
      </c>
    </row>
    <row r="10" spans="1:17">
      <c r="A10" s="257"/>
      <c r="B10" s="140" t="s">
        <v>700</v>
      </c>
      <c r="C10" s="140" t="s">
        <v>598</v>
      </c>
      <c r="D10" s="141">
        <v>0.64930555555555558</v>
      </c>
      <c r="E10" s="141">
        <v>0.67013888888888884</v>
      </c>
      <c r="F10" s="141">
        <f t="shared" si="0"/>
        <v>2.0833333333333259E-2</v>
      </c>
      <c r="I10" s="143"/>
    </row>
    <row r="11" spans="1:17">
      <c r="A11" s="257"/>
      <c r="B11" s="140" t="s">
        <v>502</v>
      </c>
      <c r="C11" s="140" t="s">
        <v>604</v>
      </c>
      <c r="D11" s="141">
        <v>0.67013888888888884</v>
      </c>
      <c r="E11" s="141">
        <v>0.70486111111111116</v>
      </c>
      <c r="F11" s="141">
        <f t="shared" si="0"/>
        <v>3.4722222222222321E-2</v>
      </c>
      <c r="I11" s="143"/>
    </row>
    <row r="12" spans="1:17">
      <c r="A12" s="257"/>
      <c r="B12" s="140" t="s">
        <v>701</v>
      </c>
      <c r="C12" s="140" t="s">
        <v>597</v>
      </c>
      <c r="D12" s="141">
        <v>0.70486111111111116</v>
      </c>
      <c r="E12" s="141">
        <v>0.71180555555555547</v>
      </c>
      <c r="F12" s="141">
        <f t="shared" si="0"/>
        <v>6.9444444444443088E-3</v>
      </c>
    </row>
    <row r="13" spans="1:17">
      <c r="A13" s="257"/>
      <c r="B13" s="140" t="s">
        <v>612</v>
      </c>
      <c r="C13" s="140" t="s">
        <v>602</v>
      </c>
      <c r="D13" s="141">
        <v>0.71180555555555547</v>
      </c>
      <c r="E13" s="141">
        <v>0.72916666666666663</v>
      </c>
      <c r="F13" s="141">
        <f t="shared" si="0"/>
        <v>1.736111111111116E-2</v>
      </c>
    </row>
    <row r="14" spans="1:17">
      <c r="A14" s="257"/>
      <c r="B14" s="140" t="s">
        <v>615</v>
      </c>
      <c r="C14" s="140" t="s">
        <v>597</v>
      </c>
      <c r="D14" s="141">
        <v>0.72916666666666663</v>
      </c>
      <c r="E14" s="141">
        <v>0.75</v>
      </c>
      <c r="F14" s="141">
        <f t="shared" si="0"/>
        <v>2.083333333333337E-2</v>
      </c>
    </row>
    <row r="15" spans="1:17">
      <c r="A15" s="257"/>
      <c r="B15" s="140" t="s">
        <v>702</v>
      </c>
      <c r="C15" s="140" t="s">
        <v>594</v>
      </c>
      <c r="D15" s="141">
        <v>0.79166666666666663</v>
      </c>
      <c r="E15" s="141">
        <v>0.85416666666666663</v>
      </c>
      <c r="F15" s="141">
        <f t="shared" si="0"/>
        <v>6.25E-2</v>
      </c>
    </row>
    <row r="16" spans="1:17">
      <c r="A16" s="257"/>
      <c r="B16" s="140" t="s">
        <v>703</v>
      </c>
      <c r="C16" s="140" t="s">
        <v>594</v>
      </c>
      <c r="D16" s="141"/>
      <c r="E16" s="141"/>
      <c r="F16" s="141">
        <v>0</v>
      </c>
    </row>
    <row r="17" spans="1:9">
      <c r="A17" s="257" t="s">
        <v>704</v>
      </c>
      <c r="B17" s="140" t="s">
        <v>216</v>
      </c>
      <c r="C17" s="140"/>
      <c r="D17" s="141"/>
      <c r="E17" s="141"/>
      <c r="F17" s="141">
        <f t="shared" si="0"/>
        <v>0</v>
      </c>
      <c r="H17" s="139" t="s">
        <v>595</v>
      </c>
      <c r="I17" s="139" t="s">
        <v>596</v>
      </c>
    </row>
    <row r="18" spans="1:9">
      <c r="A18" s="257"/>
      <c r="B18" s="140" t="s">
        <v>705</v>
      </c>
      <c r="C18" s="140"/>
      <c r="D18" s="141"/>
      <c r="E18" s="141"/>
      <c r="F18" s="141">
        <f t="shared" si="0"/>
        <v>0</v>
      </c>
      <c r="H18" s="142" t="s">
        <v>594</v>
      </c>
      <c r="I18" s="141">
        <f t="shared" ref="I18" si="1">SUMIFS(F17:F31, C17:C31,H18)</f>
        <v>0</v>
      </c>
    </row>
    <row r="19" spans="1:9">
      <c r="A19" s="257"/>
      <c r="B19" s="140" t="s">
        <v>706</v>
      </c>
      <c r="C19" s="140"/>
      <c r="D19" s="141"/>
      <c r="E19" s="141"/>
      <c r="F19" s="141">
        <f t="shared" si="0"/>
        <v>0</v>
      </c>
      <c r="H19" s="142" t="s">
        <v>598</v>
      </c>
      <c r="I19" s="141">
        <f t="shared" ref="I19" si="2">SUMIFS(F17:F31, C17:C31,H19)</f>
        <v>0</v>
      </c>
    </row>
    <row r="20" spans="1:9">
      <c r="A20" s="257"/>
      <c r="B20" s="140"/>
      <c r="C20" s="140"/>
      <c r="D20" s="141"/>
      <c r="E20" s="141"/>
      <c r="F20" s="141">
        <f t="shared" si="0"/>
        <v>0</v>
      </c>
      <c r="H20" s="142" t="s">
        <v>600</v>
      </c>
      <c r="I20" s="141">
        <f t="shared" ref="I20" si="3">SUMIFS(F17:F31, C17:C31,H20)</f>
        <v>0</v>
      </c>
    </row>
    <row r="21" spans="1:9">
      <c r="A21" s="257"/>
      <c r="B21" s="140"/>
      <c r="C21" s="140"/>
      <c r="D21" s="141"/>
      <c r="E21" s="141"/>
      <c r="F21" s="141">
        <f t="shared" si="0"/>
        <v>0</v>
      </c>
      <c r="H21" s="142" t="s">
        <v>597</v>
      </c>
      <c r="I21" s="141">
        <f t="shared" ref="I21" si="4">SUMIFS(F17:F31, C17:C31,H21)</f>
        <v>0</v>
      </c>
    </row>
    <row r="22" spans="1:9">
      <c r="A22" s="257"/>
      <c r="B22" s="140"/>
      <c r="C22" s="140"/>
      <c r="D22" s="141"/>
      <c r="E22" s="141"/>
      <c r="F22" s="141">
        <f t="shared" si="0"/>
        <v>0</v>
      </c>
      <c r="H22" s="142" t="s">
        <v>604</v>
      </c>
      <c r="I22" s="141">
        <f t="shared" ref="I22" si="5">SUMIFS(F17:F31, C17:C31,H22)</f>
        <v>0</v>
      </c>
    </row>
    <row r="23" spans="1:9">
      <c r="A23" s="257"/>
      <c r="B23" s="140"/>
      <c r="C23" s="140"/>
      <c r="D23" s="141"/>
      <c r="E23" s="141"/>
      <c r="F23" s="141">
        <f t="shared" si="0"/>
        <v>0</v>
      </c>
      <c r="H23" s="142" t="s">
        <v>602</v>
      </c>
      <c r="I23" s="141">
        <f t="shared" ref="I23" si="6">SUMIFS(F17:F31, C17:C31,H23)</f>
        <v>0</v>
      </c>
    </row>
    <row r="24" spans="1:9">
      <c r="A24" s="257"/>
      <c r="B24" s="140"/>
      <c r="C24" s="140"/>
      <c r="D24" s="141"/>
      <c r="E24" s="141"/>
      <c r="F24" s="141">
        <f t="shared" si="0"/>
        <v>0</v>
      </c>
      <c r="H24" s="138" t="s">
        <v>608</v>
      </c>
      <c r="I24" s="139">
        <f t="shared" ref="I24" si="7">SUM(I18:I23)</f>
        <v>0</v>
      </c>
    </row>
    <row r="25" spans="1:9">
      <c r="A25" s="257"/>
      <c r="B25" s="140"/>
      <c r="C25" s="140"/>
      <c r="D25" s="141"/>
      <c r="E25" s="141"/>
      <c r="F25" s="141">
        <f t="shared" si="0"/>
        <v>0</v>
      </c>
      <c r="I25" s="143"/>
    </row>
    <row r="26" spans="1:9">
      <c r="A26" s="257"/>
      <c r="B26" s="140"/>
      <c r="C26" s="140"/>
      <c r="D26" s="141"/>
      <c r="E26" s="141"/>
      <c r="F26" s="141">
        <f t="shared" si="0"/>
        <v>0</v>
      </c>
      <c r="I26" s="143"/>
    </row>
    <row r="27" spans="1:9">
      <c r="A27" s="257"/>
      <c r="B27" s="140"/>
      <c r="C27" s="140"/>
      <c r="D27" s="141"/>
      <c r="E27" s="141"/>
      <c r="F27" s="141">
        <f t="shared" si="0"/>
        <v>0</v>
      </c>
    </row>
    <row r="28" spans="1:9">
      <c r="A28" s="257"/>
      <c r="B28" s="140"/>
      <c r="C28" s="140"/>
      <c r="D28" s="141"/>
      <c r="E28" s="141"/>
      <c r="F28" s="141">
        <f t="shared" si="0"/>
        <v>0</v>
      </c>
    </row>
    <row r="29" spans="1:9">
      <c r="A29" s="257"/>
      <c r="B29" s="140"/>
      <c r="C29" s="140"/>
      <c r="D29" s="141"/>
      <c r="E29" s="141"/>
      <c r="F29" s="141">
        <f t="shared" si="0"/>
        <v>0</v>
      </c>
    </row>
    <row r="30" spans="1:9">
      <c r="A30" s="257"/>
      <c r="B30" s="140"/>
      <c r="C30" s="140"/>
      <c r="D30" s="141"/>
      <c r="E30" s="141"/>
      <c r="F30" s="141">
        <f t="shared" si="0"/>
        <v>0</v>
      </c>
    </row>
    <row r="31" spans="1:9">
      <c r="A31" s="257"/>
      <c r="B31" s="140"/>
      <c r="C31" s="140"/>
      <c r="D31" s="141"/>
      <c r="E31" s="141"/>
      <c r="F31" s="141">
        <f t="shared" si="0"/>
        <v>0</v>
      </c>
    </row>
    <row r="32" spans="1:9">
      <c r="A32" s="257" t="s">
        <v>622</v>
      </c>
      <c r="B32" s="140" t="s">
        <v>707</v>
      </c>
      <c r="C32" s="140" t="s">
        <v>594</v>
      </c>
      <c r="D32" s="153">
        <v>0.3611111111111111</v>
      </c>
      <c r="E32" s="153">
        <v>0.38194444444444442</v>
      </c>
      <c r="F32" s="141">
        <f t="shared" si="0"/>
        <v>2.0833333333333315E-2</v>
      </c>
      <c r="H32" s="139" t="s">
        <v>595</v>
      </c>
      <c r="I32" s="139" t="s">
        <v>596</v>
      </c>
    </row>
    <row r="33" spans="1:9">
      <c r="A33" s="257"/>
      <c r="B33" s="140" t="s">
        <v>708</v>
      </c>
      <c r="C33" s="140" t="s">
        <v>594</v>
      </c>
      <c r="D33" s="141">
        <v>0.3888888888888889</v>
      </c>
      <c r="E33" s="141">
        <v>0.39583333333333331</v>
      </c>
      <c r="F33" s="141">
        <f t="shared" si="0"/>
        <v>6.9444444444444198E-3</v>
      </c>
      <c r="H33" s="142" t="s">
        <v>594</v>
      </c>
      <c r="I33" s="141">
        <f t="shared" ref="I33" si="8">SUMIFS(F32:F47, C32:C47,H33)</f>
        <v>0.22569444444444442</v>
      </c>
    </row>
    <row r="34" spans="1:9">
      <c r="A34" s="257"/>
      <c r="B34" s="140" t="s">
        <v>709</v>
      </c>
      <c r="C34" s="140" t="s">
        <v>598</v>
      </c>
      <c r="D34" s="141">
        <v>0.39930555555555558</v>
      </c>
      <c r="E34" s="141">
        <v>0.4375</v>
      </c>
      <c r="F34" s="141">
        <f t="shared" si="0"/>
        <v>3.819444444444442E-2</v>
      </c>
      <c r="H34" s="142" t="s">
        <v>598</v>
      </c>
      <c r="I34" s="141">
        <f t="shared" ref="I34" si="9">SUMIFS(F32:F47, C32:C47,H34)</f>
        <v>3.819444444444442E-2</v>
      </c>
    </row>
    <row r="35" spans="1:9">
      <c r="A35" s="257"/>
      <c r="B35" s="140" t="s">
        <v>638</v>
      </c>
      <c r="C35" s="140" t="s">
        <v>602</v>
      </c>
      <c r="D35" s="141">
        <v>0.44097222222222227</v>
      </c>
      <c r="E35" s="141">
        <v>0.44791666666666669</v>
      </c>
      <c r="F35" s="141">
        <f t="shared" si="0"/>
        <v>6.9444444444444198E-3</v>
      </c>
      <c r="H35" s="142" t="s">
        <v>600</v>
      </c>
      <c r="I35" s="141">
        <f t="shared" ref="I35" si="10">SUMIFS(F32:F47, C32:C47,H35)</f>
        <v>0</v>
      </c>
    </row>
    <row r="36" spans="1:9">
      <c r="A36" s="257"/>
      <c r="B36" s="140" t="s">
        <v>710</v>
      </c>
      <c r="C36" s="140" t="s">
        <v>594</v>
      </c>
      <c r="D36" s="141">
        <v>0.44791666666666669</v>
      </c>
      <c r="E36" s="141">
        <v>0.5625</v>
      </c>
      <c r="F36" s="141">
        <f t="shared" si="0"/>
        <v>0.11458333333333331</v>
      </c>
      <c r="H36" s="142" t="s">
        <v>597</v>
      </c>
      <c r="I36" s="141">
        <f t="shared" ref="I36" si="11">SUMIFS(F32:F47, C32:C47,H36)</f>
        <v>0</v>
      </c>
    </row>
    <row r="37" spans="1:9">
      <c r="A37" s="257"/>
      <c r="B37" s="140" t="s">
        <v>605</v>
      </c>
      <c r="C37" s="140" t="s">
        <v>594</v>
      </c>
      <c r="D37" s="141">
        <v>0.5625</v>
      </c>
      <c r="E37" s="141">
        <v>0.57638888888888895</v>
      </c>
      <c r="F37" s="141">
        <f t="shared" si="0"/>
        <v>1.3888888888888951E-2</v>
      </c>
      <c r="H37" s="142" t="s">
        <v>604</v>
      </c>
      <c r="I37" s="141">
        <f t="shared" ref="I37" si="12">SUMIFS(F32:F47, C32:C47,H37)</f>
        <v>3.125E-2</v>
      </c>
    </row>
    <row r="38" spans="1:9">
      <c r="A38" s="257"/>
      <c r="B38" s="140" t="s">
        <v>655</v>
      </c>
      <c r="C38" s="140" t="s">
        <v>602</v>
      </c>
      <c r="D38" s="141">
        <v>0.57638888888888895</v>
      </c>
      <c r="E38" s="141">
        <v>0.59722222222222221</v>
      </c>
      <c r="F38" s="141">
        <f t="shared" si="0"/>
        <v>2.0833333333333259E-2</v>
      </c>
      <c r="H38" s="142" t="s">
        <v>602</v>
      </c>
      <c r="I38" s="141">
        <f t="shared" ref="I38" si="13">SUMIFS(F32:F47, C32:C47,H38)</f>
        <v>2.7777777777777679E-2</v>
      </c>
    </row>
    <row r="39" spans="1:9">
      <c r="A39" s="257"/>
      <c r="B39" s="140" t="s">
        <v>711</v>
      </c>
      <c r="C39" s="140" t="s">
        <v>594</v>
      </c>
      <c r="D39" s="141">
        <v>0.59722222222222221</v>
      </c>
      <c r="E39" s="141">
        <v>0.65625</v>
      </c>
      <c r="F39" s="141">
        <f t="shared" si="0"/>
        <v>5.902777777777779E-2</v>
      </c>
      <c r="H39" s="138" t="s">
        <v>608</v>
      </c>
      <c r="I39" s="139">
        <f t="shared" ref="I39" si="14">SUM(I33:I38)</f>
        <v>0.32291666666666652</v>
      </c>
    </row>
    <row r="40" spans="1:9">
      <c r="A40" s="257"/>
      <c r="B40" s="140" t="s">
        <v>712</v>
      </c>
      <c r="C40" s="140" t="s">
        <v>604</v>
      </c>
      <c r="D40" s="141">
        <v>0.67013888888888884</v>
      </c>
      <c r="E40" s="141">
        <v>0.70138888888888884</v>
      </c>
      <c r="F40" s="141">
        <f t="shared" si="0"/>
        <v>3.125E-2</v>
      </c>
      <c r="I40" s="143"/>
    </row>
    <row r="41" spans="1:9">
      <c r="A41" s="257"/>
      <c r="B41" s="140" t="s">
        <v>398</v>
      </c>
      <c r="C41" s="140" t="s">
        <v>594</v>
      </c>
      <c r="D41" s="141">
        <v>0.71875</v>
      </c>
      <c r="E41" s="141">
        <v>0.72916666666666663</v>
      </c>
      <c r="F41" s="141">
        <f t="shared" si="0"/>
        <v>1.041666666666663E-2</v>
      </c>
      <c r="I41" s="143"/>
    </row>
    <row r="42" spans="1:9">
      <c r="A42" s="257"/>
      <c r="B42" s="140"/>
      <c r="C42" s="140"/>
      <c r="D42" s="141"/>
      <c r="E42" s="141"/>
      <c r="F42" s="141">
        <f t="shared" si="0"/>
        <v>0</v>
      </c>
    </row>
    <row r="43" spans="1:9">
      <c r="A43" s="257"/>
      <c r="B43" s="140"/>
      <c r="C43" s="140"/>
      <c r="D43" s="141"/>
      <c r="E43" s="141"/>
      <c r="F43" s="141">
        <f t="shared" si="0"/>
        <v>0</v>
      </c>
    </row>
    <row r="44" spans="1:9">
      <c r="A44" s="257"/>
      <c r="B44" s="140"/>
      <c r="C44" s="140"/>
      <c r="D44" s="141"/>
      <c r="E44" s="141"/>
      <c r="F44" s="141">
        <f t="shared" si="0"/>
        <v>0</v>
      </c>
    </row>
    <row r="45" spans="1:9">
      <c r="A45" s="257"/>
      <c r="B45" s="140"/>
      <c r="C45" s="140"/>
      <c r="D45" s="141"/>
      <c r="E45" s="141"/>
      <c r="F45" s="141">
        <f t="shared" si="0"/>
        <v>0</v>
      </c>
    </row>
    <row r="46" spans="1:9">
      <c r="A46" s="257"/>
      <c r="B46" s="140"/>
      <c r="C46" s="140"/>
      <c r="D46" s="141"/>
      <c r="E46" s="141"/>
      <c r="F46" s="141"/>
    </row>
    <row r="47" spans="1:9">
      <c r="A47" s="257"/>
      <c r="B47" s="140"/>
      <c r="C47" s="140"/>
      <c r="D47" s="141"/>
      <c r="E47" s="141"/>
      <c r="F47" s="141">
        <f t="shared" si="0"/>
        <v>0</v>
      </c>
    </row>
    <row r="48" spans="1:9">
      <c r="A48" s="257" t="s">
        <v>636</v>
      </c>
      <c r="B48" s="140" t="s">
        <v>615</v>
      </c>
      <c r="C48" s="140" t="s">
        <v>597</v>
      </c>
      <c r="D48" s="141">
        <v>0.38194444444444442</v>
      </c>
      <c r="E48" s="141">
        <v>0.39583333333333331</v>
      </c>
      <c r="F48" s="141">
        <f t="shared" si="0"/>
        <v>1.3888888888888895E-2</v>
      </c>
      <c r="H48" s="139" t="s">
        <v>595</v>
      </c>
      <c r="I48" s="139" t="s">
        <v>596</v>
      </c>
    </row>
    <row r="49" spans="1:9">
      <c r="A49" s="257"/>
      <c r="B49" s="140" t="s">
        <v>637</v>
      </c>
      <c r="C49" s="140" t="s">
        <v>594</v>
      </c>
      <c r="D49" s="141">
        <v>0.39583333333333331</v>
      </c>
      <c r="E49" s="141">
        <v>0.45833333333333331</v>
      </c>
      <c r="F49" s="141">
        <f t="shared" si="0"/>
        <v>6.25E-2</v>
      </c>
      <c r="H49" s="142" t="s">
        <v>594</v>
      </c>
      <c r="I49" s="141">
        <f t="shared" ref="I49" si="15">SUMIFS(F48:F62, C48:C62,H49)</f>
        <v>0.24652777777777773</v>
      </c>
    </row>
    <row r="50" spans="1:9">
      <c r="A50" s="257"/>
      <c r="B50" s="140" t="s">
        <v>638</v>
      </c>
      <c r="C50" s="140" t="s">
        <v>602</v>
      </c>
      <c r="D50" s="141">
        <v>0.4375</v>
      </c>
      <c r="E50" s="141">
        <v>0.44791666666666669</v>
      </c>
      <c r="F50" s="141">
        <f t="shared" si="0"/>
        <v>1.0416666666666685E-2</v>
      </c>
      <c r="H50" s="142" t="s">
        <v>598</v>
      </c>
      <c r="I50" s="141">
        <f t="shared" ref="I50" si="16">SUMIFS(F48:F62, C48:C62,H50)</f>
        <v>0</v>
      </c>
    </row>
    <row r="51" spans="1:9">
      <c r="A51" s="257"/>
      <c r="B51" s="140" t="s">
        <v>639</v>
      </c>
      <c r="C51" s="140" t="s">
        <v>594</v>
      </c>
      <c r="D51" s="141">
        <v>0.44791666666666669</v>
      </c>
      <c r="E51" s="141">
        <v>0.47916666666666669</v>
      </c>
      <c r="F51" s="141">
        <f t="shared" si="0"/>
        <v>3.125E-2</v>
      </c>
      <c r="H51" s="142" t="s">
        <v>600</v>
      </c>
      <c r="I51" s="141">
        <f t="shared" ref="I51" si="17">SUMIFS(F48:F62, C48:C62,H51)</f>
        <v>3.125E-2</v>
      </c>
    </row>
    <row r="52" spans="1:9">
      <c r="A52" s="257"/>
      <c r="B52" s="140" t="s">
        <v>640</v>
      </c>
      <c r="C52" s="140" t="s">
        <v>594</v>
      </c>
      <c r="D52" s="141">
        <v>0.47916666666666669</v>
      </c>
      <c r="E52" s="141">
        <v>0.54166666666666663</v>
      </c>
      <c r="F52" s="141">
        <f t="shared" si="0"/>
        <v>6.2499999999999944E-2</v>
      </c>
      <c r="H52" s="142" t="s">
        <v>597</v>
      </c>
      <c r="I52" s="141">
        <f t="shared" ref="I52" si="18">SUMIFS(F48:F62, C48:C62,H52)</f>
        <v>3.4722222222222265E-2</v>
      </c>
    </row>
    <row r="53" spans="1:9">
      <c r="A53" s="257"/>
      <c r="B53" s="140" t="s">
        <v>619</v>
      </c>
      <c r="C53" s="140" t="s">
        <v>602</v>
      </c>
      <c r="D53" s="141">
        <v>0.54166666666666663</v>
      </c>
      <c r="E53" s="141">
        <v>0.58333333333333337</v>
      </c>
      <c r="F53" s="141">
        <f t="shared" si="0"/>
        <v>4.1666666666666741E-2</v>
      </c>
      <c r="H53" s="142" t="s">
        <v>604</v>
      </c>
      <c r="I53" s="141">
        <f t="shared" ref="I53" si="19">SUMIFS(F48:F62, C48:C62,H53)</f>
        <v>2.777777777777779E-2</v>
      </c>
    </row>
    <row r="54" spans="1:9">
      <c r="A54" s="257"/>
      <c r="B54" s="140" t="s">
        <v>641</v>
      </c>
      <c r="C54" s="140" t="s">
        <v>594</v>
      </c>
      <c r="D54" s="141">
        <v>0.58333333333333337</v>
      </c>
      <c r="E54" s="141">
        <v>0.62152777777777779</v>
      </c>
      <c r="F54" s="141">
        <f t="shared" si="0"/>
        <v>3.819444444444442E-2</v>
      </c>
      <c r="H54" s="142" t="s">
        <v>602</v>
      </c>
      <c r="I54" s="141">
        <f t="shared" ref="I54" si="20">SUMIFS(F48:F62, C48:C62,H54)</f>
        <v>5.2083333333333426E-2</v>
      </c>
    </row>
    <row r="55" spans="1:9">
      <c r="A55" s="257"/>
      <c r="B55" s="140" t="s">
        <v>642</v>
      </c>
      <c r="C55" s="140" t="s">
        <v>604</v>
      </c>
      <c r="D55" s="141">
        <v>0.625</v>
      </c>
      <c r="E55" s="141">
        <v>0.65277777777777779</v>
      </c>
      <c r="F55" s="141">
        <f t="shared" si="0"/>
        <v>2.777777777777779E-2</v>
      </c>
      <c r="H55" s="138" t="s">
        <v>608</v>
      </c>
      <c r="I55" s="139">
        <f t="shared" ref="I55" si="21">SUM(I49:I54)</f>
        <v>0.39236111111111122</v>
      </c>
    </row>
    <row r="56" spans="1:9">
      <c r="A56" s="257"/>
      <c r="B56" s="140" t="s">
        <v>643</v>
      </c>
      <c r="C56" s="140" t="s">
        <v>594</v>
      </c>
      <c r="D56" s="141">
        <v>0.65625</v>
      </c>
      <c r="E56" s="141">
        <v>0.70833333333333337</v>
      </c>
      <c r="F56" s="141">
        <f t="shared" si="0"/>
        <v>5.208333333333337E-2</v>
      </c>
      <c r="I56" s="143"/>
    </row>
    <row r="57" spans="1:9">
      <c r="A57" s="257"/>
      <c r="B57" s="140" t="s">
        <v>613</v>
      </c>
      <c r="C57" s="140" t="s">
        <v>597</v>
      </c>
      <c r="D57" s="141">
        <v>0.72916666666666663</v>
      </c>
      <c r="E57" s="141">
        <v>0.75</v>
      </c>
      <c r="F57" s="141">
        <f t="shared" si="0"/>
        <v>2.083333333333337E-2</v>
      </c>
      <c r="I57" s="143"/>
    </row>
    <row r="58" spans="1:9">
      <c r="A58" s="257"/>
      <c r="B58" s="45" t="s">
        <v>644</v>
      </c>
      <c r="C58" s="140" t="s">
        <v>600</v>
      </c>
      <c r="D58" s="141">
        <v>0.83333333333333337</v>
      </c>
      <c r="E58" s="141">
        <v>0.86458333333333337</v>
      </c>
      <c r="F58" s="141">
        <f t="shared" si="0"/>
        <v>3.125E-2</v>
      </c>
    </row>
    <row r="59" spans="1:9">
      <c r="A59" s="257"/>
      <c r="B59" s="140"/>
      <c r="C59" s="140"/>
      <c r="D59" s="141"/>
      <c r="E59" s="141"/>
      <c r="F59" s="141">
        <f t="shared" si="0"/>
        <v>0</v>
      </c>
    </row>
    <row r="60" spans="1:9">
      <c r="A60" s="257"/>
      <c r="B60" s="140"/>
      <c r="C60" s="140"/>
      <c r="D60" s="141"/>
      <c r="E60" s="141"/>
      <c r="F60" s="141">
        <f t="shared" si="0"/>
        <v>0</v>
      </c>
    </row>
    <row r="61" spans="1:9">
      <c r="A61" s="257"/>
      <c r="B61" s="140"/>
      <c r="C61" s="140"/>
      <c r="D61" s="141"/>
      <c r="E61" s="141"/>
      <c r="F61" s="141">
        <f t="shared" si="0"/>
        <v>0</v>
      </c>
    </row>
    <row r="62" spans="1:9">
      <c r="A62" s="257"/>
      <c r="B62" s="140"/>
      <c r="C62" s="140"/>
      <c r="D62" s="141"/>
      <c r="E62" s="141"/>
      <c r="F62" s="141">
        <f t="shared" si="0"/>
        <v>0</v>
      </c>
    </row>
    <row r="63" spans="1:9">
      <c r="A63" s="257" t="s">
        <v>645</v>
      </c>
      <c r="B63" s="140" t="s">
        <v>713</v>
      </c>
      <c r="C63" s="140" t="s">
        <v>594</v>
      </c>
      <c r="D63" s="141">
        <v>0.35416666666666669</v>
      </c>
      <c r="E63" s="141">
        <v>0.39583333333333331</v>
      </c>
      <c r="F63" s="141">
        <f t="shared" si="0"/>
        <v>4.166666666666663E-2</v>
      </c>
      <c r="H63" s="139" t="s">
        <v>595</v>
      </c>
      <c r="I63" s="139" t="s">
        <v>596</v>
      </c>
    </row>
    <row r="64" spans="1:9">
      <c r="A64" s="257"/>
      <c r="B64" s="140" t="s">
        <v>714</v>
      </c>
      <c r="C64" s="140" t="s">
        <v>598</v>
      </c>
      <c r="D64" s="141">
        <v>0.3972222222222222</v>
      </c>
      <c r="E64" s="141">
        <v>0.43402777777777773</v>
      </c>
      <c r="F64" s="141">
        <f t="shared" si="0"/>
        <v>3.6805555555555536E-2</v>
      </c>
      <c r="H64" s="142" t="s">
        <v>594</v>
      </c>
      <c r="I64" s="141">
        <f>SUMIFS(F63:F77, C63:C77,H64)</f>
        <v>0.2124999999999998</v>
      </c>
    </row>
    <row r="65" spans="1:9">
      <c r="A65" s="257"/>
      <c r="B65" s="140" t="s">
        <v>601</v>
      </c>
      <c r="C65" s="140" t="s">
        <v>602</v>
      </c>
      <c r="D65" s="141">
        <v>0.44097222222222227</v>
      </c>
      <c r="E65" s="141">
        <v>0.4513888888888889</v>
      </c>
      <c r="F65" s="141">
        <f t="shared" si="0"/>
        <v>1.041666666666663E-2</v>
      </c>
      <c r="H65" s="142" t="s">
        <v>598</v>
      </c>
      <c r="I65" s="141">
        <f>SUMIFS(F63:F77, C63:C77,H65)</f>
        <v>5.7638888888888851E-2</v>
      </c>
    </row>
    <row r="66" spans="1:9">
      <c r="A66" s="257"/>
      <c r="B66" s="140" t="s">
        <v>715</v>
      </c>
      <c r="C66" s="140" t="s">
        <v>594</v>
      </c>
      <c r="D66" s="141">
        <v>0.4513888888888889</v>
      </c>
      <c r="E66" s="141">
        <v>0.48958333333333331</v>
      </c>
      <c r="F66" s="141">
        <f t="shared" si="0"/>
        <v>3.819444444444442E-2</v>
      </c>
      <c r="H66" s="142" t="s">
        <v>600</v>
      </c>
      <c r="I66" s="141">
        <f>SUMIFS(F63:F77, C63:C77,H66)</f>
        <v>1.0416666666666685E-2</v>
      </c>
    </row>
    <row r="67" spans="1:9">
      <c r="A67" s="257"/>
      <c r="B67" s="140" t="s">
        <v>716</v>
      </c>
      <c r="C67" s="140" t="s">
        <v>600</v>
      </c>
      <c r="D67" s="141">
        <v>0.48958333333333331</v>
      </c>
      <c r="E67" s="141">
        <v>0.5</v>
      </c>
      <c r="F67" s="141">
        <f t="shared" si="0"/>
        <v>1.0416666666666685E-2</v>
      </c>
      <c r="H67" s="142" t="s">
        <v>597</v>
      </c>
      <c r="I67" s="141">
        <f>SUMIFS(F63:F77, C63:C77,H67)</f>
        <v>1.0416666666666741E-2</v>
      </c>
    </row>
    <row r="68" spans="1:9">
      <c r="A68" s="257"/>
      <c r="B68" s="140" t="s">
        <v>607</v>
      </c>
      <c r="C68" s="140" t="s">
        <v>594</v>
      </c>
      <c r="D68" s="141">
        <v>0.5</v>
      </c>
      <c r="E68" s="141">
        <v>0.55208333333333337</v>
      </c>
      <c r="F68" s="141">
        <f t="shared" ref="F68:F131" si="22">E68-D68</f>
        <v>5.208333333333337E-2</v>
      </c>
      <c r="H68" s="142" t="s">
        <v>604</v>
      </c>
      <c r="I68" s="141">
        <f>SUMIFS(F63:F77, C63:C77,H68)</f>
        <v>3.4027777777777768E-2</v>
      </c>
    </row>
    <row r="69" spans="1:9">
      <c r="A69" s="257"/>
      <c r="B69" s="140" t="s">
        <v>655</v>
      </c>
      <c r="C69" s="140" t="s">
        <v>602</v>
      </c>
      <c r="D69" s="141">
        <v>0.55208333333333337</v>
      </c>
      <c r="E69" s="141">
        <v>0.57638888888888895</v>
      </c>
      <c r="F69" s="141">
        <f t="shared" si="22"/>
        <v>2.430555555555558E-2</v>
      </c>
      <c r="H69" s="142" t="s">
        <v>602</v>
      </c>
      <c r="I69" s="141">
        <f>SUMIFS(F63:F77, C63:C77,H69)</f>
        <v>4.3055555555555736E-2</v>
      </c>
    </row>
    <row r="70" spans="1:9">
      <c r="A70" s="257"/>
      <c r="B70" s="140" t="s">
        <v>717</v>
      </c>
      <c r="C70" s="140" t="s">
        <v>594</v>
      </c>
      <c r="D70" s="141">
        <v>0.57638888888888895</v>
      </c>
      <c r="E70" s="141">
        <v>0.61458333333333337</v>
      </c>
      <c r="F70" s="141">
        <f>E70-D70</f>
        <v>3.819444444444442E-2</v>
      </c>
      <c r="H70" s="138" t="s">
        <v>608</v>
      </c>
      <c r="I70" s="139">
        <f t="shared" ref="I70" si="23">SUM(I64:I69)</f>
        <v>0.36805555555555558</v>
      </c>
    </row>
    <row r="71" spans="1:9">
      <c r="A71" s="257"/>
      <c r="B71" s="140" t="s">
        <v>649</v>
      </c>
      <c r="C71" s="140" t="s">
        <v>594</v>
      </c>
      <c r="D71" s="141">
        <v>0.625</v>
      </c>
      <c r="E71" s="141">
        <v>0.65972222222222221</v>
      </c>
      <c r="F71" s="141">
        <f>E71-D71</f>
        <v>3.472222222222221E-2</v>
      </c>
      <c r="I71" s="143"/>
    </row>
    <row r="72" spans="1:9">
      <c r="A72" s="257"/>
      <c r="B72" s="140" t="s">
        <v>682</v>
      </c>
      <c r="C72" s="140" t="s">
        <v>604</v>
      </c>
      <c r="D72" s="141">
        <v>0.6694444444444444</v>
      </c>
      <c r="E72" s="141">
        <v>0.70347222222222217</v>
      </c>
      <c r="F72" s="141">
        <f>E72-D72</f>
        <v>3.4027777777777768E-2</v>
      </c>
      <c r="I72" s="143"/>
    </row>
    <row r="73" spans="1:9">
      <c r="A73" s="257"/>
      <c r="B73" s="140" t="s">
        <v>612</v>
      </c>
      <c r="C73" s="140" t="s">
        <v>602</v>
      </c>
      <c r="D73" s="141">
        <v>0.71180555555555547</v>
      </c>
      <c r="E73" s="141">
        <v>0.72013888888888899</v>
      </c>
      <c r="F73" s="141">
        <f>E73-D73</f>
        <v>8.3333333333335258E-3</v>
      </c>
    </row>
    <row r="74" spans="1:9">
      <c r="A74" s="257"/>
      <c r="B74" s="140" t="s">
        <v>718</v>
      </c>
      <c r="C74" s="140" t="s">
        <v>594</v>
      </c>
      <c r="D74" s="141">
        <v>0.72013888888888899</v>
      </c>
      <c r="E74" s="141">
        <v>0.72777777777777775</v>
      </c>
      <c r="F74" s="141">
        <f>E74-D74</f>
        <v>7.6388888888887507E-3</v>
      </c>
    </row>
    <row r="75" spans="1:9">
      <c r="A75" s="257"/>
      <c r="B75" s="140" t="s">
        <v>719</v>
      </c>
      <c r="C75" s="140" t="s">
        <v>597</v>
      </c>
      <c r="D75" s="141">
        <v>0.72916666666666663</v>
      </c>
      <c r="E75" s="141">
        <v>0.73958333333333337</v>
      </c>
      <c r="F75" s="141">
        <f>E75-D75</f>
        <v>1.0416666666666741E-2</v>
      </c>
    </row>
    <row r="76" spans="1:9">
      <c r="A76" s="257"/>
      <c r="B76" s="140" t="s">
        <v>720</v>
      </c>
      <c r="C76" s="140" t="s">
        <v>598</v>
      </c>
      <c r="D76" s="141">
        <v>0.61458333333333337</v>
      </c>
      <c r="E76" s="141">
        <v>0.625</v>
      </c>
      <c r="F76" s="141">
        <f>E76-D76</f>
        <v>1.041666666666663E-2</v>
      </c>
    </row>
    <row r="77" spans="1:9">
      <c r="A77" s="257"/>
      <c r="B77" s="140" t="s">
        <v>721</v>
      </c>
      <c r="C77" s="140" t="s">
        <v>598</v>
      </c>
      <c r="D77" s="141">
        <v>0.45833333333333331</v>
      </c>
      <c r="E77" s="141">
        <v>0.46875</v>
      </c>
      <c r="F77" s="141">
        <f>E77-D77</f>
        <v>1.0416666666666685E-2</v>
      </c>
    </row>
    <row r="78" spans="1:9">
      <c r="A78" s="257" t="s">
        <v>28</v>
      </c>
      <c r="B78" s="140" t="s">
        <v>722</v>
      </c>
      <c r="C78" s="140" t="s">
        <v>600</v>
      </c>
      <c r="D78" s="141">
        <v>0.375</v>
      </c>
      <c r="E78" s="141">
        <v>0.39583333333333331</v>
      </c>
      <c r="F78" s="141">
        <f t="shared" si="22"/>
        <v>2.0833333333333315E-2</v>
      </c>
      <c r="H78" s="139" t="s">
        <v>595</v>
      </c>
      <c r="I78" s="139" t="s">
        <v>596</v>
      </c>
    </row>
    <row r="79" spans="1:9">
      <c r="A79" s="257"/>
      <c r="B79" s="140" t="s">
        <v>723</v>
      </c>
      <c r="C79" s="140" t="s">
        <v>598</v>
      </c>
      <c r="D79" s="141">
        <v>0.39652777777777781</v>
      </c>
      <c r="E79" s="141">
        <v>0.4375</v>
      </c>
      <c r="F79" s="141">
        <f t="shared" si="22"/>
        <v>4.0972222222222188E-2</v>
      </c>
      <c r="H79" s="142" t="s">
        <v>594</v>
      </c>
      <c r="I79" s="141">
        <f t="shared" ref="I79" si="24">SUMIFS(F78:F92, C78:C92,H79)</f>
        <v>0.25555555555555548</v>
      </c>
    </row>
    <row r="80" spans="1:9">
      <c r="A80" s="257"/>
      <c r="B80" s="140" t="s">
        <v>601</v>
      </c>
      <c r="C80" s="140" t="s">
        <v>602</v>
      </c>
      <c r="D80" s="141">
        <v>0.4381944444444445</v>
      </c>
      <c r="E80" s="141">
        <v>0.4513888888888889</v>
      </c>
      <c r="F80" s="141">
        <f t="shared" si="22"/>
        <v>1.3194444444444398E-2</v>
      </c>
      <c r="H80" s="142" t="s">
        <v>598</v>
      </c>
      <c r="I80" s="141">
        <f t="shared" ref="I80" si="25">SUMIFS(F78:F92, C78:C92,H80)</f>
        <v>5.0694444444444375E-2</v>
      </c>
    </row>
    <row r="81" spans="1:9">
      <c r="A81" s="257"/>
      <c r="B81" s="140" t="s">
        <v>724</v>
      </c>
      <c r="C81" s="140" t="s">
        <v>594</v>
      </c>
      <c r="D81" s="141">
        <v>0.45208333333333334</v>
      </c>
      <c r="E81" s="141">
        <v>0.47916666666666669</v>
      </c>
      <c r="F81" s="141">
        <f t="shared" si="22"/>
        <v>2.7083333333333348E-2</v>
      </c>
      <c r="H81" s="142" t="s">
        <v>600</v>
      </c>
      <c r="I81" s="141">
        <f t="shared" ref="I81" si="26">SUMIFS(F78:F92, C78:C92,H81)</f>
        <v>2.0833333333333315E-2</v>
      </c>
    </row>
    <row r="82" spans="1:9">
      <c r="A82" s="257"/>
      <c r="B82" s="140" t="s">
        <v>725</v>
      </c>
      <c r="C82" s="140" t="s">
        <v>594</v>
      </c>
      <c r="D82" s="141">
        <v>0.47986111111111113</v>
      </c>
      <c r="E82" s="141">
        <v>0.50694444444444442</v>
      </c>
      <c r="F82" s="141">
        <f t="shared" si="22"/>
        <v>2.7083333333333293E-2</v>
      </c>
      <c r="H82" s="142" t="s">
        <v>597</v>
      </c>
      <c r="I82" s="141">
        <f t="shared" ref="I82" si="27">SUMIFS(F78:F92, C78:C92,H82)</f>
        <v>6.1111111111111005E-2</v>
      </c>
    </row>
    <row r="83" spans="1:9">
      <c r="A83" s="257"/>
      <c r="B83" s="140" t="s">
        <v>726</v>
      </c>
      <c r="C83" s="140" t="s">
        <v>594</v>
      </c>
      <c r="D83" s="141">
        <v>0.50763888888888886</v>
      </c>
      <c r="E83" s="141">
        <v>0.55555555555555558</v>
      </c>
      <c r="F83" s="141">
        <f t="shared" si="22"/>
        <v>4.7916666666666718E-2</v>
      </c>
      <c r="H83" s="142" t="s">
        <v>604</v>
      </c>
      <c r="I83" s="141">
        <f t="shared" ref="I83" si="28">SUMIFS(F78:F92, C78:C92,H83)</f>
        <v>3.4722222222222321E-2</v>
      </c>
    </row>
    <row r="84" spans="1:9">
      <c r="A84" s="257"/>
      <c r="B84" s="140" t="s">
        <v>655</v>
      </c>
      <c r="C84" s="140" t="s">
        <v>602</v>
      </c>
      <c r="D84" s="141">
        <v>0.54861111111111105</v>
      </c>
      <c r="E84" s="141">
        <v>0.58333333333333337</v>
      </c>
      <c r="F84" s="141">
        <f t="shared" si="22"/>
        <v>3.4722222222222321E-2</v>
      </c>
      <c r="H84" s="142" t="s">
        <v>602</v>
      </c>
      <c r="I84" s="141">
        <f t="shared" ref="I84" si="29">SUMIFS(F78:F92, C78:C92,H84)</f>
        <v>6.4583333333333326E-2</v>
      </c>
    </row>
    <row r="85" spans="1:9">
      <c r="A85" s="257"/>
      <c r="B85" s="140" t="s">
        <v>727</v>
      </c>
      <c r="C85" s="140" t="s">
        <v>594</v>
      </c>
      <c r="D85" s="141">
        <v>0.58402777777777781</v>
      </c>
      <c r="E85" s="141">
        <v>0.60416666666666663</v>
      </c>
      <c r="F85" s="141">
        <f t="shared" si="22"/>
        <v>2.0138888888888817E-2</v>
      </c>
      <c r="H85" s="138" t="s">
        <v>608</v>
      </c>
      <c r="I85" s="139">
        <f t="shared" ref="I85" si="30">SUM(I79:I84)</f>
        <v>0.48749999999999982</v>
      </c>
    </row>
    <row r="86" spans="1:9">
      <c r="A86" s="257"/>
      <c r="B86" s="140" t="s">
        <v>641</v>
      </c>
      <c r="C86" s="140" t="s">
        <v>597</v>
      </c>
      <c r="D86" s="141">
        <v>0.60486111111111118</v>
      </c>
      <c r="E86" s="141">
        <v>0.64930555555555558</v>
      </c>
      <c r="F86" s="141">
        <f t="shared" si="22"/>
        <v>4.4444444444444398E-2</v>
      </c>
      <c r="I86" s="143"/>
    </row>
    <row r="87" spans="1:9">
      <c r="A87" s="257"/>
      <c r="B87" s="140" t="s">
        <v>728</v>
      </c>
      <c r="C87" s="140" t="s">
        <v>604</v>
      </c>
      <c r="D87" s="141">
        <v>0.67013888888888884</v>
      </c>
      <c r="E87" s="141">
        <v>0.70486111111111116</v>
      </c>
      <c r="F87" s="141">
        <f t="shared" si="22"/>
        <v>3.4722222222222321E-2</v>
      </c>
      <c r="I87" s="143"/>
    </row>
    <row r="88" spans="1:9">
      <c r="A88" s="257"/>
      <c r="B88" s="140" t="s">
        <v>729</v>
      </c>
      <c r="C88" s="140" t="s">
        <v>598</v>
      </c>
      <c r="D88" s="141">
        <v>0.7055555555555556</v>
      </c>
      <c r="E88" s="141">
        <v>0.71527777777777779</v>
      </c>
      <c r="F88" s="141">
        <f t="shared" si="22"/>
        <v>9.7222222222221877E-3</v>
      </c>
    </row>
    <row r="89" spans="1:9">
      <c r="A89" s="257"/>
      <c r="B89" s="140" t="s">
        <v>612</v>
      </c>
      <c r="C89" s="140" t="s">
        <v>602</v>
      </c>
      <c r="D89" s="141">
        <v>0.71597222222222223</v>
      </c>
      <c r="E89" s="141">
        <v>0.73263888888888884</v>
      </c>
      <c r="F89" s="141">
        <f t="shared" si="22"/>
        <v>1.6666666666666607E-2</v>
      </c>
    </row>
    <row r="90" spans="1:9">
      <c r="A90" s="257"/>
      <c r="B90" s="140" t="s">
        <v>730</v>
      </c>
      <c r="C90" s="140" t="s">
        <v>597</v>
      </c>
      <c r="D90" s="141">
        <v>0.73333333333333339</v>
      </c>
      <c r="E90" s="141">
        <v>0.75</v>
      </c>
      <c r="F90" s="141">
        <f t="shared" si="22"/>
        <v>1.6666666666666607E-2</v>
      </c>
    </row>
    <row r="91" spans="1:9">
      <c r="A91" s="257"/>
      <c r="B91" s="140" t="s">
        <v>731</v>
      </c>
      <c r="C91" s="140" t="s">
        <v>594</v>
      </c>
      <c r="D91" s="141">
        <v>0.86597222222222225</v>
      </c>
      <c r="E91" s="141">
        <v>0.99930555555555556</v>
      </c>
      <c r="F91" s="141">
        <f t="shared" si="22"/>
        <v>0.1333333333333333</v>
      </c>
    </row>
    <row r="92" spans="1:9">
      <c r="A92" s="257"/>
      <c r="B92" s="140"/>
      <c r="C92" s="140"/>
      <c r="D92" s="141"/>
      <c r="E92" s="141"/>
      <c r="F92" s="141">
        <f t="shared" si="22"/>
        <v>0</v>
      </c>
    </row>
    <row r="93" spans="1:9">
      <c r="A93" s="257" t="s">
        <v>661</v>
      </c>
      <c r="B93" s="140" t="s">
        <v>732</v>
      </c>
      <c r="C93" s="140" t="s">
        <v>594</v>
      </c>
      <c r="D93" s="141">
        <v>0.35416666666666669</v>
      </c>
      <c r="E93" s="141">
        <v>0.39583333333333331</v>
      </c>
      <c r="F93" s="141">
        <f t="shared" si="22"/>
        <v>4.166666666666663E-2</v>
      </c>
      <c r="H93" s="139" t="s">
        <v>595</v>
      </c>
      <c r="I93" s="139" t="s">
        <v>596</v>
      </c>
    </row>
    <row r="94" spans="1:9">
      <c r="A94" s="257"/>
      <c r="B94" s="140" t="s">
        <v>733</v>
      </c>
      <c r="C94" s="140" t="s">
        <v>598</v>
      </c>
      <c r="D94" s="141">
        <v>0.39930555555555558</v>
      </c>
      <c r="E94" s="141">
        <v>0.4375</v>
      </c>
      <c r="F94" s="141">
        <f t="shared" si="22"/>
        <v>3.819444444444442E-2</v>
      </c>
      <c r="H94" s="142" t="s">
        <v>594</v>
      </c>
      <c r="I94" s="141">
        <f t="shared" ref="I94" si="31">SUMIFS(F93:F107, C93:C107,H94)</f>
        <v>0.2361111111111111</v>
      </c>
    </row>
    <row r="95" spans="1:9">
      <c r="A95" s="257"/>
      <c r="B95" s="140" t="s">
        <v>601</v>
      </c>
      <c r="C95" s="140" t="s">
        <v>602</v>
      </c>
      <c r="D95" s="141">
        <v>0.4375</v>
      </c>
      <c r="E95" s="141">
        <v>0.4548611111111111</v>
      </c>
      <c r="F95" s="141">
        <f t="shared" si="22"/>
        <v>1.7361111111111105E-2</v>
      </c>
      <c r="H95" s="142" t="s">
        <v>598</v>
      </c>
      <c r="I95" s="141">
        <f t="shared" ref="I95" si="32">SUMIFS(F93:F107, C93:C107,H95)</f>
        <v>5.9027777777777679E-2</v>
      </c>
    </row>
    <row r="96" spans="1:9">
      <c r="A96" s="257"/>
      <c r="B96" s="140" t="s">
        <v>734</v>
      </c>
      <c r="C96" s="140" t="s">
        <v>594</v>
      </c>
      <c r="D96" s="141">
        <v>0.4548611111111111</v>
      </c>
      <c r="E96" s="141">
        <v>0.5</v>
      </c>
      <c r="F96" s="141">
        <f t="shared" si="22"/>
        <v>4.5138888888888895E-2</v>
      </c>
      <c r="H96" s="142" t="s">
        <v>600</v>
      </c>
      <c r="I96" s="141">
        <f t="shared" ref="I96" si="33">SUMIFS(F93:F107, C93:C107,H96)</f>
        <v>6.9444444444443088E-3</v>
      </c>
    </row>
    <row r="97" spans="1:9">
      <c r="A97" s="257"/>
      <c r="B97" s="140" t="s">
        <v>735</v>
      </c>
      <c r="C97" s="140" t="s">
        <v>594</v>
      </c>
      <c r="D97" s="141">
        <v>0.5</v>
      </c>
      <c r="E97" s="141">
        <v>0.54166666666666663</v>
      </c>
      <c r="F97" s="141">
        <f t="shared" si="22"/>
        <v>4.166666666666663E-2</v>
      </c>
      <c r="H97" s="142" t="s">
        <v>597</v>
      </c>
      <c r="I97" s="141">
        <f t="shared" ref="I97" si="34">SUMIFS(F93:F107, C93:C107,H97)</f>
        <v>0</v>
      </c>
    </row>
    <row r="98" spans="1:9">
      <c r="A98" s="257"/>
      <c r="B98" s="140" t="s">
        <v>655</v>
      </c>
      <c r="C98" s="140" t="s">
        <v>602</v>
      </c>
      <c r="D98" s="141">
        <v>0.54166666666666663</v>
      </c>
      <c r="E98" s="141">
        <v>0.5625</v>
      </c>
      <c r="F98" s="141">
        <f t="shared" si="22"/>
        <v>2.083333333333337E-2</v>
      </c>
      <c r="H98" s="142" t="s">
        <v>604</v>
      </c>
      <c r="I98" s="141">
        <f t="shared" ref="I98" si="35">SUMIFS(F93:F107, C93:C107,H98)</f>
        <v>3.4722222222222321E-2</v>
      </c>
    </row>
    <row r="99" spans="1:9">
      <c r="A99" s="257"/>
      <c r="B99" s="140" t="s">
        <v>681</v>
      </c>
      <c r="C99" s="140" t="s">
        <v>594</v>
      </c>
      <c r="D99" s="141">
        <v>0.5625</v>
      </c>
      <c r="E99" s="141">
        <v>0.57638888888888895</v>
      </c>
      <c r="F99" s="141">
        <f t="shared" si="22"/>
        <v>1.3888888888888951E-2</v>
      </c>
      <c r="H99" s="142" t="s">
        <v>602</v>
      </c>
      <c r="I99" s="141">
        <f t="shared" ref="I99" si="36">SUMIFS(F93:F107, C93:C107,H99)</f>
        <v>5.5555555555555636E-2</v>
      </c>
    </row>
    <row r="100" spans="1:9">
      <c r="A100" s="257"/>
      <c r="B100" s="140" t="s">
        <v>607</v>
      </c>
      <c r="C100" s="140" t="s">
        <v>594</v>
      </c>
      <c r="D100" s="141">
        <v>0.57638888888888895</v>
      </c>
      <c r="E100" s="141">
        <v>0.60763888888888895</v>
      </c>
      <c r="F100" s="141">
        <f t="shared" si="22"/>
        <v>3.125E-2</v>
      </c>
      <c r="H100" s="138" t="s">
        <v>608</v>
      </c>
      <c r="I100" s="139">
        <f t="shared" ref="I100" si="37">SUM(I94:I99)</f>
        <v>0.39236111111111105</v>
      </c>
    </row>
    <row r="101" spans="1:9">
      <c r="A101" s="257"/>
      <c r="B101" s="140" t="s">
        <v>736</v>
      </c>
      <c r="C101" s="140" t="s">
        <v>594</v>
      </c>
      <c r="D101" s="141">
        <v>0.60763888888888895</v>
      </c>
      <c r="E101" s="141">
        <v>0.64930555555555558</v>
      </c>
      <c r="F101" s="141">
        <f t="shared" si="22"/>
        <v>4.166666666666663E-2</v>
      </c>
      <c r="I101" s="143"/>
    </row>
    <row r="102" spans="1:9">
      <c r="A102" s="257"/>
      <c r="B102" s="140" t="s">
        <v>737</v>
      </c>
      <c r="C102" s="140" t="s">
        <v>598</v>
      </c>
      <c r="D102" s="141">
        <v>0.64930555555555558</v>
      </c>
      <c r="E102" s="141">
        <v>0.67013888888888884</v>
      </c>
      <c r="F102" s="141">
        <f t="shared" si="22"/>
        <v>2.0833333333333259E-2</v>
      </c>
      <c r="I102" s="143"/>
    </row>
    <row r="103" spans="1:9">
      <c r="A103" s="257"/>
      <c r="B103" s="140" t="s">
        <v>354</v>
      </c>
      <c r="C103" s="140" t="s">
        <v>604</v>
      </c>
      <c r="D103" s="141">
        <v>0.67013888888888884</v>
      </c>
      <c r="E103" s="141">
        <v>0.70486111111111116</v>
      </c>
      <c r="F103" s="141">
        <f t="shared" si="22"/>
        <v>3.4722222222222321E-2</v>
      </c>
    </row>
    <row r="104" spans="1:9">
      <c r="A104" s="257"/>
      <c r="B104" s="140" t="s">
        <v>738</v>
      </c>
      <c r="C104" s="140" t="s">
        <v>600</v>
      </c>
      <c r="D104" s="141">
        <v>0.70486111111111116</v>
      </c>
      <c r="E104" s="141">
        <v>0.71180555555555547</v>
      </c>
      <c r="F104" s="141">
        <f t="shared" si="22"/>
        <v>6.9444444444443088E-3</v>
      </c>
    </row>
    <row r="105" spans="1:9">
      <c r="A105" s="257"/>
      <c r="B105" s="140" t="s">
        <v>739</v>
      </c>
      <c r="C105" s="140" t="s">
        <v>602</v>
      </c>
      <c r="D105" s="141">
        <v>0.71180555555555547</v>
      </c>
      <c r="E105" s="141">
        <v>0.72916666666666663</v>
      </c>
      <c r="F105" s="141">
        <f t="shared" si="22"/>
        <v>1.736111111111116E-2</v>
      </c>
    </row>
    <row r="106" spans="1:9">
      <c r="A106" s="257"/>
      <c r="B106" s="140" t="s">
        <v>615</v>
      </c>
      <c r="C106" s="140" t="s">
        <v>594</v>
      </c>
      <c r="D106" s="141">
        <v>0.72916666666666663</v>
      </c>
      <c r="E106" s="141">
        <v>0.75</v>
      </c>
      <c r="F106" s="141">
        <f t="shared" si="22"/>
        <v>2.083333333333337E-2</v>
      </c>
    </row>
    <row r="107" spans="1:9">
      <c r="A107" s="257"/>
      <c r="B107" s="161"/>
      <c r="C107" s="140"/>
      <c r="D107" s="141"/>
      <c r="E107" s="141"/>
      <c r="F107" s="141">
        <f t="shared" si="22"/>
        <v>0</v>
      </c>
    </row>
    <row r="108" spans="1:9">
      <c r="A108" s="257" t="s">
        <v>671</v>
      </c>
      <c r="B108" s="140" t="s">
        <v>740</v>
      </c>
      <c r="C108" s="140" t="s">
        <v>594</v>
      </c>
      <c r="D108" s="141">
        <v>0.35416666666666669</v>
      </c>
      <c r="E108" s="141">
        <v>0.39930555555555558</v>
      </c>
      <c r="F108" s="141">
        <v>4.5138888888888888E-2</v>
      </c>
      <c r="H108" s="139" t="s">
        <v>595</v>
      </c>
      <c r="I108" s="139" t="s">
        <v>596</v>
      </c>
    </row>
    <row r="109" spans="1:9">
      <c r="A109" s="257"/>
      <c r="B109" s="140" t="s">
        <v>697</v>
      </c>
      <c r="C109" s="140" t="s">
        <v>598</v>
      </c>
      <c r="D109" s="141">
        <v>0.39930555555555558</v>
      </c>
      <c r="E109" s="141">
        <v>0.4375</v>
      </c>
      <c r="F109" s="141">
        <f t="shared" si="22"/>
        <v>3.819444444444442E-2</v>
      </c>
      <c r="H109" s="142" t="s">
        <v>594</v>
      </c>
      <c r="I109" s="141">
        <f t="shared" ref="I109" si="38">SUMIFS(F108:F122, C108:C122,H109)</f>
        <v>0.26736111111111116</v>
      </c>
    </row>
    <row r="110" spans="1:9">
      <c r="A110" s="257"/>
      <c r="B110" s="140" t="s">
        <v>601</v>
      </c>
      <c r="C110" s="140" t="s">
        <v>602</v>
      </c>
      <c r="D110" s="141">
        <v>0.4375</v>
      </c>
      <c r="E110" s="141">
        <v>0.44791666666666669</v>
      </c>
      <c r="F110" s="141">
        <f t="shared" si="22"/>
        <v>1.0416666666666685E-2</v>
      </c>
      <c r="H110" s="142" t="s">
        <v>598</v>
      </c>
      <c r="I110" s="141">
        <f t="shared" ref="I110" si="39">SUMIFS(F108:F122, C108:C122,H110)</f>
        <v>6.5972222222221988E-2</v>
      </c>
    </row>
    <row r="111" spans="1:9">
      <c r="A111" s="257"/>
      <c r="B111" s="140" t="s">
        <v>674</v>
      </c>
      <c r="C111" s="140" t="s">
        <v>594</v>
      </c>
      <c r="D111" s="141">
        <v>0.44791666666666669</v>
      </c>
      <c r="E111" s="141">
        <v>0.54166666666666663</v>
      </c>
      <c r="F111" s="141">
        <f t="shared" si="22"/>
        <v>9.3749999999999944E-2</v>
      </c>
      <c r="H111" s="142" t="s">
        <v>600</v>
      </c>
      <c r="I111" s="141">
        <f t="shared" ref="I111" si="40">SUMIFS(F108:F122, C108:C122,H111)</f>
        <v>4.166666666666663E-2</v>
      </c>
    </row>
    <row r="112" spans="1:9">
      <c r="A112" s="257"/>
      <c r="B112" s="140" t="s">
        <v>655</v>
      </c>
      <c r="C112" s="140" t="s">
        <v>602</v>
      </c>
      <c r="D112" s="141">
        <v>0.54166666666666663</v>
      </c>
      <c r="E112" s="141">
        <v>0.5625</v>
      </c>
      <c r="F112" s="141">
        <f t="shared" si="22"/>
        <v>2.083333333333337E-2</v>
      </c>
      <c r="H112" s="142" t="s">
        <v>597</v>
      </c>
      <c r="I112" s="141">
        <f t="shared" ref="I112" si="41">SUMIFS(F108:F122, C108:C122,H112)</f>
        <v>2.083333333333337E-2</v>
      </c>
    </row>
    <row r="113" spans="1:9">
      <c r="A113" s="257"/>
      <c r="B113" s="140" t="s">
        <v>605</v>
      </c>
      <c r="C113" s="140" t="s">
        <v>594</v>
      </c>
      <c r="D113" s="141">
        <v>0.5625</v>
      </c>
      <c r="E113" s="141">
        <v>0.57291666666666663</v>
      </c>
      <c r="F113" s="141">
        <f t="shared" si="22"/>
        <v>1.041666666666663E-2</v>
      </c>
      <c r="H113" s="142" t="s">
        <v>604</v>
      </c>
      <c r="I113" s="141">
        <f t="shared" ref="I113" si="42">SUMIFS(F108:F122, C108:C122,H113)</f>
        <v>3.3333333333333326E-2</v>
      </c>
    </row>
    <row r="114" spans="1:9">
      <c r="A114" s="257"/>
      <c r="B114" s="140" t="s">
        <v>741</v>
      </c>
      <c r="C114" s="140" t="s">
        <v>594</v>
      </c>
      <c r="D114" s="141">
        <v>0.57291666666666663</v>
      </c>
      <c r="E114" s="141">
        <v>0.625</v>
      </c>
      <c r="F114" s="141">
        <f t="shared" si="22"/>
        <v>5.208333333333337E-2</v>
      </c>
      <c r="H114" s="142" t="s">
        <v>602</v>
      </c>
      <c r="I114" s="141">
        <f t="shared" ref="I114" si="43">SUMIFS(F108:F122, C108:C122,H114)</f>
        <v>4.5138888888889117E-2</v>
      </c>
    </row>
    <row r="115" spans="1:9">
      <c r="A115" s="257"/>
      <c r="B115" s="140" t="s">
        <v>742</v>
      </c>
      <c r="C115" s="140" t="s">
        <v>594</v>
      </c>
      <c r="D115" s="141">
        <v>0.625</v>
      </c>
      <c r="E115" s="141">
        <v>0.64930555555555558</v>
      </c>
      <c r="F115" s="141">
        <f t="shared" si="22"/>
        <v>2.430555555555558E-2</v>
      </c>
      <c r="H115" s="138" t="s">
        <v>608</v>
      </c>
      <c r="I115" s="139">
        <f t="shared" ref="I115" si="44">SUM(I109:I114)</f>
        <v>0.47430555555555559</v>
      </c>
    </row>
    <row r="116" spans="1:9">
      <c r="A116" s="257"/>
      <c r="B116" s="140" t="s">
        <v>737</v>
      </c>
      <c r="C116" s="140" t="s">
        <v>598</v>
      </c>
      <c r="D116" s="141">
        <v>0.64930555555555558</v>
      </c>
      <c r="E116" s="141">
        <v>0.67013888888888884</v>
      </c>
      <c r="F116" s="141">
        <f t="shared" si="22"/>
        <v>2.0833333333333259E-2</v>
      </c>
      <c r="I116" s="143"/>
    </row>
    <row r="117" spans="1:9">
      <c r="A117" s="257"/>
      <c r="B117" s="140" t="s">
        <v>354</v>
      </c>
      <c r="C117" s="140" t="s">
        <v>604</v>
      </c>
      <c r="D117" s="141">
        <v>0.67013888888888884</v>
      </c>
      <c r="E117" s="141">
        <v>0.70347222222222217</v>
      </c>
      <c r="F117" s="141">
        <f t="shared" si="22"/>
        <v>3.3333333333333326E-2</v>
      </c>
      <c r="I117" s="143"/>
    </row>
    <row r="118" spans="1:9">
      <c r="A118" s="257"/>
      <c r="B118" s="140" t="s">
        <v>743</v>
      </c>
      <c r="C118" s="140" t="s">
        <v>598</v>
      </c>
      <c r="D118" s="141">
        <v>0.70486111111111116</v>
      </c>
      <c r="E118" s="141">
        <v>0.71180555555555547</v>
      </c>
      <c r="F118" s="141">
        <f t="shared" si="22"/>
        <v>6.9444444444443088E-3</v>
      </c>
    </row>
    <row r="119" spans="1:9">
      <c r="A119" s="257"/>
      <c r="B119" s="140" t="s">
        <v>612</v>
      </c>
      <c r="C119" s="140" t="s">
        <v>602</v>
      </c>
      <c r="D119" s="141">
        <v>0.71180555555555547</v>
      </c>
      <c r="E119" s="141">
        <v>0.72569444444444453</v>
      </c>
      <c r="F119" s="141">
        <f t="shared" si="22"/>
        <v>1.3888888888889062E-2</v>
      </c>
    </row>
    <row r="120" spans="1:9">
      <c r="A120" s="257"/>
      <c r="B120" s="140" t="s">
        <v>615</v>
      </c>
      <c r="C120" s="140" t="s">
        <v>597</v>
      </c>
      <c r="D120" s="141">
        <v>0.72916666666666663</v>
      </c>
      <c r="E120" s="141">
        <v>0.75</v>
      </c>
      <c r="F120" s="141">
        <f t="shared" si="22"/>
        <v>2.083333333333337E-2</v>
      </c>
    </row>
    <row r="121" spans="1:9">
      <c r="A121" s="257"/>
      <c r="B121" s="140" t="s">
        <v>744</v>
      </c>
      <c r="C121" s="140" t="s">
        <v>600</v>
      </c>
      <c r="D121" s="141">
        <v>0.875</v>
      </c>
      <c r="E121" s="141">
        <v>0.91666666666666663</v>
      </c>
      <c r="F121" s="141">
        <f t="shared" si="22"/>
        <v>4.166666666666663E-2</v>
      </c>
    </row>
    <row r="122" spans="1:9">
      <c r="A122" s="258"/>
      <c r="B122" s="144" t="s">
        <v>745</v>
      </c>
      <c r="C122" s="144" t="s">
        <v>594</v>
      </c>
      <c r="D122" s="145">
        <v>0.91666666666666663</v>
      </c>
      <c r="E122" s="145">
        <v>0.95833333333333337</v>
      </c>
      <c r="F122" s="145">
        <f t="shared" si="22"/>
        <v>4.1666666666666741E-2</v>
      </c>
    </row>
    <row r="123" spans="1:9">
      <c r="A123" s="259" t="s">
        <v>16</v>
      </c>
      <c r="B123" s="152" t="s">
        <v>713</v>
      </c>
      <c r="C123" s="152" t="s">
        <v>594</v>
      </c>
      <c r="D123" s="153">
        <v>0.35416666666666669</v>
      </c>
      <c r="E123" s="153">
        <v>0.39583333333333331</v>
      </c>
      <c r="F123" s="158">
        <f t="shared" si="22"/>
        <v>4.166666666666663E-2</v>
      </c>
      <c r="H123" s="149" t="s">
        <v>595</v>
      </c>
      <c r="I123" s="149" t="s">
        <v>596</v>
      </c>
    </row>
    <row r="124" spans="1:9">
      <c r="A124" s="260"/>
      <c r="B124" s="154" t="s">
        <v>714</v>
      </c>
      <c r="C124" s="154" t="s">
        <v>594</v>
      </c>
      <c r="D124" s="155">
        <v>0.39930555555555558</v>
      </c>
      <c r="E124" s="155">
        <v>0.4375</v>
      </c>
      <c r="F124" s="159">
        <f t="shared" si="22"/>
        <v>3.819444444444442E-2</v>
      </c>
      <c r="H124" s="114" t="s">
        <v>594</v>
      </c>
      <c r="I124" s="143">
        <f t="shared" ref="I124" si="45">SUMIFS(F123:F137, C123:C137,H124)</f>
        <v>0.29097222222222202</v>
      </c>
    </row>
    <row r="125" spans="1:9">
      <c r="A125" s="260"/>
      <c r="B125" s="154" t="s">
        <v>601</v>
      </c>
      <c r="C125" s="154" t="s">
        <v>602</v>
      </c>
      <c r="D125" s="155">
        <v>0.4375</v>
      </c>
      <c r="E125" s="155">
        <v>0.44791666666666669</v>
      </c>
      <c r="F125" s="159">
        <f t="shared" si="22"/>
        <v>1.0416666666666685E-2</v>
      </c>
      <c r="H125" s="114" t="s">
        <v>598</v>
      </c>
      <c r="I125" s="143">
        <f t="shared" ref="I125" si="46">SUMIFS(F123:F137, C123:C137,H125)</f>
        <v>6.9444444444443088E-3</v>
      </c>
    </row>
    <row r="126" spans="1:9">
      <c r="A126" s="260"/>
      <c r="B126" s="154" t="s">
        <v>746</v>
      </c>
      <c r="C126" s="154" t="s">
        <v>594</v>
      </c>
      <c r="D126" s="155">
        <v>0.44791666666666669</v>
      </c>
      <c r="E126" s="155">
        <v>0.54097222222222219</v>
      </c>
      <c r="F126" s="159">
        <f t="shared" si="22"/>
        <v>9.3055555555555503E-2</v>
      </c>
      <c r="H126" s="114" t="s">
        <v>600</v>
      </c>
      <c r="I126" s="143">
        <f t="shared" ref="I126" si="47">SUMIFS(F123:F137, C123:C137,H126)</f>
        <v>0</v>
      </c>
    </row>
    <row r="127" spans="1:9">
      <c r="A127" s="260"/>
      <c r="B127" s="154" t="s">
        <v>609</v>
      </c>
      <c r="C127" s="154" t="s">
        <v>602</v>
      </c>
      <c r="D127" s="155">
        <v>0.54166666666666663</v>
      </c>
      <c r="E127" s="155">
        <v>0.5625</v>
      </c>
      <c r="F127" s="159">
        <f t="shared" si="22"/>
        <v>2.083333333333337E-2</v>
      </c>
      <c r="H127" s="114" t="s">
        <v>597</v>
      </c>
      <c r="I127" s="143">
        <f t="shared" ref="I127" si="48">SUMIFS(F123:F137, C123:C137,H127)</f>
        <v>3.8194444444444531E-2</v>
      </c>
    </row>
    <row r="128" spans="1:9">
      <c r="A128" s="260"/>
      <c r="B128" s="154" t="s">
        <v>681</v>
      </c>
      <c r="C128" s="154" t="s">
        <v>594</v>
      </c>
      <c r="D128" s="155">
        <v>0.56597222222222221</v>
      </c>
      <c r="E128" s="155">
        <v>0.57986111111111105</v>
      </c>
      <c r="F128" s="159">
        <f t="shared" si="22"/>
        <v>1.388888888888884E-2</v>
      </c>
      <c r="H128" s="114" t="s">
        <v>604</v>
      </c>
      <c r="I128" s="143">
        <f t="shared" ref="I128" si="49">SUMIFS(F123:F137, C123:C137,H128)</f>
        <v>3.3333333333333326E-2</v>
      </c>
    </row>
    <row r="129" spans="1:9">
      <c r="A129" s="260"/>
      <c r="B129" s="154" t="s">
        <v>657</v>
      </c>
      <c r="C129" s="154" t="s">
        <v>597</v>
      </c>
      <c r="D129" s="155">
        <v>0.60416666666666663</v>
      </c>
      <c r="E129" s="155">
        <v>0.62152777777777779</v>
      </c>
      <c r="F129" s="159">
        <f t="shared" si="22"/>
        <v>1.736111111111116E-2</v>
      </c>
      <c r="H129" s="114" t="s">
        <v>602</v>
      </c>
      <c r="I129" s="143">
        <f t="shared" ref="I129" si="50">SUMIFS(F123:F137, C123:C137,H129)</f>
        <v>3.1250000000000056E-2</v>
      </c>
    </row>
    <row r="130" spans="1:9">
      <c r="A130" s="260"/>
      <c r="B130" s="154" t="s">
        <v>682</v>
      </c>
      <c r="C130" s="154" t="s">
        <v>604</v>
      </c>
      <c r="D130" s="155">
        <v>0.67013888888888884</v>
      </c>
      <c r="E130" s="155">
        <v>0.70347222222222217</v>
      </c>
      <c r="F130" s="159">
        <f t="shared" si="22"/>
        <v>3.3333333333333326E-2</v>
      </c>
      <c r="H130" s="150" t="s">
        <v>608</v>
      </c>
      <c r="I130" s="149">
        <f t="shared" ref="I130" si="51">SUM(I124:I129)</f>
        <v>0.40069444444444424</v>
      </c>
    </row>
    <row r="131" spans="1:9">
      <c r="A131" s="260"/>
      <c r="B131" s="154" t="s">
        <v>747</v>
      </c>
      <c r="C131" s="154" t="s">
        <v>598</v>
      </c>
      <c r="D131" s="155">
        <v>0.70486111111111116</v>
      </c>
      <c r="E131" s="155">
        <v>0.71180555555555547</v>
      </c>
      <c r="F131" s="159">
        <f t="shared" si="22"/>
        <v>6.9444444444443088E-3</v>
      </c>
      <c r="I131" s="143"/>
    </row>
    <row r="132" spans="1:9">
      <c r="A132" s="260"/>
      <c r="B132" s="154" t="s">
        <v>683</v>
      </c>
      <c r="C132" s="154" t="s">
        <v>597</v>
      </c>
      <c r="D132" s="155">
        <v>0.72916666666666663</v>
      </c>
      <c r="E132" s="155">
        <v>0.75</v>
      </c>
      <c r="F132" s="159">
        <f t="shared" ref="F132:F152" si="52">E132-D132</f>
        <v>2.083333333333337E-2</v>
      </c>
      <c r="I132" s="143"/>
    </row>
    <row r="133" spans="1:9">
      <c r="A133" s="260"/>
      <c r="B133" s="154" t="s">
        <v>748</v>
      </c>
      <c r="C133" s="154" t="s">
        <v>594</v>
      </c>
      <c r="D133" s="155">
        <v>0.625</v>
      </c>
      <c r="E133" s="155">
        <v>0.66666666666666663</v>
      </c>
      <c r="F133" s="159">
        <f t="shared" si="52"/>
        <v>4.166666666666663E-2</v>
      </c>
    </row>
    <row r="134" spans="1:9">
      <c r="A134" s="260"/>
      <c r="B134" s="154" t="s">
        <v>749</v>
      </c>
      <c r="C134" s="154" t="s">
        <v>594</v>
      </c>
      <c r="D134" s="155">
        <v>0.91666666666666663</v>
      </c>
      <c r="E134" s="155">
        <v>0.97916666666666663</v>
      </c>
      <c r="F134" s="159">
        <f>E134-D134</f>
        <v>6.25E-2</v>
      </c>
    </row>
    <row r="135" spans="1:9">
      <c r="A135" s="260"/>
      <c r="B135" s="154"/>
      <c r="C135" s="154"/>
      <c r="D135" s="155"/>
      <c r="E135" s="155"/>
      <c r="F135" s="159">
        <f>E135-D135</f>
        <v>0</v>
      </c>
    </row>
    <row r="136" spans="1:9">
      <c r="A136" s="260"/>
      <c r="B136" s="154"/>
      <c r="C136" s="154"/>
      <c r="D136" s="155"/>
      <c r="E136" s="155"/>
      <c r="F136" s="159">
        <f t="shared" si="52"/>
        <v>0</v>
      </c>
    </row>
    <row r="137" spans="1:9">
      <c r="A137" s="261"/>
      <c r="B137" s="156"/>
      <c r="C137" s="156"/>
      <c r="D137" s="157"/>
      <c r="E137" s="157"/>
      <c r="F137" s="160">
        <f t="shared" si="52"/>
        <v>0</v>
      </c>
    </row>
    <row r="138" spans="1:9">
      <c r="A138" s="262" t="s">
        <v>686</v>
      </c>
      <c r="B138" s="146" t="s">
        <v>750</v>
      </c>
      <c r="C138" s="146" t="s">
        <v>594</v>
      </c>
      <c r="D138" s="147">
        <v>0.35416666666666669</v>
      </c>
      <c r="E138" s="147">
        <v>0.39583333333333331</v>
      </c>
      <c r="F138" s="147">
        <f t="shared" si="52"/>
        <v>4.166666666666663E-2</v>
      </c>
      <c r="H138" s="148" t="s">
        <v>595</v>
      </c>
      <c r="I138" s="148" t="s">
        <v>596</v>
      </c>
    </row>
    <row r="139" spans="1:9">
      <c r="A139" s="257"/>
      <c r="B139" s="140" t="s">
        <v>751</v>
      </c>
      <c r="C139" s="140" t="s">
        <v>598</v>
      </c>
      <c r="D139" s="141">
        <v>0.39930555555555558</v>
      </c>
      <c r="E139" s="141">
        <v>0.4375</v>
      </c>
      <c r="F139" s="147">
        <f>E139-D139</f>
        <v>3.819444444444442E-2</v>
      </c>
      <c r="H139" s="142" t="s">
        <v>594</v>
      </c>
      <c r="I139" s="141">
        <f t="shared" ref="I139" si="53">SUMIFS(F138:F152, C138:C152,H139)</f>
        <v>0.24305555555555552</v>
      </c>
    </row>
    <row r="140" spans="1:9">
      <c r="A140" s="257"/>
      <c r="B140" s="140" t="s">
        <v>638</v>
      </c>
      <c r="C140" s="140" t="s">
        <v>602</v>
      </c>
      <c r="D140" s="141">
        <v>0.4375</v>
      </c>
      <c r="E140" s="141">
        <v>0.44791666666666669</v>
      </c>
      <c r="F140" s="147">
        <f>E140-D140</f>
        <v>1.0416666666666685E-2</v>
      </c>
      <c r="H140" s="142" t="s">
        <v>598</v>
      </c>
      <c r="I140" s="141">
        <f t="shared" ref="I140" si="54">SUMIFS(F138:F152, C138:C152,H140)</f>
        <v>5.9027777777777679E-2</v>
      </c>
    </row>
    <row r="141" spans="1:9">
      <c r="A141" s="257"/>
      <c r="B141" s="140" t="s">
        <v>752</v>
      </c>
      <c r="C141" s="140" t="s">
        <v>594</v>
      </c>
      <c r="D141" s="141">
        <v>0.44791666666666669</v>
      </c>
      <c r="E141" s="141">
        <v>0.53125</v>
      </c>
      <c r="F141" s="147">
        <f>E141-D141</f>
        <v>8.3333333333333315E-2</v>
      </c>
      <c r="H141" s="142" t="s">
        <v>600</v>
      </c>
      <c r="I141" s="141">
        <f t="shared" ref="I141" si="55">SUMIFS(F138:F152, C138:C152,H141)</f>
        <v>0</v>
      </c>
    </row>
    <row r="142" spans="1:9">
      <c r="A142" s="257"/>
      <c r="B142" s="140" t="s">
        <v>753</v>
      </c>
      <c r="C142" s="140" t="s">
        <v>594</v>
      </c>
      <c r="D142" s="141">
        <v>0.53125</v>
      </c>
      <c r="E142" s="141">
        <v>0.54166666666666663</v>
      </c>
      <c r="F142" s="147">
        <f>E142-D142</f>
        <v>1.041666666666663E-2</v>
      </c>
      <c r="H142" s="142" t="s">
        <v>597</v>
      </c>
      <c r="I142" s="141">
        <f t="shared" ref="I142" si="56">SUMIFS(F138:F152, C138:C152,H142)</f>
        <v>6.9444444444444309E-2</v>
      </c>
    </row>
    <row r="143" spans="1:9">
      <c r="A143" s="257"/>
      <c r="B143" s="140" t="s">
        <v>619</v>
      </c>
      <c r="C143" s="140" t="s">
        <v>602</v>
      </c>
      <c r="D143" s="141">
        <v>0.54166666666666663</v>
      </c>
      <c r="E143" s="141">
        <v>0.58333333333333337</v>
      </c>
      <c r="F143" s="147">
        <f>E143-D143</f>
        <v>4.1666666666666741E-2</v>
      </c>
      <c r="H143" s="142" t="s">
        <v>604</v>
      </c>
      <c r="I143" s="141">
        <f t="shared" ref="I143" si="57">SUMIFS(F138:F152, C138:C152,H143)</f>
        <v>3.4722222222222321E-2</v>
      </c>
    </row>
    <row r="144" spans="1:9">
      <c r="A144" s="257"/>
      <c r="B144" s="140" t="s">
        <v>754</v>
      </c>
      <c r="C144" s="140" t="s">
        <v>594</v>
      </c>
      <c r="D144" s="141">
        <v>0.58333333333333337</v>
      </c>
      <c r="E144" s="141">
        <v>0.60763888888888895</v>
      </c>
      <c r="F144" s="147">
        <f>E144-D144</f>
        <v>2.430555555555558E-2</v>
      </c>
      <c r="H144" s="142" t="s">
        <v>602</v>
      </c>
      <c r="I144" s="141">
        <f t="shared" ref="I144" si="58">SUMIFS(F138:F152, C138:C152,H144)</f>
        <v>6.5972222222222265E-2</v>
      </c>
    </row>
    <row r="145" spans="1:9">
      <c r="A145" s="257"/>
      <c r="B145" s="140" t="s">
        <v>755</v>
      </c>
      <c r="C145" s="140" t="s">
        <v>597</v>
      </c>
      <c r="D145" s="141">
        <v>0.60763888888888895</v>
      </c>
      <c r="E145" s="141">
        <v>0.64930555555555558</v>
      </c>
      <c r="F145" s="147">
        <f>E145-D145</f>
        <v>4.166666666666663E-2</v>
      </c>
      <c r="H145" s="138" t="s">
        <v>608</v>
      </c>
      <c r="I145" s="139">
        <f t="shared" ref="I145" si="59">SUM(I139:I144)</f>
        <v>0.4722222222222221</v>
      </c>
    </row>
    <row r="146" spans="1:9">
      <c r="A146" s="257"/>
      <c r="B146" s="140" t="s">
        <v>756</v>
      </c>
      <c r="C146" s="140" t="s">
        <v>598</v>
      </c>
      <c r="D146" s="141">
        <v>0.64930555555555558</v>
      </c>
      <c r="E146" s="141">
        <v>0.67013888888888884</v>
      </c>
      <c r="F146" s="147">
        <f>E146-D146</f>
        <v>2.0833333333333259E-2</v>
      </c>
      <c r="I146" s="143"/>
    </row>
    <row r="147" spans="1:9">
      <c r="A147" s="257"/>
      <c r="B147" s="140" t="s">
        <v>354</v>
      </c>
      <c r="C147" s="140" t="s">
        <v>604</v>
      </c>
      <c r="D147" s="141">
        <v>0.67013888888888884</v>
      </c>
      <c r="E147" s="141">
        <v>0.70486111111111116</v>
      </c>
      <c r="F147" s="147">
        <f>E147-D147</f>
        <v>3.4722222222222321E-2</v>
      </c>
      <c r="I147" s="143"/>
    </row>
    <row r="148" spans="1:9">
      <c r="A148" s="257"/>
      <c r="B148" s="140" t="s">
        <v>757</v>
      </c>
      <c r="C148" s="140" t="s">
        <v>597</v>
      </c>
      <c r="D148" s="141">
        <v>0.70486111111111116</v>
      </c>
      <c r="E148" s="141">
        <v>0.71180555555555547</v>
      </c>
      <c r="F148" s="147">
        <f>E148-D148</f>
        <v>6.9444444444443088E-3</v>
      </c>
    </row>
    <row r="149" spans="1:9">
      <c r="A149" s="257"/>
      <c r="B149" s="140" t="s">
        <v>638</v>
      </c>
      <c r="C149" s="140" t="s">
        <v>602</v>
      </c>
      <c r="D149" s="141">
        <v>0.71527777777777779</v>
      </c>
      <c r="E149" s="141">
        <v>0.72916666666666663</v>
      </c>
      <c r="F149" s="147">
        <f>E149-D149</f>
        <v>1.388888888888884E-2</v>
      </c>
    </row>
    <row r="150" spans="1:9">
      <c r="A150" s="257"/>
      <c r="B150" s="140" t="s">
        <v>615</v>
      </c>
      <c r="C150" s="140" t="s">
        <v>597</v>
      </c>
      <c r="D150" s="141">
        <v>0.72916666666666663</v>
      </c>
      <c r="E150" s="141">
        <v>0.75</v>
      </c>
      <c r="F150" s="147">
        <f>E150-D150</f>
        <v>2.083333333333337E-2</v>
      </c>
    </row>
    <row r="151" spans="1:9">
      <c r="A151" s="257"/>
      <c r="B151" s="140" t="s">
        <v>758</v>
      </c>
      <c r="C151" s="140" t="s">
        <v>594</v>
      </c>
      <c r="D151" s="141">
        <v>0.77083333333333337</v>
      </c>
      <c r="E151" s="141">
        <v>0.83333333333333337</v>
      </c>
      <c r="F151" s="147">
        <f>E151-D151</f>
        <v>6.25E-2</v>
      </c>
    </row>
    <row r="152" spans="1:9">
      <c r="A152" s="257"/>
      <c r="B152" s="140" t="s">
        <v>759</v>
      </c>
      <c r="C152" s="140" t="s">
        <v>594</v>
      </c>
      <c r="D152" s="141">
        <v>0.91666666666666663</v>
      </c>
      <c r="E152" s="141">
        <v>0.9375</v>
      </c>
      <c r="F152" s="147">
        <f>E152-D152</f>
        <v>2.083333333333337E-2</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506" priority="12" operator="greaterThan">
      <formula>0.25</formula>
    </cfRule>
    <cfRule type="cellIs" dxfId="505" priority="13" operator="lessThan">
      <formula>0.25</formula>
    </cfRule>
  </conditionalFormatting>
  <conditionalFormatting sqref="I4 I19 I34 I50 I65 I80 I95 I110 I125 I140">
    <cfRule type="cellIs" dxfId="504" priority="9" operator="lessThan">
      <formula>0.0416666666666667</formula>
    </cfRule>
    <cfRule type="cellIs" dxfId="503" priority="10" operator="greaterThan">
      <formula>0.0416666666666667</formula>
    </cfRule>
    <cfRule type="cellIs" dxfId="502" priority="11" operator="greaterThan">
      <formula>0.0416666666666667</formula>
    </cfRule>
  </conditionalFormatting>
  <conditionalFormatting sqref="I5 I20 I35 I51 I66 I81 I96 I111 I126 I141">
    <cfRule type="cellIs" dxfId="501" priority="7" operator="lessThan">
      <formula>0.0833333333333333</formula>
    </cfRule>
    <cfRule type="cellIs" dxfId="500" priority="8" operator="greaterThan">
      <formula>0.0833333333333333</formula>
    </cfRule>
  </conditionalFormatting>
  <conditionalFormatting sqref="I6 I21 I36 I52 I67 I82 I97 I112 I127 I142">
    <cfRule type="cellIs" dxfId="499" priority="5" operator="lessThan">
      <formula>0.0416666666666667</formula>
    </cfRule>
    <cfRule type="cellIs" dxfId="498" priority="6" operator="greaterThan">
      <formula>0.0416666666666667</formula>
    </cfRule>
  </conditionalFormatting>
  <conditionalFormatting sqref="I7 I22 I37 I53 I68 I83 I98 I113 I128 I143">
    <cfRule type="cellIs" dxfId="497" priority="3" operator="lessThan">
      <formula>0.0416666666666667</formula>
    </cfRule>
    <cfRule type="cellIs" dxfId="496" priority="4" operator="greaterThan">
      <formula>0.0416666666666667</formula>
    </cfRule>
  </conditionalFormatting>
  <conditionalFormatting sqref="I8 I23 I38 I54 I69 I84 I99 I114 I129 I144">
    <cfRule type="cellIs" dxfId="495" priority="1" operator="lessThan">
      <formula>0.0625</formula>
    </cfRule>
    <cfRule type="cellIs" dxfId="494" priority="2" operator="greaterThan">
      <formula>0.0625</formula>
    </cfRule>
  </conditionalFormatting>
  <dataValidations count="1">
    <dataValidation type="list" allowBlank="1" showInputMessage="1" showErrorMessage="1" sqref="C2:C152" xr:uid="{9A88F6B3-98A9-45A6-91A4-ED08BB0D1D5B}">
      <formula1>$Q$1:$Q$7</formula1>
    </dataValidation>
  </dataValidation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E777F2-3406-4D09-88FF-56557453B80A}">
  <dimension ref="A1:Q152"/>
  <sheetViews>
    <sheetView topLeftCell="K71" workbookViewId="0">
      <selection activeCell="B79" sqref="B79"/>
    </sheetView>
  </sheetViews>
  <sheetFormatPr defaultRowHeight="15"/>
  <cols>
    <col min="1" max="1" width="17.140625" bestFit="1" customWidth="1"/>
    <col min="2" max="2" width="78.7109375" customWidth="1"/>
    <col min="3" max="3" width="15.140625" bestFit="1"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9.5703125" customWidth="1"/>
    <col min="17" max="17" width="15.5703125" hidden="1" customWidth="1"/>
  </cols>
  <sheetData>
    <row r="1" spans="1:17">
      <c r="A1" s="138" t="s">
        <v>586</v>
      </c>
      <c r="B1" s="138" t="s">
        <v>587</v>
      </c>
      <c r="C1" s="138" t="s">
        <v>588</v>
      </c>
      <c r="D1" s="139" t="s">
        <v>589</v>
      </c>
      <c r="E1" s="139" t="s">
        <v>590</v>
      </c>
      <c r="F1" s="139" t="s">
        <v>591</v>
      </c>
      <c r="G1" s="114"/>
    </row>
    <row r="2" spans="1:17">
      <c r="A2" s="257" t="s">
        <v>592</v>
      </c>
      <c r="B2" s="140" t="s">
        <v>760</v>
      </c>
      <c r="C2" s="140" t="s">
        <v>594</v>
      </c>
      <c r="D2" s="141">
        <v>0.35416666666666669</v>
      </c>
      <c r="E2" s="141">
        <v>0.3611111111111111</v>
      </c>
      <c r="F2" s="141">
        <f>E2-D2</f>
        <v>6.9444444444444198E-3</v>
      </c>
      <c r="H2" s="139" t="s">
        <v>595</v>
      </c>
      <c r="I2" s="139" t="s">
        <v>596</v>
      </c>
      <c r="Q2" t="s">
        <v>594</v>
      </c>
    </row>
    <row r="3" spans="1:17">
      <c r="A3" s="257"/>
      <c r="B3" s="140" t="s">
        <v>615</v>
      </c>
      <c r="C3" s="140" t="s">
        <v>597</v>
      </c>
      <c r="D3" s="141">
        <v>0.3611111111111111</v>
      </c>
      <c r="E3" s="141">
        <v>0.375</v>
      </c>
      <c r="F3" s="141">
        <f t="shared" ref="F3:F66" si="0">E3-D3</f>
        <v>1.3888888888888895E-2</v>
      </c>
      <c r="H3" s="142" t="s">
        <v>594</v>
      </c>
      <c r="I3" s="141">
        <f>SUMIFS(F2:F16, C2:C16,H3)</f>
        <v>0.29166666666666663</v>
      </c>
      <c r="M3" s="140"/>
      <c r="Q3" t="s">
        <v>598</v>
      </c>
    </row>
    <row r="4" spans="1:17">
      <c r="A4" s="257"/>
      <c r="B4" s="140" t="s">
        <v>761</v>
      </c>
      <c r="C4" s="140" t="s">
        <v>594</v>
      </c>
      <c r="D4" s="141">
        <v>0.375</v>
      </c>
      <c r="E4" s="141">
        <v>0.4236111111111111</v>
      </c>
      <c r="F4" s="141">
        <f t="shared" si="0"/>
        <v>4.8611111111111105E-2</v>
      </c>
      <c r="H4" s="142" t="s">
        <v>598</v>
      </c>
      <c r="I4" s="141">
        <f>SUMIFS(F2:F16, C2:C16,H4)</f>
        <v>6.597222222222221E-2</v>
      </c>
      <c r="Q4" t="s">
        <v>600</v>
      </c>
    </row>
    <row r="5" spans="1:17">
      <c r="A5" s="257"/>
      <c r="B5" s="140" t="s">
        <v>697</v>
      </c>
      <c r="C5" s="140" t="s">
        <v>598</v>
      </c>
      <c r="D5" s="141">
        <v>0.4236111111111111</v>
      </c>
      <c r="E5" s="141">
        <v>0.45833333333333331</v>
      </c>
      <c r="F5" s="141">
        <f t="shared" si="0"/>
        <v>3.472222222222221E-2</v>
      </c>
      <c r="H5" s="142" t="s">
        <v>600</v>
      </c>
      <c r="I5" s="141">
        <f>SUMIFS(F2:F16, C2:C16,H5)</f>
        <v>0</v>
      </c>
      <c r="Q5" t="s">
        <v>597</v>
      </c>
    </row>
    <row r="6" spans="1:17">
      <c r="A6" s="257"/>
      <c r="B6" s="140" t="s">
        <v>601</v>
      </c>
      <c r="C6" s="140" t="s">
        <v>602</v>
      </c>
      <c r="D6" s="141">
        <v>0.45833333333333331</v>
      </c>
      <c r="E6" s="141">
        <v>0.47222222222222227</v>
      </c>
      <c r="F6" s="141">
        <f t="shared" si="0"/>
        <v>1.3888888888888951E-2</v>
      </c>
      <c r="H6" s="142" t="s">
        <v>597</v>
      </c>
      <c r="I6" s="141">
        <f>SUMIFS(F2:F16, C2:C16,H6)</f>
        <v>1.3888888888888895E-2</v>
      </c>
      <c r="Q6" t="s">
        <v>604</v>
      </c>
    </row>
    <row r="7" spans="1:17">
      <c r="A7" s="257"/>
      <c r="B7" s="140" t="s">
        <v>762</v>
      </c>
      <c r="C7" s="140" t="s">
        <v>594</v>
      </c>
      <c r="D7" s="141">
        <v>0.47222222222222227</v>
      </c>
      <c r="E7" s="141">
        <v>0.5</v>
      </c>
      <c r="F7" s="141">
        <f t="shared" si="0"/>
        <v>2.7777777777777735E-2</v>
      </c>
      <c r="H7" s="142" t="s">
        <v>604</v>
      </c>
      <c r="I7" s="141">
        <f>SUMIFS(F2:F16, C2:C16,H7)</f>
        <v>2.7777777777777901E-2</v>
      </c>
      <c r="M7" s="140" t="s">
        <v>594</v>
      </c>
      <c r="Q7" t="s">
        <v>602</v>
      </c>
    </row>
    <row r="8" spans="1:17">
      <c r="A8" s="257"/>
      <c r="B8" s="140" t="s">
        <v>605</v>
      </c>
      <c r="C8" s="140" t="s">
        <v>594</v>
      </c>
      <c r="D8" s="141">
        <v>0.5</v>
      </c>
      <c r="E8" s="141">
        <v>0.52083333333333337</v>
      </c>
      <c r="F8" s="141">
        <f t="shared" si="0"/>
        <v>2.083333333333337E-2</v>
      </c>
      <c r="H8" s="142" t="s">
        <v>602</v>
      </c>
      <c r="I8" s="141">
        <f>SUMIFS(F2:F16, C2:C16,H8)</f>
        <v>3.472222222222221E-2</v>
      </c>
    </row>
    <row r="9" spans="1:17">
      <c r="A9" s="257"/>
      <c r="B9" s="140" t="s">
        <v>763</v>
      </c>
      <c r="C9" s="140" t="s">
        <v>594</v>
      </c>
      <c r="D9" s="141">
        <v>0.52083333333333337</v>
      </c>
      <c r="E9" s="141">
        <v>0.55208333333333337</v>
      </c>
      <c r="F9" s="141">
        <f t="shared" si="0"/>
        <v>3.125E-2</v>
      </c>
      <c r="H9" s="138" t="s">
        <v>608</v>
      </c>
      <c r="I9" s="139">
        <f>SUM(I3:I8)</f>
        <v>0.43402777777777785</v>
      </c>
    </row>
    <row r="10" spans="1:17">
      <c r="A10" s="257"/>
      <c r="B10" s="140" t="s">
        <v>619</v>
      </c>
      <c r="C10" s="140" t="s">
        <v>602</v>
      </c>
      <c r="D10" s="141">
        <v>0.55208333333333337</v>
      </c>
      <c r="E10" s="141">
        <v>0.57291666666666663</v>
      </c>
      <c r="F10" s="141">
        <f t="shared" si="0"/>
        <v>2.0833333333333259E-2</v>
      </c>
      <c r="I10" s="143"/>
    </row>
    <row r="11" spans="1:17">
      <c r="A11" s="257"/>
      <c r="B11" s="140" t="s">
        <v>703</v>
      </c>
      <c r="C11" s="140" t="s">
        <v>594</v>
      </c>
      <c r="D11" s="141">
        <v>0.57291666666666663</v>
      </c>
      <c r="E11" s="141">
        <v>0.67361111111111116</v>
      </c>
      <c r="F11" s="141">
        <f t="shared" si="0"/>
        <v>0.10069444444444453</v>
      </c>
      <c r="I11" s="143"/>
    </row>
    <row r="12" spans="1:17">
      <c r="A12" s="257"/>
      <c r="B12" s="140" t="s">
        <v>764</v>
      </c>
      <c r="C12" s="140" t="s">
        <v>594</v>
      </c>
      <c r="D12" s="141">
        <v>0.67361111111111116</v>
      </c>
      <c r="E12" s="141">
        <v>0.6875</v>
      </c>
      <c r="F12" s="141">
        <f t="shared" si="0"/>
        <v>1.388888888888884E-2</v>
      </c>
    </row>
    <row r="13" spans="1:17">
      <c r="A13" s="257"/>
      <c r="B13" s="140" t="s">
        <v>765</v>
      </c>
      <c r="C13" s="140" t="s">
        <v>598</v>
      </c>
      <c r="D13" s="141">
        <v>0.6875</v>
      </c>
      <c r="E13" s="141">
        <v>0.69791666666666663</v>
      </c>
      <c r="F13" s="141">
        <f t="shared" si="0"/>
        <v>1.041666666666663E-2</v>
      </c>
    </row>
    <row r="14" spans="1:17">
      <c r="A14" s="257"/>
      <c r="B14" s="140" t="s">
        <v>682</v>
      </c>
      <c r="C14" s="140" t="s">
        <v>604</v>
      </c>
      <c r="D14" s="141">
        <v>0.69791666666666663</v>
      </c>
      <c r="E14" s="141">
        <v>0.72569444444444453</v>
      </c>
      <c r="F14" s="141">
        <f t="shared" si="0"/>
        <v>2.7777777777777901E-2</v>
      </c>
    </row>
    <row r="15" spans="1:17">
      <c r="A15" s="257"/>
      <c r="B15" s="140" t="s">
        <v>766</v>
      </c>
      <c r="C15" s="140" t="s">
        <v>598</v>
      </c>
      <c r="D15" s="141">
        <v>0.72916666666666663</v>
      </c>
      <c r="E15" s="141">
        <v>0.75</v>
      </c>
      <c r="F15" s="141">
        <f t="shared" si="0"/>
        <v>2.083333333333337E-2</v>
      </c>
    </row>
    <row r="16" spans="1:17">
      <c r="A16" s="257"/>
      <c r="B16" s="140" t="s">
        <v>703</v>
      </c>
      <c r="C16" s="140" t="s">
        <v>594</v>
      </c>
      <c r="D16" s="141">
        <v>0.875</v>
      </c>
      <c r="E16" s="141">
        <v>0.91666666666666663</v>
      </c>
      <c r="F16" s="141">
        <f t="shared" si="0"/>
        <v>4.166666666666663E-2</v>
      </c>
    </row>
    <row r="17" spans="1:9">
      <c r="A17" s="257" t="s">
        <v>704</v>
      </c>
      <c r="B17" s="140" t="s">
        <v>386</v>
      </c>
      <c r="C17" s="140" t="s">
        <v>597</v>
      </c>
      <c r="D17" s="141">
        <v>0.3611111111111111</v>
      </c>
      <c r="E17" s="141">
        <v>0.375</v>
      </c>
      <c r="F17" s="141">
        <f t="shared" si="0"/>
        <v>1.3888888888888895E-2</v>
      </c>
      <c r="H17" s="139" t="s">
        <v>595</v>
      </c>
      <c r="I17" s="139" t="s">
        <v>596</v>
      </c>
    </row>
    <row r="18" spans="1:9">
      <c r="A18" s="257"/>
      <c r="B18" s="140" t="s">
        <v>767</v>
      </c>
      <c r="C18" s="140" t="s">
        <v>594</v>
      </c>
      <c r="D18" s="141">
        <v>0.3756944444444445</v>
      </c>
      <c r="E18" s="141">
        <v>0.3833333333333333</v>
      </c>
      <c r="F18" s="141">
        <f t="shared" si="0"/>
        <v>7.6388888888888062E-3</v>
      </c>
      <c r="H18" s="142" t="s">
        <v>594</v>
      </c>
      <c r="I18" s="141">
        <f t="shared" ref="I18" si="1">SUMIFS(F17:F31, C17:C31,H18)</f>
        <v>0.23402777777777778</v>
      </c>
    </row>
    <row r="19" spans="1:9">
      <c r="A19" s="257"/>
      <c r="B19" s="140" t="s">
        <v>768</v>
      </c>
      <c r="C19" s="140" t="s">
        <v>594</v>
      </c>
      <c r="D19" s="141">
        <v>0.3833333333333333</v>
      </c>
      <c r="E19" s="141">
        <v>0.41666666666666669</v>
      </c>
      <c r="F19" s="141">
        <f t="shared" si="0"/>
        <v>3.3333333333333381E-2</v>
      </c>
      <c r="H19" s="142" t="s">
        <v>598</v>
      </c>
      <c r="I19" s="141">
        <f t="shared" ref="I19" si="2">SUMIFS(F17:F31, C17:C31,H19)</f>
        <v>6.5277777777777768E-2</v>
      </c>
    </row>
    <row r="20" spans="1:9">
      <c r="A20" s="257"/>
      <c r="B20" s="140" t="s">
        <v>769</v>
      </c>
      <c r="C20" s="140" t="s">
        <v>598</v>
      </c>
      <c r="D20" s="141">
        <v>0.4236111111111111</v>
      </c>
      <c r="E20" s="141">
        <v>0.45833333333333331</v>
      </c>
      <c r="F20" s="141">
        <f t="shared" si="0"/>
        <v>3.472222222222221E-2</v>
      </c>
      <c r="H20" s="142" t="s">
        <v>600</v>
      </c>
      <c r="I20" s="141">
        <f t="shared" ref="I20" si="3">SUMIFS(F17:F31, C17:C31,H20)</f>
        <v>0</v>
      </c>
    </row>
    <row r="21" spans="1:9">
      <c r="A21" s="257"/>
      <c r="B21" s="140" t="s">
        <v>601</v>
      </c>
      <c r="C21" s="140" t="s">
        <v>602</v>
      </c>
      <c r="D21" s="141">
        <v>0.46180555555555558</v>
      </c>
      <c r="E21" s="141">
        <v>0.46875</v>
      </c>
      <c r="F21" s="141">
        <f t="shared" si="0"/>
        <v>6.9444444444444198E-3</v>
      </c>
      <c r="H21" s="142" t="s">
        <v>597</v>
      </c>
      <c r="I21" s="141">
        <f t="shared" ref="I21" si="4">SUMIFS(F17:F31, C17:C31,H21)</f>
        <v>1.3888888888888895E-2</v>
      </c>
    </row>
    <row r="22" spans="1:9">
      <c r="A22" s="257"/>
      <c r="B22" s="140" t="s">
        <v>770</v>
      </c>
      <c r="C22" s="140" t="s">
        <v>594</v>
      </c>
      <c r="D22" s="141">
        <v>0.4694444444444445</v>
      </c>
      <c r="E22" s="141">
        <v>0.54513888888888895</v>
      </c>
      <c r="F22" s="141">
        <f t="shared" si="0"/>
        <v>7.5694444444444453E-2</v>
      </c>
      <c r="H22" s="142" t="s">
        <v>604</v>
      </c>
      <c r="I22" s="141">
        <f t="shared" ref="I22" si="5">SUMIFS(F17:F31, C17:C31,H22)</f>
        <v>2.7083333333333459E-2</v>
      </c>
    </row>
    <row r="23" spans="1:9">
      <c r="A23" s="257"/>
      <c r="B23" s="140" t="s">
        <v>609</v>
      </c>
      <c r="C23" s="140" t="s">
        <v>602</v>
      </c>
      <c r="D23" s="141">
        <v>0.54861111111111105</v>
      </c>
      <c r="E23" s="141">
        <v>0.56944444444444442</v>
      </c>
      <c r="F23" s="141">
        <f t="shared" si="0"/>
        <v>2.083333333333337E-2</v>
      </c>
      <c r="H23" s="142" t="s">
        <v>602</v>
      </c>
      <c r="I23" s="141">
        <f t="shared" ref="I23" si="6">SUMIFS(F17:F31, C17:C31,H23)</f>
        <v>2.777777777777779E-2</v>
      </c>
    </row>
    <row r="24" spans="1:9">
      <c r="A24" s="257"/>
      <c r="B24" s="140" t="s">
        <v>771</v>
      </c>
      <c r="C24" s="140" t="s">
        <v>594</v>
      </c>
      <c r="D24" s="141">
        <v>0.57013888888888886</v>
      </c>
      <c r="E24" s="141">
        <v>0.67708333333333337</v>
      </c>
      <c r="F24" s="141">
        <f t="shared" si="0"/>
        <v>0.10694444444444451</v>
      </c>
      <c r="H24" s="138" t="s">
        <v>608</v>
      </c>
      <c r="I24" s="139">
        <f t="shared" ref="I24" si="7">SUM(I18:I23)</f>
        <v>0.36805555555555569</v>
      </c>
    </row>
    <row r="25" spans="1:9">
      <c r="A25" s="257"/>
      <c r="B25" s="140" t="s">
        <v>772</v>
      </c>
      <c r="C25" s="140" t="s">
        <v>594</v>
      </c>
      <c r="D25" s="141">
        <v>0.67708333333333337</v>
      </c>
      <c r="E25" s="141">
        <v>0.6875</v>
      </c>
      <c r="F25" s="141">
        <f t="shared" si="0"/>
        <v>1.041666666666663E-2</v>
      </c>
      <c r="I25" s="143"/>
    </row>
    <row r="26" spans="1:9">
      <c r="A26" s="257"/>
      <c r="B26" s="140" t="s">
        <v>773</v>
      </c>
      <c r="C26" s="140" t="s">
        <v>598</v>
      </c>
      <c r="D26" s="141">
        <v>0.68819444444444444</v>
      </c>
      <c r="E26" s="141">
        <v>0.69791666666666663</v>
      </c>
      <c r="F26" s="141">
        <f t="shared" si="0"/>
        <v>9.7222222222221877E-3</v>
      </c>
      <c r="I26" s="143"/>
    </row>
    <row r="27" spans="1:9">
      <c r="A27" s="257"/>
      <c r="B27" s="140" t="s">
        <v>682</v>
      </c>
      <c r="C27" s="140" t="s">
        <v>604</v>
      </c>
      <c r="D27" s="141">
        <v>0.69861111111111107</v>
      </c>
      <c r="E27" s="141">
        <v>0.72569444444444453</v>
      </c>
      <c r="F27" s="141">
        <f t="shared" si="0"/>
        <v>2.7083333333333459E-2</v>
      </c>
    </row>
    <row r="28" spans="1:9">
      <c r="A28" s="257"/>
      <c r="B28" s="140" t="s">
        <v>774</v>
      </c>
      <c r="C28" s="140" t="s">
        <v>598</v>
      </c>
      <c r="D28" s="141">
        <v>0.72916666666666663</v>
      </c>
      <c r="E28" s="141">
        <v>0.75</v>
      </c>
      <c r="F28" s="141">
        <f t="shared" si="0"/>
        <v>2.083333333333337E-2</v>
      </c>
    </row>
    <row r="29" spans="1:9">
      <c r="A29" s="257"/>
      <c r="B29" s="140"/>
      <c r="C29" s="140"/>
      <c r="D29" s="141"/>
      <c r="E29" s="141"/>
      <c r="F29" s="141">
        <f t="shared" si="0"/>
        <v>0</v>
      </c>
    </row>
    <row r="30" spans="1:9">
      <c r="A30" s="257"/>
      <c r="B30" s="140"/>
      <c r="C30" s="140"/>
      <c r="D30" s="141"/>
      <c r="E30" s="141"/>
      <c r="F30" s="141">
        <f t="shared" si="0"/>
        <v>0</v>
      </c>
    </row>
    <row r="31" spans="1:9">
      <c r="A31" s="257"/>
      <c r="B31" s="140"/>
      <c r="C31" s="140"/>
      <c r="D31" s="141"/>
      <c r="E31" s="141"/>
      <c r="F31" s="141">
        <f t="shared" si="0"/>
        <v>0</v>
      </c>
    </row>
    <row r="32" spans="1:9">
      <c r="A32" s="257" t="s">
        <v>622</v>
      </c>
      <c r="B32" s="140" t="s">
        <v>775</v>
      </c>
      <c r="C32" s="140"/>
      <c r="D32" s="153"/>
      <c r="E32" s="153"/>
      <c r="F32" s="141"/>
      <c r="H32" s="139" t="s">
        <v>595</v>
      </c>
      <c r="I32" s="139" t="s">
        <v>596</v>
      </c>
    </row>
    <row r="33" spans="1:9">
      <c r="A33" s="257"/>
      <c r="B33" s="140"/>
      <c r="C33" s="140"/>
      <c r="D33" s="141"/>
      <c r="E33" s="141"/>
      <c r="F33" s="141"/>
      <c r="H33" s="142" t="s">
        <v>594</v>
      </c>
      <c r="I33" s="141">
        <f t="shared" ref="I33" si="8">SUMIFS(F32:F47, C32:C47,H33)</f>
        <v>0</v>
      </c>
    </row>
    <row r="34" spans="1:9">
      <c r="A34" s="257"/>
      <c r="B34" s="140"/>
      <c r="C34" s="140"/>
      <c r="D34" s="141"/>
      <c r="E34" s="141"/>
      <c r="F34" s="141"/>
      <c r="H34" s="142" t="s">
        <v>598</v>
      </c>
      <c r="I34" s="141">
        <f t="shared" ref="I34" si="9">SUMIFS(F32:F47, C32:C47,H34)</f>
        <v>0</v>
      </c>
    </row>
    <row r="35" spans="1:9">
      <c r="A35" s="257"/>
      <c r="B35" s="140"/>
      <c r="C35" s="140"/>
      <c r="D35" s="141"/>
      <c r="E35" s="141"/>
      <c r="F35" s="141"/>
      <c r="H35" s="142" t="s">
        <v>600</v>
      </c>
      <c r="I35" s="141">
        <f t="shared" ref="I35" si="10">SUMIFS(F32:F47, C32:C47,H35)</f>
        <v>0</v>
      </c>
    </row>
    <row r="36" spans="1:9">
      <c r="A36" s="257"/>
      <c r="B36" s="140"/>
      <c r="C36" s="140"/>
      <c r="D36" s="141"/>
      <c r="E36" s="141"/>
      <c r="F36" s="141"/>
      <c r="H36" s="142" t="s">
        <v>597</v>
      </c>
      <c r="I36" s="141">
        <f t="shared" ref="I36" si="11">SUMIFS(F32:F47, C32:C47,H36)</f>
        <v>0</v>
      </c>
    </row>
    <row r="37" spans="1:9">
      <c r="A37" s="257"/>
      <c r="B37" s="140"/>
      <c r="C37" s="140"/>
      <c r="D37" s="141"/>
      <c r="E37" s="141"/>
      <c r="F37" s="141"/>
      <c r="H37" s="142" t="s">
        <v>604</v>
      </c>
      <c r="I37" s="141">
        <f t="shared" ref="I37" si="12">SUMIFS(F32:F47, C32:C47,H37)</f>
        <v>0</v>
      </c>
    </row>
    <row r="38" spans="1:9">
      <c r="A38" s="257"/>
      <c r="B38" s="140"/>
      <c r="C38" s="140"/>
      <c r="D38" s="141"/>
      <c r="E38" s="141"/>
      <c r="F38" s="141"/>
      <c r="H38" s="142" t="s">
        <v>602</v>
      </c>
      <c r="I38" s="141">
        <f t="shared" ref="I38" si="13">SUMIFS(F32:F47, C32:C47,H38)</f>
        <v>0</v>
      </c>
    </row>
    <row r="39" spans="1:9">
      <c r="A39" s="257"/>
      <c r="B39" s="140"/>
      <c r="C39" s="140"/>
      <c r="D39" s="141"/>
      <c r="E39" s="141"/>
      <c r="F39" s="141"/>
      <c r="H39" s="138" t="s">
        <v>608</v>
      </c>
      <c r="I39" s="139">
        <f t="shared" ref="I39" si="14">SUM(I33:I38)</f>
        <v>0</v>
      </c>
    </row>
    <row r="40" spans="1:9">
      <c r="A40" s="257"/>
      <c r="B40" s="140"/>
      <c r="C40" s="140"/>
      <c r="D40" s="141"/>
      <c r="E40" s="141"/>
      <c r="F40" s="141"/>
      <c r="I40" s="143"/>
    </row>
    <row r="41" spans="1:9">
      <c r="A41" s="257"/>
      <c r="B41" s="140"/>
      <c r="C41" s="140"/>
      <c r="D41" s="141"/>
      <c r="E41" s="141"/>
      <c r="F41" s="141"/>
      <c r="I41" s="143"/>
    </row>
    <row r="42" spans="1:9">
      <c r="A42" s="257"/>
      <c r="B42" s="140"/>
      <c r="C42" s="140"/>
      <c r="D42" s="141"/>
      <c r="E42" s="141"/>
      <c r="F42" s="141"/>
    </row>
    <row r="43" spans="1:9">
      <c r="A43" s="257"/>
      <c r="B43" s="140"/>
      <c r="C43" s="140"/>
      <c r="D43" s="141"/>
      <c r="E43" s="141"/>
      <c r="F43" s="141"/>
    </row>
    <row r="44" spans="1:9">
      <c r="A44" s="257"/>
      <c r="B44" s="140"/>
      <c r="C44" s="140"/>
      <c r="D44" s="141"/>
      <c r="E44" s="141"/>
      <c r="F44" s="141"/>
    </row>
    <row r="45" spans="1:9">
      <c r="A45" s="257"/>
      <c r="B45" s="140"/>
      <c r="C45" s="140"/>
      <c r="D45" s="141"/>
      <c r="E45" s="141"/>
      <c r="F45" s="141"/>
    </row>
    <row r="46" spans="1:9">
      <c r="A46" s="257"/>
      <c r="B46" s="140"/>
      <c r="C46" s="140"/>
      <c r="D46" s="141"/>
      <c r="E46" s="141"/>
      <c r="F46" s="141"/>
    </row>
    <row r="47" spans="1:9">
      <c r="A47" s="257"/>
      <c r="B47" s="140"/>
      <c r="C47" s="140"/>
      <c r="D47" s="141"/>
      <c r="E47" s="141"/>
      <c r="F47" s="141"/>
    </row>
    <row r="48" spans="1:9">
      <c r="A48" s="257" t="s">
        <v>636</v>
      </c>
      <c r="B48" s="140"/>
      <c r="C48" s="140" t="s">
        <v>597</v>
      </c>
      <c r="D48" s="141"/>
      <c r="E48" s="141"/>
      <c r="F48" s="141">
        <f t="shared" si="0"/>
        <v>0</v>
      </c>
      <c r="H48" s="139" t="s">
        <v>595</v>
      </c>
      <c r="I48" s="139" t="s">
        <v>596</v>
      </c>
    </row>
    <row r="49" spans="1:9">
      <c r="A49" s="257"/>
      <c r="B49" s="140"/>
      <c r="C49" s="140" t="s">
        <v>594</v>
      </c>
      <c r="D49" s="141"/>
      <c r="E49" s="141"/>
      <c r="F49" s="141">
        <f t="shared" si="0"/>
        <v>0</v>
      </c>
      <c r="H49" s="142" t="s">
        <v>594</v>
      </c>
      <c r="I49" s="141">
        <f t="shared" ref="I49" si="15">SUMIFS(F48:F62, C48:C62,H49)</f>
        <v>0</v>
      </c>
    </row>
    <row r="50" spans="1:9">
      <c r="A50" s="257"/>
      <c r="B50" s="140"/>
      <c r="C50" s="140" t="s">
        <v>602</v>
      </c>
      <c r="D50" s="141"/>
      <c r="E50" s="141"/>
      <c r="F50" s="141">
        <f t="shared" si="0"/>
        <v>0</v>
      </c>
      <c r="H50" s="142" t="s">
        <v>598</v>
      </c>
      <c r="I50" s="141">
        <f t="shared" ref="I50" si="16">SUMIFS(F48:F62, C48:C62,H50)</f>
        <v>0</v>
      </c>
    </row>
    <row r="51" spans="1:9">
      <c r="A51" s="257"/>
      <c r="B51" s="140"/>
      <c r="C51" s="140" t="s">
        <v>594</v>
      </c>
      <c r="D51" s="141"/>
      <c r="E51" s="141"/>
      <c r="F51" s="141">
        <f t="shared" si="0"/>
        <v>0</v>
      </c>
      <c r="H51" s="142" t="s">
        <v>600</v>
      </c>
      <c r="I51" s="141">
        <f t="shared" ref="I51" si="17">SUMIFS(F48:F62, C48:C62,H51)</f>
        <v>0</v>
      </c>
    </row>
    <row r="52" spans="1:9">
      <c r="A52" s="257"/>
      <c r="B52" s="140" t="s">
        <v>776</v>
      </c>
      <c r="C52" s="140" t="s">
        <v>594</v>
      </c>
      <c r="D52" s="141"/>
      <c r="E52" s="141"/>
      <c r="F52" s="141">
        <f t="shared" si="0"/>
        <v>0</v>
      </c>
      <c r="H52" s="142" t="s">
        <v>597</v>
      </c>
      <c r="I52" s="141">
        <f t="shared" ref="I52" si="18">SUMIFS(F48:F62, C48:C62,H52)</f>
        <v>0</v>
      </c>
    </row>
    <row r="53" spans="1:9">
      <c r="A53" s="257"/>
      <c r="B53" s="140"/>
      <c r="C53" s="140" t="s">
        <v>602</v>
      </c>
      <c r="D53" s="141"/>
      <c r="E53" s="141"/>
      <c r="F53" s="141">
        <f t="shared" si="0"/>
        <v>0</v>
      </c>
      <c r="H53" s="142" t="s">
        <v>604</v>
      </c>
      <c r="I53" s="141">
        <f t="shared" ref="I53" si="19">SUMIFS(F48:F62, C48:C62,H53)</f>
        <v>0</v>
      </c>
    </row>
    <row r="54" spans="1:9">
      <c r="A54" s="257"/>
      <c r="B54" s="140"/>
      <c r="C54" s="140" t="s">
        <v>594</v>
      </c>
      <c r="D54" s="141"/>
      <c r="E54" s="141"/>
      <c r="F54" s="141">
        <f t="shared" si="0"/>
        <v>0</v>
      </c>
      <c r="H54" s="142" t="s">
        <v>602</v>
      </c>
      <c r="I54" s="141">
        <f t="shared" ref="I54" si="20">SUMIFS(F48:F62, C48:C62,H54)</f>
        <v>0</v>
      </c>
    </row>
    <row r="55" spans="1:9">
      <c r="A55" s="257"/>
      <c r="B55" s="140"/>
      <c r="C55" s="140" t="s">
        <v>604</v>
      </c>
      <c r="D55" s="141"/>
      <c r="E55" s="141"/>
      <c r="F55" s="141">
        <f t="shared" si="0"/>
        <v>0</v>
      </c>
      <c r="H55" s="138" t="s">
        <v>608</v>
      </c>
      <c r="I55" s="139">
        <f t="shared" ref="I55" si="21">SUM(I49:I54)</f>
        <v>0</v>
      </c>
    </row>
    <row r="56" spans="1:9">
      <c r="A56" s="257"/>
      <c r="B56" s="140"/>
      <c r="C56" s="140" t="s">
        <v>594</v>
      </c>
      <c r="D56" s="141"/>
      <c r="E56" s="141"/>
      <c r="F56" s="141">
        <f t="shared" si="0"/>
        <v>0</v>
      </c>
      <c r="I56" s="143"/>
    </row>
    <row r="57" spans="1:9">
      <c r="A57" s="257"/>
      <c r="B57" s="140"/>
      <c r="C57" s="140" t="s">
        <v>597</v>
      </c>
      <c r="D57" s="141"/>
      <c r="E57" s="141"/>
      <c r="F57" s="141">
        <f t="shared" si="0"/>
        <v>0</v>
      </c>
      <c r="I57" s="143"/>
    </row>
    <row r="58" spans="1:9">
      <c r="A58" s="257"/>
      <c r="B58" s="45"/>
      <c r="C58" s="140"/>
      <c r="D58" s="141"/>
      <c r="E58" s="141"/>
      <c r="F58" s="141">
        <f t="shared" si="0"/>
        <v>0</v>
      </c>
    </row>
    <row r="59" spans="1:9">
      <c r="A59" s="257"/>
      <c r="B59" s="140"/>
      <c r="C59" s="140"/>
      <c r="D59" s="141"/>
      <c r="E59" s="141"/>
      <c r="F59" s="141">
        <f t="shared" si="0"/>
        <v>0</v>
      </c>
    </row>
    <row r="60" spans="1:9">
      <c r="A60" s="257"/>
      <c r="B60" s="140"/>
      <c r="C60" s="140"/>
      <c r="D60" s="141"/>
      <c r="E60" s="141"/>
      <c r="F60" s="141">
        <f t="shared" si="0"/>
        <v>0</v>
      </c>
    </row>
    <row r="61" spans="1:9">
      <c r="A61" s="257"/>
      <c r="B61" s="140"/>
      <c r="C61" s="140"/>
      <c r="D61" s="141"/>
      <c r="E61" s="141"/>
      <c r="F61" s="141">
        <f t="shared" si="0"/>
        <v>0</v>
      </c>
    </row>
    <row r="62" spans="1:9">
      <c r="A62" s="257"/>
      <c r="B62" s="140"/>
      <c r="C62" s="140"/>
      <c r="D62" s="141"/>
      <c r="E62" s="141"/>
      <c r="F62" s="141">
        <f t="shared" si="0"/>
        <v>0</v>
      </c>
    </row>
    <row r="63" spans="1:9">
      <c r="A63" s="257" t="s">
        <v>645</v>
      </c>
      <c r="B63" s="140" t="s">
        <v>386</v>
      </c>
      <c r="C63" s="140" t="s">
        <v>594</v>
      </c>
      <c r="D63" s="141">
        <v>0.3611111111111111</v>
      </c>
      <c r="E63" s="141">
        <v>0.375</v>
      </c>
      <c r="F63" s="141">
        <f t="shared" si="0"/>
        <v>1.3888888888888895E-2</v>
      </c>
      <c r="H63" s="139" t="s">
        <v>595</v>
      </c>
      <c r="I63" s="139" t="s">
        <v>596</v>
      </c>
    </row>
    <row r="64" spans="1:9">
      <c r="A64" s="257"/>
      <c r="B64" s="140" t="s">
        <v>777</v>
      </c>
      <c r="C64" s="140" t="s">
        <v>594</v>
      </c>
      <c r="D64" s="141">
        <v>0.375</v>
      </c>
      <c r="E64" s="141">
        <v>0.42083333333333334</v>
      </c>
      <c r="F64" s="141">
        <f t="shared" si="0"/>
        <v>4.5833333333333337E-2</v>
      </c>
      <c r="H64" s="142" t="s">
        <v>594</v>
      </c>
      <c r="I64" s="141">
        <f>SUMIFS(F63:F77, C63:C77,H64)</f>
        <v>0.28055555555555556</v>
      </c>
    </row>
    <row r="65" spans="1:9">
      <c r="A65" s="257"/>
      <c r="B65" s="140" t="s">
        <v>778</v>
      </c>
      <c r="C65" s="140" t="s">
        <v>598</v>
      </c>
      <c r="D65" s="141">
        <v>0.42291666666666666</v>
      </c>
      <c r="E65" s="141">
        <v>0.45763888888888887</v>
      </c>
      <c r="F65" s="141">
        <f t="shared" si="0"/>
        <v>3.472222222222221E-2</v>
      </c>
      <c r="H65" s="142" t="s">
        <v>598</v>
      </c>
      <c r="I65" s="141">
        <f>SUMIFS(F63:F77, C63:C77,H65)</f>
        <v>4.5138888888888895E-2</v>
      </c>
    </row>
    <row r="66" spans="1:9">
      <c r="A66" s="257"/>
      <c r="B66" s="140" t="s">
        <v>601</v>
      </c>
      <c r="C66" s="140" t="s">
        <v>602</v>
      </c>
      <c r="D66" s="141">
        <v>0.45763888888888887</v>
      </c>
      <c r="E66" s="141">
        <v>0.46875</v>
      </c>
      <c r="F66" s="141">
        <f t="shared" si="0"/>
        <v>1.1111111111111127E-2</v>
      </c>
      <c r="H66" s="142" t="s">
        <v>600</v>
      </c>
      <c r="I66" s="141">
        <f>SUMIFS(F63:F77, C63:C77,H66)</f>
        <v>0</v>
      </c>
    </row>
    <row r="67" spans="1:9">
      <c r="A67" s="257"/>
      <c r="B67" s="140" t="s">
        <v>779</v>
      </c>
      <c r="C67" s="140" t="s">
        <v>594</v>
      </c>
      <c r="D67" s="141">
        <v>0.46875</v>
      </c>
      <c r="E67" s="141">
        <v>0.53125</v>
      </c>
      <c r="F67" s="141">
        <f t="shared" ref="F67:F130" si="22">E67-D67</f>
        <v>6.25E-2</v>
      </c>
      <c r="H67" s="142" t="s">
        <v>597</v>
      </c>
      <c r="I67" s="141">
        <f>SUMIFS(F63:F77, C63:C77,H67)</f>
        <v>0</v>
      </c>
    </row>
    <row r="68" spans="1:9">
      <c r="A68" s="257"/>
      <c r="B68" s="140" t="s">
        <v>655</v>
      </c>
      <c r="C68" s="140" t="s">
        <v>602</v>
      </c>
      <c r="D68" s="141">
        <v>0.53125</v>
      </c>
      <c r="E68" s="141">
        <v>0.55208333333333337</v>
      </c>
      <c r="F68" s="141">
        <f t="shared" si="22"/>
        <v>2.083333333333337E-2</v>
      </c>
      <c r="H68" s="142" t="s">
        <v>604</v>
      </c>
      <c r="I68" s="141">
        <f>SUMIFS(F63:F77, C63:C77,H68)</f>
        <v>2.9861111111111227E-2</v>
      </c>
    </row>
    <row r="69" spans="1:9">
      <c r="A69" s="257"/>
      <c r="B69" s="140" t="s">
        <v>626</v>
      </c>
      <c r="C69" s="140" t="s">
        <v>594</v>
      </c>
      <c r="D69" s="141">
        <v>0.55208333333333337</v>
      </c>
      <c r="E69" s="141">
        <v>0.5625</v>
      </c>
      <c r="F69" s="141">
        <f t="shared" si="22"/>
        <v>1.041666666666663E-2</v>
      </c>
      <c r="H69" s="142" t="s">
        <v>602</v>
      </c>
      <c r="I69" s="141">
        <f>SUMIFS(F63:F77, C63:C77,H69)</f>
        <v>3.8888888888888806E-2</v>
      </c>
    </row>
    <row r="70" spans="1:9">
      <c r="A70" s="257"/>
      <c r="B70" s="140" t="s">
        <v>780</v>
      </c>
      <c r="C70" s="140" t="s">
        <v>594</v>
      </c>
      <c r="D70" s="141">
        <v>0.5625</v>
      </c>
      <c r="E70" s="141">
        <v>0.60763888888888895</v>
      </c>
      <c r="F70" s="141">
        <f t="shared" si="22"/>
        <v>4.5138888888888951E-2</v>
      </c>
      <c r="H70" s="138" t="s">
        <v>608</v>
      </c>
      <c r="I70" s="139">
        <f t="shared" ref="I70" si="23">SUM(I64:I69)</f>
        <v>0.39444444444444449</v>
      </c>
    </row>
    <row r="71" spans="1:9">
      <c r="A71" s="257"/>
      <c r="B71" s="45" t="s">
        <v>781</v>
      </c>
      <c r="C71" s="140" t="s">
        <v>594</v>
      </c>
      <c r="D71" s="141">
        <v>0.60763888888888895</v>
      </c>
      <c r="E71" s="141">
        <v>0.64930555555555558</v>
      </c>
      <c r="F71" s="141">
        <f t="shared" si="22"/>
        <v>4.166666666666663E-2</v>
      </c>
      <c r="I71" s="143"/>
    </row>
    <row r="72" spans="1:9">
      <c r="A72" s="257"/>
      <c r="B72" s="144" t="s">
        <v>782</v>
      </c>
      <c r="C72" s="140" t="s">
        <v>594</v>
      </c>
      <c r="D72" s="141">
        <v>0.64930555555555558</v>
      </c>
      <c r="E72" s="141">
        <v>0.68055555555555547</v>
      </c>
      <c r="F72" s="141">
        <f t="shared" si="22"/>
        <v>3.1249999999999889E-2</v>
      </c>
      <c r="I72" s="143"/>
    </row>
    <row r="73" spans="1:9">
      <c r="A73" s="263"/>
      <c r="B73" s="162" t="s">
        <v>682</v>
      </c>
      <c r="C73" s="163" t="s">
        <v>604</v>
      </c>
      <c r="D73" s="141">
        <v>0.6958333333333333</v>
      </c>
      <c r="E73" s="141">
        <v>0.72569444444444453</v>
      </c>
      <c r="F73" s="141">
        <f t="shared" si="22"/>
        <v>2.9861111111111227E-2</v>
      </c>
    </row>
    <row r="74" spans="1:9">
      <c r="A74" s="257"/>
      <c r="B74" s="45" t="s">
        <v>783</v>
      </c>
      <c r="C74" s="140" t="s">
        <v>594</v>
      </c>
      <c r="D74" s="141">
        <v>0.7270833333333333</v>
      </c>
      <c r="E74" s="141">
        <v>0.73611111111111116</v>
      </c>
      <c r="F74" s="141">
        <f t="shared" si="22"/>
        <v>9.0277777777778567E-3</v>
      </c>
    </row>
    <row r="75" spans="1:9">
      <c r="A75" s="257"/>
      <c r="B75" s="140" t="s">
        <v>612</v>
      </c>
      <c r="C75" s="140" t="s">
        <v>602</v>
      </c>
      <c r="D75" s="141">
        <v>0.73611111111111116</v>
      </c>
      <c r="E75" s="141">
        <v>0.74305555555555547</v>
      </c>
      <c r="F75" s="141">
        <f t="shared" si="22"/>
        <v>6.9444444444443088E-3</v>
      </c>
    </row>
    <row r="76" spans="1:9">
      <c r="A76" s="257"/>
      <c r="B76" s="45" t="s">
        <v>615</v>
      </c>
      <c r="C76" s="140" t="s">
        <v>594</v>
      </c>
      <c r="D76" s="141">
        <v>0.74305555555555547</v>
      </c>
      <c r="E76" s="141">
        <v>0.76388888888888884</v>
      </c>
      <c r="F76" s="141">
        <f t="shared" si="22"/>
        <v>2.083333333333337E-2</v>
      </c>
    </row>
    <row r="77" spans="1:9">
      <c r="A77" s="257"/>
      <c r="B77" s="140"/>
      <c r="C77" s="140" t="s">
        <v>598</v>
      </c>
      <c r="D77" s="141">
        <v>0.45833333333333331</v>
      </c>
      <c r="E77" s="141">
        <v>0.46875</v>
      </c>
      <c r="F77" s="141">
        <f t="shared" si="22"/>
        <v>1.0416666666666685E-2</v>
      </c>
    </row>
    <row r="78" spans="1:9">
      <c r="A78" s="257" t="s">
        <v>28</v>
      </c>
      <c r="B78" s="140" t="s">
        <v>784</v>
      </c>
      <c r="C78" s="140" t="s">
        <v>597</v>
      </c>
      <c r="D78" s="141">
        <v>0.3611111111111111</v>
      </c>
      <c r="E78" s="141">
        <v>0.375</v>
      </c>
      <c r="F78" s="141">
        <f t="shared" si="22"/>
        <v>1.3888888888888895E-2</v>
      </c>
      <c r="H78" s="139" t="s">
        <v>595</v>
      </c>
      <c r="I78" s="139" t="s">
        <v>596</v>
      </c>
    </row>
    <row r="79" spans="1:9">
      <c r="A79" s="257"/>
      <c r="B79" s="140" t="s">
        <v>785</v>
      </c>
      <c r="C79" s="140" t="s">
        <v>594</v>
      </c>
      <c r="D79" s="141">
        <v>0.3756944444444445</v>
      </c>
      <c r="E79" s="141">
        <v>0.4236111111111111</v>
      </c>
      <c r="F79" s="141">
        <f t="shared" si="22"/>
        <v>4.7916666666666607E-2</v>
      </c>
      <c r="H79" s="142" t="s">
        <v>594</v>
      </c>
      <c r="I79" s="141">
        <f t="shared" ref="I79" si="24">SUMIFS(F78:F92, C78:C92,H79)</f>
        <v>0.22708333333333319</v>
      </c>
    </row>
    <row r="80" spans="1:9">
      <c r="A80" s="257"/>
      <c r="B80" s="140" t="s">
        <v>778</v>
      </c>
      <c r="C80" s="140" t="s">
        <v>598</v>
      </c>
      <c r="D80" s="141">
        <v>0.42430555555555555</v>
      </c>
      <c r="E80" s="141">
        <v>0.45833333333333331</v>
      </c>
      <c r="F80" s="141">
        <f t="shared" si="22"/>
        <v>3.4027777777777768E-2</v>
      </c>
      <c r="H80" s="142" t="s">
        <v>598</v>
      </c>
      <c r="I80" s="141">
        <f t="shared" ref="I80" si="25">SUMIFS(F78:F92, C78:C92,H80)</f>
        <v>5.6944444444444464E-2</v>
      </c>
    </row>
    <row r="81" spans="1:9">
      <c r="A81" s="257"/>
      <c r="B81" s="140" t="s">
        <v>601</v>
      </c>
      <c r="C81" s="140" t="s">
        <v>602</v>
      </c>
      <c r="D81" s="141">
        <v>0.45902777777777781</v>
      </c>
      <c r="E81" s="141">
        <v>0.47222222222222227</v>
      </c>
      <c r="F81" s="141">
        <f t="shared" si="22"/>
        <v>1.3194444444444453E-2</v>
      </c>
      <c r="H81" s="142" t="s">
        <v>600</v>
      </c>
      <c r="I81" s="141">
        <f t="shared" ref="I81" si="26">SUMIFS(F78:F92, C78:C92,H81)</f>
        <v>3.0555555555555669E-2</v>
      </c>
    </row>
    <row r="82" spans="1:9">
      <c r="A82" s="257"/>
      <c r="B82" s="140" t="s">
        <v>786</v>
      </c>
      <c r="C82" s="140" t="s">
        <v>594</v>
      </c>
      <c r="D82" s="141">
        <v>0.47291666666666665</v>
      </c>
      <c r="E82" s="141">
        <v>0.54861111111111105</v>
      </c>
      <c r="F82" s="141">
        <f t="shared" si="22"/>
        <v>7.5694444444444398E-2</v>
      </c>
      <c r="H82" s="142" t="s">
        <v>597</v>
      </c>
      <c r="I82" s="141">
        <f t="shared" ref="I82" si="27">SUMIFS(F78:F92, C78:C92,H82)</f>
        <v>1.3888888888888895E-2</v>
      </c>
    </row>
    <row r="83" spans="1:9">
      <c r="A83" s="257"/>
      <c r="B83" s="140" t="s">
        <v>655</v>
      </c>
      <c r="C83" s="140" t="s">
        <v>602</v>
      </c>
      <c r="D83" s="141">
        <v>0.5493055555555556</v>
      </c>
      <c r="E83" s="141">
        <v>0.58333333333333337</v>
      </c>
      <c r="F83" s="141">
        <f t="shared" si="22"/>
        <v>3.4027777777777768E-2</v>
      </c>
      <c r="H83" s="142" t="s">
        <v>604</v>
      </c>
      <c r="I83" s="141">
        <f t="shared" ref="I83" si="28">SUMIFS(F78:F92, C78:C92,H83)</f>
        <v>2.7083333333333459E-2</v>
      </c>
    </row>
    <row r="84" spans="1:9">
      <c r="A84" s="257"/>
      <c r="B84" s="140" t="s">
        <v>787</v>
      </c>
      <c r="C84" s="140" t="s">
        <v>594</v>
      </c>
      <c r="D84" s="141">
        <v>0.58402777777777781</v>
      </c>
      <c r="E84" s="141">
        <v>0.6875</v>
      </c>
      <c r="F84" s="141">
        <f t="shared" si="22"/>
        <v>0.10347222222222219</v>
      </c>
      <c r="H84" s="142" t="s">
        <v>602</v>
      </c>
      <c r="I84" s="141">
        <f t="shared" ref="I84" si="29">SUMIFS(F78:F92, C78:C92,H84)</f>
        <v>4.7222222222222221E-2</v>
      </c>
    </row>
    <row r="85" spans="1:9">
      <c r="A85" s="257"/>
      <c r="B85" s="140" t="s">
        <v>788</v>
      </c>
      <c r="C85" s="140" t="s">
        <v>598</v>
      </c>
      <c r="D85" s="141">
        <v>0.68819444444444444</v>
      </c>
      <c r="E85" s="141">
        <v>0.69791666666666663</v>
      </c>
      <c r="F85" s="141">
        <f t="shared" si="22"/>
        <v>9.7222222222221877E-3</v>
      </c>
      <c r="H85" s="138" t="s">
        <v>608</v>
      </c>
      <c r="I85" s="139">
        <f t="shared" ref="I85" si="30">SUM(I79:I84)</f>
        <v>0.4027777777777779</v>
      </c>
    </row>
    <row r="86" spans="1:9">
      <c r="A86" s="257"/>
      <c r="B86" s="140" t="s">
        <v>682</v>
      </c>
      <c r="C86" s="140" t="s">
        <v>604</v>
      </c>
      <c r="D86" s="141">
        <v>0.69861111111111107</v>
      </c>
      <c r="E86" s="141">
        <v>0.72569444444444453</v>
      </c>
      <c r="F86" s="141">
        <f t="shared" si="22"/>
        <v>2.7083333333333459E-2</v>
      </c>
      <c r="I86" s="143"/>
    </row>
    <row r="87" spans="1:9">
      <c r="A87" s="257"/>
      <c r="B87" s="140" t="s">
        <v>789</v>
      </c>
      <c r="C87" s="140" t="s">
        <v>598</v>
      </c>
      <c r="D87" s="141">
        <v>0.72638888888888886</v>
      </c>
      <c r="E87" s="141">
        <v>0.73958333333333337</v>
      </c>
      <c r="F87" s="141">
        <f t="shared" si="22"/>
        <v>1.3194444444444509E-2</v>
      </c>
      <c r="I87" s="143"/>
    </row>
    <row r="88" spans="1:9">
      <c r="A88" s="257"/>
      <c r="B88" s="140" t="s">
        <v>790</v>
      </c>
      <c r="C88" s="140" t="s">
        <v>600</v>
      </c>
      <c r="D88" s="141">
        <v>0.7402777777777777</v>
      </c>
      <c r="E88" s="141">
        <v>0.77083333333333337</v>
      </c>
      <c r="F88" s="141">
        <f>E88-D88</f>
        <v>3.0555555555555669E-2</v>
      </c>
    </row>
    <row r="89" spans="1:9">
      <c r="A89" s="257"/>
      <c r="B89" s="140"/>
      <c r="C89" s="140"/>
      <c r="D89" s="141"/>
      <c r="E89" s="141"/>
      <c r="F89" s="141">
        <f>E89-D89</f>
        <v>0</v>
      </c>
    </row>
    <row r="90" spans="1:9">
      <c r="A90" s="257"/>
      <c r="B90" s="140"/>
      <c r="C90" s="140"/>
      <c r="D90" s="141"/>
      <c r="E90" s="141"/>
      <c r="F90" s="141">
        <f t="shared" si="22"/>
        <v>0</v>
      </c>
    </row>
    <row r="91" spans="1:9">
      <c r="A91" s="257"/>
      <c r="B91" s="140"/>
      <c r="C91" s="140"/>
      <c r="D91" s="141"/>
      <c r="E91" s="141"/>
      <c r="F91" s="141">
        <f t="shared" si="22"/>
        <v>0</v>
      </c>
    </row>
    <row r="92" spans="1:9">
      <c r="A92" s="257"/>
      <c r="B92" s="140"/>
      <c r="C92" s="140"/>
      <c r="D92" s="141"/>
      <c r="E92" s="141"/>
      <c r="F92" s="141">
        <f t="shared" si="22"/>
        <v>0</v>
      </c>
    </row>
    <row r="93" spans="1:9">
      <c r="A93" s="257" t="s">
        <v>661</v>
      </c>
      <c r="B93" s="140"/>
      <c r="C93" s="140" t="s">
        <v>598</v>
      </c>
      <c r="D93" s="141"/>
      <c r="E93" s="141"/>
      <c r="F93" s="141">
        <f t="shared" si="22"/>
        <v>0</v>
      </c>
      <c r="H93" s="139" t="s">
        <v>595</v>
      </c>
      <c r="I93" s="139" t="s">
        <v>596</v>
      </c>
    </row>
    <row r="94" spans="1:9">
      <c r="A94" s="257"/>
      <c r="B94" s="140"/>
      <c r="C94" s="140" t="s">
        <v>598</v>
      </c>
      <c r="D94" s="141"/>
      <c r="E94" s="141"/>
      <c r="F94" s="141">
        <f t="shared" si="22"/>
        <v>0</v>
      </c>
      <c r="H94" s="142" t="s">
        <v>594</v>
      </c>
      <c r="I94" s="141">
        <f t="shared" ref="I94" si="31">SUMIFS(F93:F107, C93:C107,H94)</f>
        <v>0</v>
      </c>
    </row>
    <row r="95" spans="1:9">
      <c r="A95" s="257"/>
      <c r="B95" s="140"/>
      <c r="C95" s="140" t="s">
        <v>598</v>
      </c>
      <c r="D95" s="141"/>
      <c r="E95" s="141"/>
      <c r="F95" s="141">
        <f t="shared" si="22"/>
        <v>0</v>
      </c>
      <c r="H95" s="142" t="s">
        <v>598</v>
      </c>
      <c r="I95" s="141">
        <f t="shared" ref="I95" si="32">SUMIFS(F93:F107, C93:C107,H95)</f>
        <v>0</v>
      </c>
    </row>
    <row r="96" spans="1:9">
      <c r="A96" s="257"/>
      <c r="B96" s="140"/>
      <c r="C96" s="140" t="s">
        <v>598</v>
      </c>
      <c r="D96" s="141"/>
      <c r="E96" s="141"/>
      <c r="F96" s="141">
        <f t="shared" si="22"/>
        <v>0</v>
      </c>
      <c r="H96" s="142" t="s">
        <v>600</v>
      </c>
      <c r="I96" s="141">
        <f t="shared" ref="I96" si="33">SUMIFS(F93:F107, C93:C107,H96)</f>
        <v>0</v>
      </c>
    </row>
    <row r="97" spans="1:9">
      <c r="A97" s="257"/>
      <c r="B97" s="140"/>
      <c r="C97" s="140" t="s">
        <v>598</v>
      </c>
      <c r="D97" s="141"/>
      <c r="E97" s="141"/>
      <c r="F97" s="141">
        <f t="shared" si="22"/>
        <v>0</v>
      </c>
      <c r="H97" s="142" t="s">
        <v>597</v>
      </c>
      <c r="I97" s="141">
        <f t="shared" ref="I97" si="34">SUMIFS(F93:F107, C93:C107,H97)</f>
        <v>0</v>
      </c>
    </row>
    <row r="98" spans="1:9">
      <c r="A98" s="257"/>
      <c r="B98" s="140"/>
      <c r="C98" s="140" t="s">
        <v>598</v>
      </c>
      <c r="D98" s="141"/>
      <c r="E98" s="141"/>
      <c r="F98" s="141">
        <f t="shared" si="22"/>
        <v>0</v>
      </c>
      <c r="H98" s="142" t="s">
        <v>604</v>
      </c>
      <c r="I98" s="141">
        <f t="shared" ref="I98" si="35">SUMIFS(F93:F107, C93:C107,H98)</f>
        <v>0</v>
      </c>
    </row>
    <row r="99" spans="1:9">
      <c r="A99" s="257"/>
      <c r="B99" s="140" t="s">
        <v>791</v>
      </c>
      <c r="C99" s="140" t="s">
        <v>598</v>
      </c>
      <c r="D99" s="141"/>
      <c r="E99" s="141"/>
      <c r="F99" s="141">
        <f t="shared" si="22"/>
        <v>0</v>
      </c>
      <c r="H99" s="142" t="s">
        <v>602</v>
      </c>
      <c r="I99" s="141">
        <f t="shared" ref="I99" si="36">SUMIFS(F93:F107, C93:C107,H99)</f>
        <v>0</v>
      </c>
    </row>
    <row r="100" spans="1:9">
      <c r="A100" s="257"/>
      <c r="B100" s="140" t="s">
        <v>792</v>
      </c>
      <c r="C100" s="140" t="s">
        <v>598</v>
      </c>
      <c r="D100" s="141"/>
      <c r="E100" s="141"/>
      <c r="F100" s="141">
        <f t="shared" si="22"/>
        <v>0</v>
      </c>
      <c r="H100" s="138" t="s">
        <v>608</v>
      </c>
      <c r="I100" s="139">
        <f t="shared" ref="I100" si="37">SUM(I94:I99)</f>
        <v>0</v>
      </c>
    </row>
    <row r="101" spans="1:9">
      <c r="A101" s="257"/>
      <c r="B101" s="140"/>
      <c r="C101" s="140" t="s">
        <v>598</v>
      </c>
      <c r="D101" s="141"/>
      <c r="E101" s="141"/>
      <c r="F101" s="141">
        <f t="shared" si="22"/>
        <v>0</v>
      </c>
      <c r="I101" s="143"/>
    </row>
    <row r="102" spans="1:9">
      <c r="A102" s="257"/>
      <c r="B102" s="140"/>
      <c r="C102" s="140" t="s">
        <v>598</v>
      </c>
      <c r="D102" s="141"/>
      <c r="E102" s="141"/>
      <c r="F102" s="141">
        <f t="shared" si="22"/>
        <v>0</v>
      </c>
      <c r="I102" s="143"/>
    </row>
    <row r="103" spans="1:9">
      <c r="A103" s="257"/>
      <c r="B103" s="140"/>
      <c r="C103" s="140" t="s">
        <v>598</v>
      </c>
      <c r="D103" s="141"/>
      <c r="E103" s="141"/>
      <c r="F103" s="141">
        <f t="shared" si="22"/>
        <v>0</v>
      </c>
    </row>
    <row r="104" spans="1:9">
      <c r="A104" s="257"/>
      <c r="B104" s="140"/>
      <c r="C104" s="140" t="s">
        <v>598</v>
      </c>
      <c r="D104" s="141"/>
      <c r="E104" s="141"/>
      <c r="F104" s="141">
        <f t="shared" si="22"/>
        <v>0</v>
      </c>
    </row>
    <row r="105" spans="1:9">
      <c r="A105" s="257"/>
      <c r="B105" s="140"/>
      <c r="C105" s="140" t="s">
        <v>598</v>
      </c>
      <c r="D105" s="141"/>
      <c r="E105" s="141"/>
      <c r="F105" s="141">
        <f t="shared" si="22"/>
        <v>0</v>
      </c>
    </row>
    <row r="106" spans="1:9">
      <c r="A106" s="257"/>
      <c r="B106" s="140"/>
      <c r="C106" s="140" t="s">
        <v>598</v>
      </c>
      <c r="D106" s="141"/>
      <c r="E106" s="141"/>
      <c r="F106" s="141">
        <f t="shared" si="22"/>
        <v>0</v>
      </c>
    </row>
    <row r="107" spans="1:9">
      <c r="A107" s="257"/>
      <c r="B107" s="161"/>
      <c r="C107" s="140"/>
      <c r="D107" s="141"/>
      <c r="E107" s="141"/>
      <c r="F107" s="141">
        <f t="shared" si="22"/>
        <v>0</v>
      </c>
    </row>
    <row r="108" spans="1:9">
      <c r="A108" s="257" t="s">
        <v>671</v>
      </c>
      <c r="B108" s="140" t="s">
        <v>386</v>
      </c>
      <c r="C108" s="140" t="s">
        <v>594</v>
      </c>
      <c r="D108" s="141">
        <v>0.3611111111111111</v>
      </c>
      <c r="E108" s="141">
        <v>0.375</v>
      </c>
      <c r="F108" s="141">
        <f t="shared" si="22"/>
        <v>1.3888888888888895E-2</v>
      </c>
      <c r="H108" s="139" t="s">
        <v>595</v>
      </c>
      <c r="I108" s="139" t="s">
        <v>596</v>
      </c>
    </row>
    <row r="109" spans="1:9">
      <c r="A109" s="257"/>
      <c r="B109" s="140" t="s">
        <v>793</v>
      </c>
      <c r="C109" s="140" t="s">
        <v>594</v>
      </c>
      <c r="D109" s="141">
        <v>0.375</v>
      </c>
      <c r="E109" s="141">
        <v>0.4236111111111111</v>
      </c>
      <c r="F109" s="141">
        <f t="shared" si="22"/>
        <v>4.8611111111111105E-2</v>
      </c>
      <c r="H109" s="142" t="s">
        <v>594</v>
      </c>
      <c r="I109" s="141">
        <f t="shared" ref="I109" si="38">SUMIFS(F108:F122, C108:C122,H109)</f>
        <v>0.30208333333333326</v>
      </c>
    </row>
    <row r="110" spans="1:9">
      <c r="A110" s="257"/>
      <c r="B110" s="140" t="s">
        <v>794</v>
      </c>
      <c r="C110" s="140" t="s">
        <v>598</v>
      </c>
      <c r="D110" s="141">
        <v>0.4236111111111111</v>
      </c>
      <c r="E110" s="141">
        <v>0.45833333333333331</v>
      </c>
      <c r="F110" s="141">
        <f t="shared" si="22"/>
        <v>3.472222222222221E-2</v>
      </c>
      <c r="H110" s="142" t="s">
        <v>598</v>
      </c>
      <c r="I110" s="141">
        <f t="shared" ref="I110" si="39">SUMIFS(F108:F122, C108:C122,H110)</f>
        <v>5.5555555555555469E-2</v>
      </c>
    </row>
    <row r="111" spans="1:9">
      <c r="A111" s="257"/>
      <c r="B111" s="140" t="s">
        <v>601</v>
      </c>
      <c r="C111" s="140" t="s">
        <v>602</v>
      </c>
      <c r="D111" s="141">
        <v>0.45833333333333331</v>
      </c>
      <c r="E111" s="141">
        <v>0.46875</v>
      </c>
      <c r="F111" s="141">
        <f t="shared" si="22"/>
        <v>1.0416666666666685E-2</v>
      </c>
      <c r="H111" s="142" t="s">
        <v>600</v>
      </c>
      <c r="I111" s="141">
        <f t="shared" ref="I111" si="40">SUMIFS(F108:F122, C108:C122,H111)</f>
        <v>0</v>
      </c>
    </row>
    <row r="112" spans="1:9">
      <c r="A112" s="257"/>
      <c r="B112" s="140" t="s">
        <v>793</v>
      </c>
      <c r="C112" s="140" t="s">
        <v>594</v>
      </c>
      <c r="D112" s="141">
        <v>0.46875</v>
      </c>
      <c r="E112" s="141">
        <v>0.54166666666666663</v>
      </c>
      <c r="F112" s="141">
        <f t="shared" si="22"/>
        <v>7.291666666666663E-2</v>
      </c>
      <c r="H112" s="142" t="s">
        <v>597</v>
      </c>
      <c r="I112" s="141">
        <f t="shared" ref="I112" si="41">SUMIFS(F108:F122, C108:C122,H112)</f>
        <v>0</v>
      </c>
    </row>
    <row r="113" spans="1:9">
      <c r="A113" s="257"/>
      <c r="B113" s="140" t="s">
        <v>795</v>
      </c>
      <c r="C113" s="140" t="s">
        <v>594</v>
      </c>
      <c r="D113" s="141">
        <v>0.54166666666666663</v>
      </c>
      <c r="E113" s="141">
        <v>0.59375</v>
      </c>
      <c r="F113" s="141">
        <f t="shared" si="22"/>
        <v>5.208333333333337E-2</v>
      </c>
      <c r="H113" s="142" t="s">
        <v>604</v>
      </c>
      <c r="I113" s="141">
        <f t="shared" ref="I113" si="42">SUMIFS(F108:F122, C108:C122,H113)</f>
        <v>2.7777777777777901E-2</v>
      </c>
    </row>
    <row r="114" spans="1:9">
      <c r="A114" s="257"/>
      <c r="B114" s="140" t="s">
        <v>796</v>
      </c>
      <c r="C114" s="140" t="s">
        <v>594</v>
      </c>
      <c r="D114" s="141">
        <v>0.59375</v>
      </c>
      <c r="E114" s="141">
        <v>0.60416666666666663</v>
      </c>
      <c r="F114" s="141">
        <f t="shared" si="22"/>
        <v>1.041666666666663E-2</v>
      </c>
      <c r="H114" s="142" t="s">
        <v>602</v>
      </c>
      <c r="I114" s="141">
        <f t="shared" ref="I114" si="43">SUMIFS(F108:F122, C108:C122,H114)</f>
        <v>4.1666666666666685E-2</v>
      </c>
    </row>
    <row r="115" spans="1:9">
      <c r="A115" s="257"/>
      <c r="B115" s="140" t="s">
        <v>655</v>
      </c>
      <c r="C115" s="140" t="s">
        <v>602</v>
      </c>
      <c r="D115" s="141">
        <v>0.60416666666666663</v>
      </c>
      <c r="E115" s="141">
        <v>0.625</v>
      </c>
      <c r="F115" s="141">
        <f t="shared" si="22"/>
        <v>2.083333333333337E-2</v>
      </c>
      <c r="H115" s="138" t="s">
        <v>608</v>
      </c>
      <c r="I115" s="139">
        <f t="shared" ref="I115" si="44">SUM(I109:I114)</f>
        <v>0.42708333333333331</v>
      </c>
    </row>
    <row r="116" spans="1:9">
      <c r="A116" s="257"/>
      <c r="B116" s="140" t="s">
        <v>641</v>
      </c>
      <c r="C116" s="140" t="s">
        <v>594</v>
      </c>
      <c r="D116" s="141">
        <v>0.625</v>
      </c>
      <c r="E116" s="141">
        <v>0.64583333333333337</v>
      </c>
      <c r="F116" s="141">
        <f t="shared" si="22"/>
        <v>2.083333333333337E-2</v>
      </c>
      <c r="I116" s="143"/>
    </row>
    <row r="117" spans="1:9">
      <c r="A117" s="257"/>
      <c r="B117" s="140" t="s">
        <v>793</v>
      </c>
      <c r="C117" s="140" t="s">
        <v>594</v>
      </c>
      <c r="D117" s="141">
        <v>0.64583333333333337</v>
      </c>
      <c r="E117" s="141">
        <v>0.6875</v>
      </c>
      <c r="F117" s="141">
        <f t="shared" si="22"/>
        <v>4.166666666666663E-2</v>
      </c>
      <c r="I117" s="143"/>
    </row>
    <row r="118" spans="1:9">
      <c r="A118" s="257"/>
      <c r="B118" s="140" t="s">
        <v>797</v>
      </c>
      <c r="C118" s="140" t="s">
        <v>598</v>
      </c>
      <c r="D118" s="141">
        <v>0.6875</v>
      </c>
      <c r="E118" s="141">
        <v>0.69791666666666663</v>
      </c>
      <c r="F118" s="141">
        <f t="shared" si="22"/>
        <v>1.041666666666663E-2</v>
      </c>
    </row>
    <row r="119" spans="1:9">
      <c r="A119" s="257"/>
      <c r="B119" s="140" t="s">
        <v>798</v>
      </c>
      <c r="C119" s="140" t="s">
        <v>604</v>
      </c>
      <c r="D119" s="141">
        <v>0.69791666666666663</v>
      </c>
      <c r="E119" s="141">
        <v>0.72569444444444453</v>
      </c>
      <c r="F119" s="141">
        <f t="shared" si="22"/>
        <v>2.7777777777777901E-2</v>
      </c>
    </row>
    <row r="120" spans="1:9">
      <c r="A120" s="257"/>
      <c r="B120" s="140" t="s">
        <v>747</v>
      </c>
      <c r="C120" s="140" t="s">
        <v>598</v>
      </c>
      <c r="D120" s="141">
        <v>0.72569444444444453</v>
      </c>
      <c r="E120" s="141">
        <v>0.73611111111111116</v>
      </c>
      <c r="F120" s="141">
        <f t="shared" si="22"/>
        <v>1.041666666666663E-2</v>
      </c>
    </row>
    <row r="121" spans="1:9">
      <c r="A121" s="257"/>
      <c r="B121" s="140" t="s">
        <v>612</v>
      </c>
      <c r="C121" s="140" t="s">
        <v>602</v>
      </c>
      <c r="D121" s="141">
        <v>0.73611111111111116</v>
      </c>
      <c r="E121" s="141">
        <v>0.74652777777777779</v>
      </c>
      <c r="F121" s="141">
        <f t="shared" si="22"/>
        <v>1.041666666666663E-2</v>
      </c>
    </row>
    <row r="122" spans="1:9">
      <c r="A122" s="258"/>
      <c r="B122" s="144" t="s">
        <v>799</v>
      </c>
      <c r="C122" s="144" t="s">
        <v>594</v>
      </c>
      <c r="D122" s="145">
        <v>0.95833333333333337</v>
      </c>
      <c r="E122" s="145">
        <v>1</v>
      </c>
      <c r="F122" s="141">
        <f t="shared" si="22"/>
        <v>4.166666666666663E-2</v>
      </c>
    </row>
    <row r="123" spans="1:9">
      <c r="A123" s="259" t="s">
        <v>16</v>
      </c>
      <c r="B123" s="152" t="s">
        <v>386</v>
      </c>
      <c r="C123" s="152" t="s">
        <v>594</v>
      </c>
      <c r="D123" s="153">
        <v>0.3611111111111111</v>
      </c>
      <c r="E123" s="153">
        <v>0.375</v>
      </c>
      <c r="F123" s="141">
        <f t="shared" si="22"/>
        <v>1.3888888888888895E-2</v>
      </c>
      <c r="H123" s="149" t="s">
        <v>595</v>
      </c>
      <c r="I123" s="149" t="s">
        <v>596</v>
      </c>
    </row>
    <row r="124" spans="1:9">
      <c r="A124" s="260"/>
      <c r="B124" s="154" t="s">
        <v>800</v>
      </c>
      <c r="C124" s="154" t="s">
        <v>594</v>
      </c>
      <c r="D124" s="155">
        <v>0.39930555555555558</v>
      </c>
      <c r="E124" s="155">
        <v>0.4375</v>
      </c>
      <c r="F124" s="141">
        <f t="shared" si="22"/>
        <v>3.819444444444442E-2</v>
      </c>
      <c r="H124" s="114" t="s">
        <v>594</v>
      </c>
      <c r="I124" s="143">
        <f>SUMIFS(F123:F137, C123:C137,H124)</f>
        <v>0.30486111111111092</v>
      </c>
    </row>
    <row r="125" spans="1:9">
      <c r="A125" s="260"/>
      <c r="B125" s="154" t="s">
        <v>801</v>
      </c>
      <c r="C125" s="154" t="s">
        <v>598</v>
      </c>
      <c r="D125" s="155">
        <v>0.42430555555555555</v>
      </c>
      <c r="E125" s="155">
        <v>0.45833333333333331</v>
      </c>
      <c r="F125" s="141">
        <f t="shared" si="22"/>
        <v>3.4027777777777768E-2</v>
      </c>
      <c r="H125" s="114" t="s">
        <v>598</v>
      </c>
      <c r="I125" s="143">
        <f>SUMIFS(F123:F137, C123:C137,H125)</f>
        <v>5.1388888888888928E-2</v>
      </c>
    </row>
    <row r="126" spans="1:9">
      <c r="A126" s="260"/>
      <c r="B126" s="154" t="s">
        <v>746</v>
      </c>
      <c r="C126" s="154" t="s">
        <v>594</v>
      </c>
      <c r="D126" s="155">
        <v>0.44791666666666669</v>
      </c>
      <c r="E126" s="155">
        <v>0.54097222222222219</v>
      </c>
      <c r="F126" s="141">
        <f t="shared" si="22"/>
        <v>9.3055555555555503E-2</v>
      </c>
      <c r="H126" s="114" t="s">
        <v>600</v>
      </c>
      <c r="I126" s="143">
        <f>SUMIFS(F123:F137, C123:C137,H126)</f>
        <v>0</v>
      </c>
    </row>
    <row r="127" spans="1:9">
      <c r="A127" s="260"/>
      <c r="B127" s="154" t="s">
        <v>609</v>
      </c>
      <c r="C127" s="154" t="s">
        <v>602</v>
      </c>
      <c r="D127" s="155">
        <v>0.54166666666666663</v>
      </c>
      <c r="E127" s="155">
        <v>0.5625</v>
      </c>
      <c r="F127" s="141">
        <f t="shared" si="22"/>
        <v>2.083333333333337E-2</v>
      </c>
      <c r="H127" s="114" t="s">
        <v>597</v>
      </c>
      <c r="I127" s="143">
        <f>SUMIFS(F123:F137, C123:C137,H127)</f>
        <v>2.083333333333337E-2</v>
      </c>
    </row>
    <row r="128" spans="1:9">
      <c r="A128" s="260"/>
      <c r="B128" s="154" t="s">
        <v>681</v>
      </c>
      <c r="C128" s="154" t="s">
        <v>594</v>
      </c>
      <c r="D128" s="155">
        <v>0.56597222222222221</v>
      </c>
      <c r="E128" s="155">
        <v>0.57986111111111105</v>
      </c>
      <c r="F128" s="141">
        <f t="shared" si="22"/>
        <v>1.388888888888884E-2</v>
      </c>
      <c r="H128" s="114" t="s">
        <v>604</v>
      </c>
      <c r="I128" s="143">
        <f>SUMIFS(F123:F137, C123:C137,H128)</f>
        <v>2.7777777777777901E-2</v>
      </c>
    </row>
    <row r="129" spans="1:9">
      <c r="A129" s="260"/>
      <c r="B129" s="154" t="s">
        <v>802</v>
      </c>
      <c r="C129" s="154" t="s">
        <v>594</v>
      </c>
      <c r="D129" s="155">
        <v>0.58333333333333337</v>
      </c>
      <c r="E129" s="155">
        <v>0.6875</v>
      </c>
      <c r="F129" s="141">
        <f t="shared" si="22"/>
        <v>0.10416666666666663</v>
      </c>
      <c r="H129" s="114" t="s">
        <v>602</v>
      </c>
      <c r="I129" s="143">
        <f>SUMIFS(F123:F137, C123:C137,H129)</f>
        <v>2.083333333333337E-2</v>
      </c>
    </row>
    <row r="130" spans="1:9">
      <c r="A130" s="260"/>
      <c r="B130" s="154" t="s">
        <v>682</v>
      </c>
      <c r="C130" s="154" t="s">
        <v>604</v>
      </c>
      <c r="D130" s="155">
        <v>0.69791666666666663</v>
      </c>
      <c r="E130" s="155">
        <v>0.72569444444444453</v>
      </c>
      <c r="F130" s="141">
        <f t="shared" si="22"/>
        <v>2.7777777777777901E-2</v>
      </c>
      <c r="H130" s="150" t="s">
        <v>608</v>
      </c>
      <c r="I130" s="149">
        <f t="shared" ref="I130" si="45">SUM(I124:I129)</f>
        <v>0.42569444444444449</v>
      </c>
    </row>
    <row r="131" spans="1:9">
      <c r="A131" s="260"/>
      <c r="B131" s="154" t="s">
        <v>747</v>
      </c>
      <c r="C131" s="154" t="s">
        <v>598</v>
      </c>
      <c r="D131" s="155">
        <v>0.72916666666666663</v>
      </c>
      <c r="E131" s="155">
        <v>0.74652777777777779</v>
      </c>
      <c r="F131" s="141">
        <f t="shared" ref="F131:F152" si="46">E131-D131</f>
        <v>1.736111111111116E-2</v>
      </c>
      <c r="I131" s="143"/>
    </row>
    <row r="132" spans="1:9">
      <c r="A132" s="260"/>
      <c r="B132" s="154" t="s">
        <v>683</v>
      </c>
      <c r="C132" s="154" t="s">
        <v>597</v>
      </c>
      <c r="D132" s="155">
        <v>0.72916666666666663</v>
      </c>
      <c r="E132" s="155">
        <v>0.75</v>
      </c>
      <c r="F132" s="141">
        <f t="shared" si="46"/>
        <v>2.083333333333337E-2</v>
      </c>
      <c r="I132" s="143"/>
    </row>
    <row r="133" spans="1:9">
      <c r="A133" s="260"/>
      <c r="B133" s="154" t="s">
        <v>803</v>
      </c>
      <c r="C133" s="154" t="s">
        <v>594</v>
      </c>
      <c r="D133" s="155">
        <v>0.625</v>
      </c>
      <c r="E133" s="155">
        <v>0.66666666666666663</v>
      </c>
      <c r="F133" s="141">
        <f t="shared" si="46"/>
        <v>4.166666666666663E-2</v>
      </c>
    </row>
    <row r="134" spans="1:9">
      <c r="A134" s="260"/>
      <c r="B134" s="154"/>
      <c r="C134" s="154"/>
      <c r="D134" s="155"/>
      <c r="E134" s="155"/>
      <c r="F134" s="141">
        <v>0</v>
      </c>
    </row>
    <row r="135" spans="1:9">
      <c r="A135" s="260"/>
      <c r="B135" s="154"/>
      <c r="C135" s="154"/>
      <c r="D135" s="155"/>
      <c r="E135" s="155"/>
      <c r="F135" s="141">
        <f t="shared" si="46"/>
        <v>0</v>
      </c>
    </row>
    <row r="136" spans="1:9">
      <c r="A136" s="260"/>
      <c r="B136" s="154"/>
      <c r="C136" s="154"/>
      <c r="D136" s="155"/>
      <c r="E136" s="155"/>
      <c r="F136" s="141">
        <f t="shared" si="46"/>
        <v>0</v>
      </c>
    </row>
    <row r="137" spans="1:9">
      <c r="A137" s="261"/>
      <c r="B137" s="156"/>
      <c r="C137" s="156"/>
      <c r="D137" s="157"/>
      <c r="E137" s="157"/>
      <c r="F137" s="141">
        <f t="shared" si="46"/>
        <v>0</v>
      </c>
    </row>
    <row r="138" spans="1:9">
      <c r="A138" s="262" t="s">
        <v>686</v>
      </c>
      <c r="B138" s="146" t="s">
        <v>386</v>
      </c>
      <c r="C138" s="146" t="s">
        <v>594</v>
      </c>
      <c r="D138" s="147">
        <v>0.3611111111111111</v>
      </c>
      <c r="E138" s="147">
        <v>0.375</v>
      </c>
      <c r="F138" s="141">
        <f t="shared" si="46"/>
        <v>1.3888888888888895E-2</v>
      </c>
      <c r="H138" s="148" t="s">
        <v>595</v>
      </c>
      <c r="I138" s="148" t="s">
        <v>596</v>
      </c>
    </row>
    <row r="139" spans="1:9">
      <c r="A139" s="257"/>
      <c r="B139" s="140" t="s">
        <v>804</v>
      </c>
      <c r="C139" s="140" t="s">
        <v>594</v>
      </c>
      <c r="D139" s="141">
        <v>0.375</v>
      </c>
      <c r="E139" s="141">
        <v>0.4236111111111111</v>
      </c>
      <c r="F139" s="141">
        <f t="shared" si="46"/>
        <v>4.8611111111111105E-2</v>
      </c>
      <c r="H139" s="142" t="s">
        <v>594</v>
      </c>
      <c r="I139" s="141">
        <f t="shared" ref="I139" si="47">SUMIFS(F138:F152, C138:C152,H139)</f>
        <v>0.23611111111111099</v>
      </c>
    </row>
    <row r="140" spans="1:9">
      <c r="A140" s="257"/>
      <c r="B140" s="140" t="s">
        <v>805</v>
      </c>
      <c r="C140" s="140" t="s">
        <v>598</v>
      </c>
      <c r="D140" s="141">
        <v>0.4236111111111111</v>
      </c>
      <c r="E140" s="141">
        <v>0.45833333333333331</v>
      </c>
      <c r="F140" s="141">
        <f t="shared" si="46"/>
        <v>3.472222222222221E-2</v>
      </c>
      <c r="H140" s="142" t="s">
        <v>598</v>
      </c>
      <c r="I140" s="141">
        <f t="shared" ref="I140" si="48">SUMIFS(F138:F152, C138:C152,H140)</f>
        <v>9.027777777777779E-2</v>
      </c>
    </row>
    <row r="141" spans="1:9">
      <c r="A141" s="257"/>
      <c r="B141" s="140" t="s">
        <v>638</v>
      </c>
      <c r="C141" s="140" t="s">
        <v>602</v>
      </c>
      <c r="D141" s="141">
        <v>0.45833333333333331</v>
      </c>
      <c r="E141" s="141">
        <v>0.46527777777777773</v>
      </c>
      <c r="F141" s="141">
        <f t="shared" si="46"/>
        <v>6.9444444444444198E-3</v>
      </c>
      <c r="H141" s="142" t="s">
        <v>600</v>
      </c>
      <c r="I141" s="141">
        <f t="shared" ref="I141" si="49">SUMIFS(F138:F152, C138:C152,H141)</f>
        <v>0</v>
      </c>
    </row>
    <row r="142" spans="1:9">
      <c r="A142" s="257"/>
      <c r="B142" s="140" t="s">
        <v>806</v>
      </c>
      <c r="C142" s="140" t="s">
        <v>594</v>
      </c>
      <c r="D142" s="141">
        <v>0.46527777777777773</v>
      </c>
      <c r="E142" s="141">
        <v>0.52777777777777779</v>
      </c>
      <c r="F142" s="141">
        <f t="shared" si="46"/>
        <v>6.2500000000000056E-2</v>
      </c>
      <c r="H142" s="142" t="s">
        <v>597</v>
      </c>
      <c r="I142" s="141">
        <f t="shared" ref="I142" si="50">SUMIFS(F138:F152, C138:C152,H142)</f>
        <v>0</v>
      </c>
    </row>
    <row r="143" spans="1:9">
      <c r="A143" s="257"/>
      <c r="B143" s="140" t="s">
        <v>619</v>
      </c>
      <c r="C143" s="140" t="s">
        <v>602</v>
      </c>
      <c r="D143" s="141">
        <v>0.52777777777777779</v>
      </c>
      <c r="E143" s="141">
        <v>0.55208333333333337</v>
      </c>
      <c r="F143" s="141">
        <f t="shared" si="46"/>
        <v>2.430555555555558E-2</v>
      </c>
      <c r="H143" s="142" t="s">
        <v>604</v>
      </c>
      <c r="I143" s="141">
        <f t="shared" ref="I143" si="51">SUMIFS(F138:F152, C138:C152,H143)</f>
        <v>2.9861111111111227E-2</v>
      </c>
    </row>
    <row r="144" spans="1:9">
      <c r="A144" s="257"/>
      <c r="B144" s="140" t="s">
        <v>807</v>
      </c>
      <c r="C144" s="140" t="s">
        <v>594</v>
      </c>
      <c r="D144" s="141">
        <v>0.55208333333333337</v>
      </c>
      <c r="E144" s="141">
        <v>0.5625</v>
      </c>
      <c r="F144" s="141">
        <f t="shared" si="46"/>
        <v>1.041666666666663E-2</v>
      </c>
      <c r="H144" s="142" t="s">
        <v>602</v>
      </c>
      <c r="I144" s="141">
        <f t="shared" ref="I144" si="52">SUMIFS(F138:F152, C138:C152,H144)</f>
        <v>4.166666666666663E-2</v>
      </c>
    </row>
    <row r="145" spans="1:9">
      <c r="A145" s="257"/>
      <c r="B145" t="s">
        <v>808</v>
      </c>
      <c r="C145" s="140" t="s">
        <v>594</v>
      </c>
      <c r="D145" s="141">
        <v>0.5625</v>
      </c>
      <c r="E145" s="141">
        <v>0.60416666666666663</v>
      </c>
      <c r="F145" s="141">
        <f t="shared" si="46"/>
        <v>4.166666666666663E-2</v>
      </c>
      <c r="H145" s="138" t="s">
        <v>608</v>
      </c>
      <c r="I145" s="139">
        <f t="shared" ref="I145" si="53">SUM(I139:I144)</f>
        <v>0.39791666666666664</v>
      </c>
    </row>
    <row r="146" spans="1:9">
      <c r="A146" s="257"/>
      <c r="B146" s="140" t="s">
        <v>742</v>
      </c>
      <c r="C146" s="140" t="s">
        <v>594</v>
      </c>
      <c r="D146" s="141">
        <v>0.60763888888888895</v>
      </c>
      <c r="E146" s="141">
        <v>0.64930555555555558</v>
      </c>
      <c r="F146" s="141">
        <f t="shared" si="46"/>
        <v>4.166666666666663E-2</v>
      </c>
      <c r="I146" s="143"/>
    </row>
    <row r="147" spans="1:9">
      <c r="A147" s="257"/>
      <c r="B147" t="s">
        <v>689</v>
      </c>
      <c r="C147" s="140" t="s">
        <v>598</v>
      </c>
      <c r="D147" s="141">
        <v>0.64930555555555558</v>
      </c>
      <c r="E147" s="141">
        <v>0.68055555555555547</v>
      </c>
      <c r="F147" s="141">
        <f t="shared" si="46"/>
        <v>3.1249999999999889E-2</v>
      </c>
      <c r="I147" s="143"/>
    </row>
    <row r="148" spans="1:9">
      <c r="A148" s="257"/>
      <c r="B148" s="140" t="s">
        <v>737</v>
      </c>
      <c r="C148" s="140" t="s">
        <v>598</v>
      </c>
      <c r="D148" s="141">
        <v>0.68055555555555547</v>
      </c>
      <c r="E148" s="141">
        <v>0.6958333333333333</v>
      </c>
      <c r="F148" s="141">
        <f t="shared" si="46"/>
        <v>1.5277777777777835E-2</v>
      </c>
    </row>
    <row r="149" spans="1:9">
      <c r="A149" s="257"/>
      <c r="B149" s="140" t="s">
        <v>682</v>
      </c>
      <c r="C149" s="140" t="s">
        <v>604</v>
      </c>
      <c r="D149" s="141">
        <v>0.6958333333333333</v>
      </c>
      <c r="E149" s="141">
        <v>0.72569444444444453</v>
      </c>
      <c r="F149" s="141">
        <f t="shared" si="46"/>
        <v>2.9861111111111227E-2</v>
      </c>
    </row>
    <row r="150" spans="1:9">
      <c r="A150" s="257"/>
      <c r="B150" s="140" t="s">
        <v>803</v>
      </c>
      <c r="C150" s="140" t="s">
        <v>598</v>
      </c>
      <c r="D150" s="141">
        <v>0.7270833333333333</v>
      </c>
      <c r="E150" s="141">
        <v>0.73611111111111116</v>
      </c>
      <c r="F150" s="141">
        <f t="shared" si="46"/>
        <v>9.0277777777778567E-3</v>
      </c>
    </row>
    <row r="151" spans="1:9">
      <c r="A151" s="257"/>
      <c r="B151" s="140" t="s">
        <v>638</v>
      </c>
      <c r="C151" s="140" t="s">
        <v>602</v>
      </c>
      <c r="D151" s="141">
        <v>0.73611111111111116</v>
      </c>
      <c r="E151" s="141">
        <v>0.74652777777777779</v>
      </c>
      <c r="F151" s="141">
        <f t="shared" si="46"/>
        <v>1.041666666666663E-2</v>
      </c>
    </row>
    <row r="152" spans="1:9">
      <c r="A152" s="257"/>
      <c r="B152" s="140" t="s">
        <v>615</v>
      </c>
      <c r="C152" s="140" t="s">
        <v>594</v>
      </c>
      <c r="D152" s="141">
        <v>0.74652777777777779</v>
      </c>
      <c r="E152" s="141">
        <v>0.76388888888888884</v>
      </c>
      <c r="F152" s="141">
        <f t="shared" si="46"/>
        <v>1.7361111111111049E-2</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493" priority="12" operator="greaterThan">
      <formula>0.25</formula>
    </cfRule>
    <cfRule type="cellIs" dxfId="492" priority="13" operator="lessThan">
      <formula>0.25</formula>
    </cfRule>
  </conditionalFormatting>
  <conditionalFormatting sqref="I4 I19 I34 I50 I65 I80 I95 I110 I125 I140">
    <cfRule type="cellIs" dxfId="491" priority="9" operator="lessThan">
      <formula>0.0416666666666667</formula>
    </cfRule>
    <cfRule type="cellIs" dxfId="490" priority="10" operator="greaterThan">
      <formula>0.0416666666666667</formula>
    </cfRule>
    <cfRule type="cellIs" dxfId="489" priority="11" operator="greaterThan">
      <formula>0.0416666666666667</formula>
    </cfRule>
  </conditionalFormatting>
  <conditionalFormatting sqref="I5 I20 I35 I51 I66 I81 I96 I111 I126 I141">
    <cfRule type="cellIs" dxfId="488" priority="7" operator="lessThan">
      <formula>0.0833333333333333</formula>
    </cfRule>
    <cfRule type="cellIs" dxfId="487" priority="8" operator="greaterThan">
      <formula>0.0833333333333333</formula>
    </cfRule>
  </conditionalFormatting>
  <conditionalFormatting sqref="I6 I21 I36 I52 I67 I82 I97 I112 I127 I142">
    <cfRule type="cellIs" dxfId="486" priority="5" operator="lessThan">
      <formula>0.0416666666666667</formula>
    </cfRule>
    <cfRule type="cellIs" dxfId="485" priority="6" operator="greaterThan">
      <formula>0.0416666666666667</formula>
    </cfRule>
  </conditionalFormatting>
  <conditionalFormatting sqref="I7 I22 I37 I53 I68 I83 I98 I113 I128 I143">
    <cfRule type="cellIs" dxfId="484" priority="3" operator="lessThan">
      <formula>0.0416666666666667</formula>
    </cfRule>
    <cfRule type="cellIs" dxfId="483" priority="4" operator="greaterThan">
      <formula>0.0416666666666667</formula>
    </cfRule>
  </conditionalFormatting>
  <conditionalFormatting sqref="I8 I23 I38 I54 I69 I84 I99 I114 I129 I144">
    <cfRule type="cellIs" dxfId="482" priority="1" operator="lessThan">
      <formula>0.0625</formula>
    </cfRule>
    <cfRule type="cellIs" dxfId="481" priority="2" operator="greaterThan">
      <formula>0.0625</formula>
    </cfRule>
  </conditionalFormatting>
  <dataValidations count="1">
    <dataValidation type="list" allowBlank="1" showInputMessage="1" showErrorMessage="1" sqref="C2:C152 M3 M7" xr:uid="{DE66E808-B9AE-48CF-82F4-9BAFB48BC89F}">
      <formula1>$Q$1:$Q$7</formula1>
    </dataValidation>
  </dataValidation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DFC344-AFDA-4265-8206-F6490AF4EF8C}">
  <dimension ref="A1:I152"/>
  <sheetViews>
    <sheetView topLeftCell="A97" workbookViewId="0">
      <selection activeCell="F118" sqref="F118"/>
    </sheetView>
  </sheetViews>
  <sheetFormatPr defaultRowHeight="15"/>
  <cols>
    <col min="1" max="1" width="16.140625" customWidth="1"/>
    <col min="2" max="2" width="66.7109375" customWidth="1"/>
    <col min="3" max="3" width="20.28515625" customWidth="1"/>
    <col min="4" max="4" width="10" customWidth="1"/>
    <col min="5" max="5" width="9.28515625" bestFit="1" customWidth="1"/>
  </cols>
  <sheetData>
    <row r="1" spans="1:9">
      <c r="A1" s="138" t="s">
        <v>586</v>
      </c>
      <c r="B1" s="138" t="s">
        <v>587</v>
      </c>
      <c r="C1" s="138" t="s">
        <v>588</v>
      </c>
      <c r="D1" s="139" t="s">
        <v>589</v>
      </c>
      <c r="E1" s="139" t="s">
        <v>590</v>
      </c>
      <c r="F1" s="139" t="s">
        <v>591</v>
      </c>
      <c r="G1" s="114"/>
    </row>
    <row r="2" spans="1:9">
      <c r="A2" s="257" t="s">
        <v>592</v>
      </c>
      <c r="B2" s="140" t="s">
        <v>809</v>
      </c>
      <c r="C2" s="140" t="s">
        <v>594</v>
      </c>
      <c r="D2" s="141">
        <v>0.38194444444444442</v>
      </c>
      <c r="E2" s="141">
        <v>0.47916666666666669</v>
      </c>
      <c r="F2" s="141">
        <f>E2-D2</f>
        <v>9.7222222222222265E-2</v>
      </c>
      <c r="H2" s="139" t="s">
        <v>595</v>
      </c>
      <c r="I2" s="139" t="s">
        <v>596</v>
      </c>
    </row>
    <row r="3" spans="1:9">
      <c r="A3" s="257"/>
      <c r="B3" s="140" t="s">
        <v>638</v>
      </c>
      <c r="C3" s="140" t="s">
        <v>602</v>
      </c>
      <c r="D3" s="141">
        <v>0.47916666666666669</v>
      </c>
      <c r="E3" s="141">
        <v>0.5</v>
      </c>
      <c r="F3" s="141">
        <f t="shared" ref="F3:F66" si="0">E3-D3</f>
        <v>2.0833333333333315E-2</v>
      </c>
      <c r="H3" s="142" t="s">
        <v>594</v>
      </c>
      <c r="I3" s="141">
        <f>SUMIFS(F2:F16, C2:C16,H3)</f>
        <v>0.24305555555555564</v>
      </c>
    </row>
    <row r="4" spans="1:9">
      <c r="A4" s="257"/>
      <c r="B4" s="140" t="s">
        <v>809</v>
      </c>
      <c r="C4" s="140" t="s">
        <v>594</v>
      </c>
      <c r="D4" s="141">
        <v>0.5</v>
      </c>
      <c r="E4" s="141">
        <v>0.58333333333333337</v>
      </c>
      <c r="F4" s="141">
        <f t="shared" si="0"/>
        <v>8.333333333333337E-2</v>
      </c>
      <c r="H4" s="142" t="s">
        <v>598</v>
      </c>
      <c r="I4" s="141">
        <f>SUMIFS(F2:F16, C2:C16,H4)</f>
        <v>0</v>
      </c>
    </row>
    <row r="5" spans="1:9">
      <c r="A5" s="257"/>
      <c r="B5" s="140" t="s">
        <v>619</v>
      </c>
      <c r="C5" s="140" t="s">
        <v>602</v>
      </c>
      <c r="D5" s="141">
        <v>0.58333333333333337</v>
      </c>
      <c r="E5" s="141">
        <v>0.61805555555555558</v>
      </c>
      <c r="F5" s="141">
        <f t="shared" si="0"/>
        <v>3.472222222222221E-2</v>
      </c>
      <c r="H5" s="142" t="s">
        <v>600</v>
      </c>
      <c r="I5" s="141">
        <f>SUMIFS(F2:F16, C2:C16,H5)</f>
        <v>0</v>
      </c>
    </row>
    <row r="6" spans="1:9">
      <c r="A6" s="257"/>
      <c r="B6" s="140" t="s">
        <v>810</v>
      </c>
      <c r="C6" s="140" t="s">
        <v>594</v>
      </c>
      <c r="D6" s="141">
        <v>0.64583333333333337</v>
      </c>
      <c r="E6" s="141">
        <v>0.70833333333333337</v>
      </c>
      <c r="F6" s="141">
        <f t="shared" si="0"/>
        <v>6.25E-2</v>
      </c>
      <c r="H6" s="142" t="s">
        <v>597</v>
      </c>
      <c r="I6" s="141">
        <f>SUMIFS(F2:F16, C2:C16,H6)</f>
        <v>0</v>
      </c>
    </row>
    <row r="7" spans="1:9">
      <c r="A7" s="257"/>
      <c r="B7" s="140"/>
      <c r="C7" s="140"/>
      <c r="D7" s="141"/>
      <c r="E7" s="141"/>
      <c r="F7" s="141"/>
      <c r="H7" s="142" t="s">
        <v>604</v>
      </c>
      <c r="I7" s="141">
        <f>SUMIFS(F2:F16, C2:C16,H7)</f>
        <v>0</v>
      </c>
    </row>
    <row r="8" spans="1:9">
      <c r="A8" s="257"/>
      <c r="B8" s="140"/>
      <c r="C8" s="140"/>
      <c r="D8" s="141"/>
      <c r="E8" s="141"/>
      <c r="F8" s="141"/>
      <c r="H8" s="142" t="s">
        <v>602</v>
      </c>
      <c r="I8" s="141">
        <f>SUMIFS(F2:F16, C2:C16,H8)</f>
        <v>5.5555555555555525E-2</v>
      </c>
    </row>
    <row r="9" spans="1:9">
      <c r="A9" s="257"/>
      <c r="B9" s="140"/>
      <c r="C9" s="140"/>
      <c r="D9" s="141"/>
      <c r="E9" s="141"/>
      <c r="F9" s="141"/>
      <c r="H9" s="138" t="s">
        <v>608</v>
      </c>
      <c r="I9" s="139">
        <f>SUM(I3:I8)</f>
        <v>0.29861111111111116</v>
      </c>
    </row>
    <row r="10" spans="1:9">
      <c r="A10" s="257"/>
      <c r="B10" s="140"/>
      <c r="C10" s="140"/>
      <c r="D10" s="141"/>
      <c r="E10" s="141"/>
      <c r="F10" s="141"/>
      <c r="I10" s="143"/>
    </row>
    <row r="11" spans="1:9">
      <c r="A11" s="257"/>
      <c r="B11" s="140"/>
      <c r="C11" s="140"/>
      <c r="D11" s="141"/>
      <c r="E11" s="141"/>
      <c r="F11" s="141"/>
      <c r="I11" s="143"/>
    </row>
    <row r="12" spans="1:9">
      <c r="A12" s="257"/>
      <c r="B12" s="140"/>
      <c r="C12" s="140"/>
      <c r="D12" s="141"/>
      <c r="E12" s="141"/>
      <c r="F12" s="141"/>
    </row>
    <row r="13" spans="1:9">
      <c r="A13" s="257"/>
      <c r="B13" s="140"/>
      <c r="C13" s="140"/>
      <c r="D13" s="141"/>
      <c r="E13" s="141"/>
      <c r="F13" s="141"/>
    </row>
    <row r="14" spans="1:9">
      <c r="A14" s="257"/>
      <c r="B14" s="140"/>
      <c r="C14" s="140"/>
      <c r="D14" s="141"/>
      <c r="E14" s="141"/>
      <c r="F14" s="141"/>
    </row>
    <row r="15" spans="1:9">
      <c r="A15" s="257"/>
      <c r="B15" s="140"/>
      <c r="C15" s="140"/>
      <c r="D15" s="141"/>
      <c r="E15" s="141"/>
      <c r="F15" s="141"/>
    </row>
    <row r="16" spans="1:9">
      <c r="A16" s="257"/>
      <c r="B16" s="140"/>
      <c r="C16" s="140"/>
      <c r="D16" s="141"/>
      <c r="E16" s="141"/>
      <c r="F16" s="141"/>
    </row>
    <row r="17" spans="1:9">
      <c r="A17" s="257" t="s">
        <v>704</v>
      </c>
      <c r="B17" s="140" t="s">
        <v>811</v>
      </c>
      <c r="C17" s="140" t="s">
        <v>594</v>
      </c>
      <c r="D17" s="141">
        <v>0.375</v>
      </c>
      <c r="E17" s="141">
        <v>0.41666666666666669</v>
      </c>
      <c r="F17" s="141">
        <f t="shared" si="0"/>
        <v>4.1666666666666685E-2</v>
      </c>
      <c r="H17" s="139" t="s">
        <v>595</v>
      </c>
      <c r="I17" s="139" t="s">
        <v>596</v>
      </c>
    </row>
    <row r="18" spans="1:9">
      <c r="A18" s="257"/>
      <c r="B18" s="140" t="s">
        <v>812</v>
      </c>
      <c r="C18" s="140" t="s">
        <v>602</v>
      </c>
      <c r="D18" s="141">
        <v>0.41666666666666669</v>
      </c>
      <c r="E18" s="141">
        <v>0.44791666666666669</v>
      </c>
      <c r="F18" s="141">
        <f t="shared" si="0"/>
        <v>3.125E-2</v>
      </c>
      <c r="H18" s="142" t="s">
        <v>594</v>
      </c>
      <c r="I18" s="141">
        <f t="shared" ref="I18" si="1">SUMIFS(F17:F31, C17:C31,H18)</f>
        <v>0.21180555555555547</v>
      </c>
    </row>
    <row r="19" spans="1:9">
      <c r="A19" s="257"/>
      <c r="B19" s="140" t="s">
        <v>811</v>
      </c>
      <c r="C19" s="140" t="s">
        <v>594</v>
      </c>
      <c r="D19" s="141">
        <v>0.44791666666666669</v>
      </c>
      <c r="E19" s="141">
        <v>0.52083333333333337</v>
      </c>
      <c r="F19" s="141">
        <f t="shared" si="0"/>
        <v>7.2916666666666685E-2</v>
      </c>
      <c r="H19" s="142" t="s">
        <v>598</v>
      </c>
      <c r="I19" s="141">
        <f t="shared" ref="I19" si="2">SUMIFS(F17:F31, C17:C31,H19)</f>
        <v>0</v>
      </c>
    </row>
    <row r="20" spans="1:9">
      <c r="A20" s="257"/>
      <c r="B20" s="140" t="s">
        <v>609</v>
      </c>
      <c r="C20" s="140" t="s">
        <v>602</v>
      </c>
      <c r="D20" s="141">
        <v>0.54166666666666663</v>
      </c>
      <c r="E20" s="141">
        <v>0.58333333333333337</v>
      </c>
      <c r="F20" s="141">
        <f t="shared" si="0"/>
        <v>4.1666666666666741E-2</v>
      </c>
      <c r="H20" s="142" t="s">
        <v>600</v>
      </c>
      <c r="I20" s="141">
        <f t="shared" ref="I20" si="3">SUMIFS(F17:F31, C17:C31,H20)</f>
        <v>0</v>
      </c>
    </row>
    <row r="21" spans="1:9">
      <c r="A21" s="257"/>
      <c r="B21" s="140" t="s">
        <v>813</v>
      </c>
      <c r="C21" s="140" t="s">
        <v>594</v>
      </c>
      <c r="D21" s="141">
        <v>0.58333333333333337</v>
      </c>
      <c r="E21" s="141">
        <v>0.68055555555555547</v>
      </c>
      <c r="F21" s="141">
        <f t="shared" si="0"/>
        <v>9.7222222222222099E-2</v>
      </c>
      <c r="H21" s="142" t="s">
        <v>597</v>
      </c>
      <c r="I21" s="141">
        <f t="shared" ref="I21" si="4">SUMIFS(F17:F31, C17:C31,H21)</f>
        <v>0</v>
      </c>
    </row>
    <row r="22" spans="1:9">
      <c r="A22" s="257"/>
      <c r="B22" s="140"/>
      <c r="C22" s="140"/>
      <c r="D22" s="141"/>
      <c r="E22" s="141"/>
      <c r="F22" s="141">
        <f t="shared" si="0"/>
        <v>0</v>
      </c>
      <c r="H22" s="142" t="s">
        <v>604</v>
      </c>
      <c r="I22" s="141">
        <f t="shared" ref="I22" si="5">SUMIFS(F17:F31, C17:C31,H22)</f>
        <v>0</v>
      </c>
    </row>
    <row r="23" spans="1:9">
      <c r="A23" s="257"/>
      <c r="B23" s="140"/>
      <c r="C23" s="140"/>
      <c r="D23" s="141"/>
      <c r="E23" s="141"/>
      <c r="F23" s="141">
        <f t="shared" si="0"/>
        <v>0</v>
      </c>
      <c r="H23" s="142" t="s">
        <v>602</v>
      </c>
      <c r="I23" s="141">
        <f t="shared" ref="I23" si="6">SUMIFS(F17:F31, C17:C31,H23)</f>
        <v>7.2916666666666741E-2</v>
      </c>
    </row>
    <row r="24" spans="1:9">
      <c r="A24" s="257"/>
      <c r="B24" s="140"/>
      <c r="C24" s="140"/>
      <c r="D24" s="141"/>
      <c r="E24" s="141"/>
      <c r="F24" s="141">
        <f t="shared" si="0"/>
        <v>0</v>
      </c>
      <c r="H24" s="138" t="s">
        <v>608</v>
      </c>
      <c r="I24" s="139">
        <f t="shared" ref="I24" si="7">SUM(I18:I23)</f>
        <v>0.28472222222222221</v>
      </c>
    </row>
    <row r="25" spans="1:9">
      <c r="A25" s="257"/>
      <c r="B25" s="140"/>
      <c r="C25" s="140"/>
      <c r="D25" s="141"/>
      <c r="E25" s="141"/>
      <c r="F25" s="141">
        <f t="shared" si="0"/>
        <v>0</v>
      </c>
      <c r="I25" s="143"/>
    </row>
    <row r="26" spans="1:9">
      <c r="A26" s="257"/>
      <c r="B26" s="140"/>
      <c r="C26" s="140"/>
      <c r="D26" s="141"/>
      <c r="E26" s="141"/>
      <c r="F26" s="141">
        <f t="shared" si="0"/>
        <v>0</v>
      </c>
      <c r="I26" s="143"/>
    </row>
    <row r="27" spans="1:9">
      <c r="A27" s="257"/>
      <c r="B27" s="140"/>
      <c r="C27" s="140"/>
      <c r="D27" s="141"/>
      <c r="E27" s="141"/>
      <c r="F27" s="141">
        <f t="shared" si="0"/>
        <v>0</v>
      </c>
    </row>
    <row r="28" spans="1:9">
      <c r="A28" s="257"/>
      <c r="B28" s="140"/>
      <c r="C28" s="140"/>
      <c r="D28" s="141"/>
      <c r="E28" s="141"/>
      <c r="F28" s="141">
        <f t="shared" si="0"/>
        <v>0</v>
      </c>
    </row>
    <row r="29" spans="1:9">
      <c r="A29" s="257"/>
      <c r="B29" s="140"/>
      <c r="C29" s="140"/>
      <c r="D29" s="141"/>
      <c r="E29" s="141"/>
      <c r="F29" s="141">
        <f t="shared" si="0"/>
        <v>0</v>
      </c>
    </row>
    <row r="30" spans="1:9">
      <c r="A30" s="257"/>
      <c r="B30" s="140"/>
      <c r="C30" s="140"/>
      <c r="D30" s="141"/>
      <c r="E30" s="141"/>
      <c r="F30" s="141">
        <f t="shared" si="0"/>
        <v>0</v>
      </c>
    </row>
    <row r="31" spans="1:9">
      <c r="A31" s="257"/>
      <c r="B31" s="140"/>
      <c r="C31" s="140"/>
      <c r="D31" s="141"/>
      <c r="E31" s="141"/>
      <c r="F31" s="141">
        <f t="shared" si="0"/>
        <v>0</v>
      </c>
    </row>
    <row r="32" spans="1:9">
      <c r="A32" s="257" t="s">
        <v>622</v>
      </c>
      <c r="B32" s="140" t="s">
        <v>814</v>
      </c>
      <c r="C32" s="140"/>
      <c r="D32" s="153"/>
      <c r="E32" s="153"/>
      <c r="F32" s="141">
        <f>E32-D32</f>
        <v>0</v>
      </c>
      <c r="H32" s="139" t="s">
        <v>595</v>
      </c>
      <c r="I32" s="139" t="s">
        <v>596</v>
      </c>
    </row>
    <row r="33" spans="1:9">
      <c r="A33" s="257"/>
      <c r="B33" s="140"/>
      <c r="C33" s="140"/>
      <c r="D33" s="141"/>
      <c r="E33" s="141"/>
      <c r="F33" s="141">
        <f>E33-D33</f>
        <v>0</v>
      </c>
      <c r="H33" s="142" t="s">
        <v>594</v>
      </c>
      <c r="I33" s="141">
        <f t="shared" ref="I33" si="8">SUMIFS(F32:F47, C32:C47,H33)</f>
        <v>0</v>
      </c>
    </row>
    <row r="34" spans="1:9">
      <c r="A34" s="257"/>
      <c r="B34" s="140"/>
      <c r="C34" s="140"/>
      <c r="D34" s="141"/>
      <c r="E34" s="141"/>
      <c r="F34" s="141">
        <f>E34-D34</f>
        <v>0</v>
      </c>
      <c r="H34" s="142" t="s">
        <v>598</v>
      </c>
      <c r="I34" s="141">
        <f t="shared" ref="I34" si="9">SUMIFS(F32:F47, C32:C47,H34)</f>
        <v>0</v>
      </c>
    </row>
    <row r="35" spans="1:9">
      <c r="A35" s="257"/>
      <c r="B35" s="140"/>
      <c r="C35" s="140"/>
      <c r="D35" s="141"/>
      <c r="E35" s="141"/>
      <c r="F35" s="141">
        <f>E35-D35</f>
        <v>0</v>
      </c>
      <c r="H35" s="142" t="s">
        <v>600</v>
      </c>
      <c r="I35" s="141">
        <f t="shared" ref="I35" si="10">SUMIFS(F32:F47, C32:C47,H35)</f>
        <v>0</v>
      </c>
    </row>
    <row r="36" spans="1:9">
      <c r="A36" s="257"/>
      <c r="B36" s="140"/>
      <c r="C36" s="140"/>
      <c r="D36" s="141"/>
      <c r="E36" s="141"/>
      <c r="F36" s="141">
        <f>E36-D36</f>
        <v>0</v>
      </c>
      <c r="H36" s="142" t="s">
        <v>597</v>
      </c>
      <c r="I36" s="141">
        <f t="shared" ref="I36" si="11">SUMIFS(F32:F47, C32:C47,H36)</f>
        <v>0</v>
      </c>
    </row>
    <row r="37" spans="1:9">
      <c r="A37" s="257"/>
      <c r="B37" s="140"/>
      <c r="C37" s="140"/>
      <c r="D37" s="141"/>
      <c r="E37" s="141"/>
      <c r="F37" s="141">
        <f>E37-D37</f>
        <v>0</v>
      </c>
      <c r="H37" s="142" t="s">
        <v>604</v>
      </c>
      <c r="I37" s="141">
        <f t="shared" ref="I37" si="12">SUMIFS(F32:F47, C32:C47,H37)</f>
        <v>0</v>
      </c>
    </row>
    <row r="38" spans="1:9">
      <c r="A38" s="257"/>
      <c r="B38" s="140"/>
      <c r="C38" s="140"/>
      <c r="D38" s="141"/>
      <c r="E38" s="141"/>
      <c r="F38" s="141">
        <f>E38-D38</f>
        <v>0</v>
      </c>
      <c r="H38" s="142" t="s">
        <v>602</v>
      </c>
      <c r="I38" s="141">
        <f t="shared" ref="I38" si="13">SUMIFS(F32:F47, C32:C47,H38)</f>
        <v>0</v>
      </c>
    </row>
    <row r="39" spans="1:9">
      <c r="A39" s="257"/>
      <c r="B39" s="140"/>
      <c r="C39" s="140"/>
      <c r="D39" s="141"/>
      <c r="E39" s="141"/>
      <c r="F39" s="141">
        <f>E39-D39</f>
        <v>0</v>
      </c>
      <c r="H39" s="138" t="s">
        <v>608</v>
      </c>
      <c r="I39" s="139">
        <f t="shared" ref="I39" si="14">SUM(I33:I38)</f>
        <v>0</v>
      </c>
    </row>
    <row r="40" spans="1:9">
      <c r="A40" s="257"/>
      <c r="B40" s="140"/>
      <c r="C40" s="140"/>
      <c r="D40" s="141"/>
      <c r="E40" s="141"/>
      <c r="F40" s="141">
        <f>E40-D40</f>
        <v>0</v>
      </c>
      <c r="I40" s="143"/>
    </row>
    <row r="41" spans="1:9">
      <c r="A41" s="257"/>
      <c r="B41" s="140"/>
      <c r="C41" s="140"/>
      <c r="D41" s="141"/>
      <c r="E41" s="141"/>
      <c r="F41" s="141">
        <f>E41-D41</f>
        <v>0</v>
      </c>
      <c r="I41" s="143"/>
    </row>
    <row r="42" spans="1:9">
      <c r="A42" s="257"/>
      <c r="B42" s="140"/>
      <c r="C42" s="140"/>
      <c r="D42" s="141"/>
      <c r="E42" s="141"/>
      <c r="F42" s="141">
        <f>E42-D42</f>
        <v>0</v>
      </c>
    </row>
    <row r="43" spans="1:9">
      <c r="A43" s="257"/>
      <c r="B43" s="140"/>
      <c r="C43" s="140"/>
      <c r="D43" s="141"/>
      <c r="E43" s="141"/>
      <c r="F43" s="141">
        <f>E43-D43</f>
        <v>0</v>
      </c>
    </row>
    <row r="44" spans="1:9">
      <c r="A44" s="257"/>
      <c r="B44" s="140"/>
      <c r="C44" s="140"/>
      <c r="D44" s="141"/>
      <c r="E44" s="141"/>
      <c r="F44" s="141">
        <f>E44-D44</f>
        <v>0</v>
      </c>
    </row>
    <row r="45" spans="1:9">
      <c r="A45" s="257"/>
      <c r="B45" s="140"/>
      <c r="C45" s="140"/>
      <c r="D45" s="141"/>
      <c r="E45" s="141"/>
      <c r="F45" s="141">
        <f>E45-D45</f>
        <v>0</v>
      </c>
    </row>
    <row r="46" spans="1:9">
      <c r="A46" s="257"/>
      <c r="B46" s="140"/>
      <c r="C46" s="140"/>
      <c r="D46" s="141"/>
      <c r="E46" s="141"/>
      <c r="F46" s="141">
        <f>E46-D46</f>
        <v>0</v>
      </c>
    </row>
    <row r="47" spans="1:9">
      <c r="A47" s="257"/>
      <c r="B47" s="140"/>
      <c r="C47" s="140"/>
      <c r="D47" s="141"/>
      <c r="E47" s="141"/>
      <c r="F47" s="141">
        <f>E47-D47</f>
        <v>0</v>
      </c>
    </row>
    <row r="48" spans="1:9">
      <c r="A48" s="257" t="s">
        <v>636</v>
      </c>
      <c r="B48" s="140"/>
      <c r="C48" s="140" t="s">
        <v>597</v>
      </c>
      <c r="D48" s="141"/>
      <c r="E48" s="141"/>
      <c r="F48" s="141">
        <f t="shared" si="0"/>
        <v>0</v>
      </c>
      <c r="H48" s="139" t="s">
        <v>595</v>
      </c>
      <c r="I48" s="139" t="s">
        <v>596</v>
      </c>
    </row>
    <row r="49" spans="1:9">
      <c r="A49" s="257"/>
      <c r="B49" s="140"/>
      <c r="C49" s="140" t="s">
        <v>594</v>
      </c>
      <c r="D49" s="141"/>
      <c r="E49" s="141"/>
      <c r="F49" s="141">
        <f t="shared" si="0"/>
        <v>0</v>
      </c>
      <c r="H49" s="142" t="s">
        <v>594</v>
      </c>
      <c r="I49" s="141">
        <f t="shared" ref="I49" si="15">SUMIFS(F48:F62, C48:C62,H49)</f>
        <v>0</v>
      </c>
    </row>
    <row r="50" spans="1:9">
      <c r="A50" s="257"/>
      <c r="B50" s="140"/>
      <c r="C50" s="140" t="s">
        <v>602</v>
      </c>
      <c r="D50" s="141"/>
      <c r="E50" s="141"/>
      <c r="F50" s="141">
        <f t="shared" si="0"/>
        <v>0</v>
      </c>
      <c r="H50" s="142" t="s">
        <v>598</v>
      </c>
      <c r="I50" s="141">
        <f t="shared" ref="I50" si="16">SUMIFS(F48:F62, C48:C62,H50)</f>
        <v>0</v>
      </c>
    </row>
    <row r="51" spans="1:9">
      <c r="A51" s="257"/>
      <c r="B51" s="140"/>
      <c r="C51" s="140" t="s">
        <v>594</v>
      </c>
      <c r="D51" s="141"/>
      <c r="E51" s="141"/>
      <c r="F51" s="141">
        <f t="shared" si="0"/>
        <v>0</v>
      </c>
      <c r="H51" s="142" t="s">
        <v>600</v>
      </c>
      <c r="I51" s="141">
        <f t="shared" ref="I51" si="17">SUMIFS(F48:F62, C48:C62,H51)</f>
        <v>0</v>
      </c>
    </row>
    <row r="52" spans="1:9">
      <c r="A52" s="257"/>
      <c r="B52" s="140"/>
      <c r="C52" s="140" t="s">
        <v>594</v>
      </c>
      <c r="D52" s="141"/>
      <c r="E52" s="141"/>
      <c r="F52" s="141">
        <f t="shared" si="0"/>
        <v>0</v>
      </c>
      <c r="H52" s="142" t="s">
        <v>597</v>
      </c>
      <c r="I52" s="141">
        <f t="shared" ref="I52" si="18">SUMIFS(F48:F62, C48:C62,H52)</f>
        <v>0</v>
      </c>
    </row>
    <row r="53" spans="1:9">
      <c r="A53" s="257"/>
      <c r="B53" s="140" t="s">
        <v>815</v>
      </c>
      <c r="C53" s="140" t="s">
        <v>602</v>
      </c>
      <c r="D53" s="141"/>
      <c r="E53" s="141"/>
      <c r="F53" s="141">
        <f t="shared" si="0"/>
        <v>0</v>
      </c>
      <c r="H53" s="142" t="s">
        <v>604</v>
      </c>
      <c r="I53" s="141">
        <f t="shared" ref="I53" si="19">SUMIFS(F48:F62, C48:C62,H53)</f>
        <v>0</v>
      </c>
    </row>
    <row r="54" spans="1:9">
      <c r="A54" s="257"/>
      <c r="B54" s="140"/>
      <c r="C54" s="140" t="s">
        <v>594</v>
      </c>
      <c r="D54" s="141"/>
      <c r="E54" s="141"/>
      <c r="F54" s="141">
        <f t="shared" si="0"/>
        <v>0</v>
      </c>
      <c r="H54" s="142" t="s">
        <v>602</v>
      </c>
      <c r="I54" s="141">
        <f t="shared" ref="I54" si="20">SUMIFS(F48:F62, C48:C62,H54)</f>
        <v>0</v>
      </c>
    </row>
    <row r="55" spans="1:9">
      <c r="A55" s="257"/>
      <c r="B55" s="140"/>
      <c r="C55" s="140" t="s">
        <v>604</v>
      </c>
      <c r="D55" s="141"/>
      <c r="E55" s="141"/>
      <c r="F55" s="141">
        <f t="shared" si="0"/>
        <v>0</v>
      </c>
      <c r="H55" s="138" t="s">
        <v>608</v>
      </c>
      <c r="I55" s="139">
        <f t="shared" ref="I55" si="21">SUM(I49:I54)</f>
        <v>0</v>
      </c>
    </row>
    <row r="56" spans="1:9">
      <c r="A56" s="257"/>
      <c r="B56" s="140"/>
      <c r="C56" s="140" t="s">
        <v>594</v>
      </c>
      <c r="D56" s="141"/>
      <c r="E56" s="141"/>
      <c r="F56" s="141">
        <f t="shared" si="0"/>
        <v>0</v>
      </c>
      <c r="I56" s="143"/>
    </row>
    <row r="57" spans="1:9">
      <c r="A57" s="257"/>
      <c r="B57" s="140"/>
      <c r="C57" s="140" t="s">
        <v>597</v>
      </c>
      <c r="D57" s="141"/>
      <c r="E57" s="141"/>
      <c r="F57" s="141">
        <f t="shared" si="0"/>
        <v>0</v>
      </c>
      <c r="I57" s="143"/>
    </row>
    <row r="58" spans="1:9">
      <c r="A58" s="257"/>
      <c r="B58" s="45"/>
      <c r="C58" s="140" t="s">
        <v>600</v>
      </c>
      <c r="D58" s="141"/>
      <c r="E58" s="141"/>
      <c r="F58" s="141">
        <f t="shared" si="0"/>
        <v>0</v>
      </c>
    </row>
    <row r="59" spans="1:9">
      <c r="A59" s="257"/>
      <c r="B59" s="140"/>
      <c r="C59" s="140"/>
      <c r="D59" s="141"/>
      <c r="E59" s="141"/>
      <c r="F59" s="141">
        <f t="shared" si="0"/>
        <v>0</v>
      </c>
    </row>
    <row r="60" spans="1:9">
      <c r="A60" s="257"/>
      <c r="B60" s="140"/>
      <c r="C60" s="140"/>
      <c r="D60" s="141"/>
      <c r="E60" s="141"/>
      <c r="F60" s="141">
        <f t="shared" si="0"/>
        <v>0</v>
      </c>
    </row>
    <row r="61" spans="1:9">
      <c r="A61" s="257"/>
      <c r="B61" s="140"/>
      <c r="C61" s="140"/>
      <c r="D61" s="141"/>
      <c r="E61" s="141"/>
      <c r="F61" s="141">
        <f t="shared" si="0"/>
        <v>0</v>
      </c>
    </row>
    <row r="62" spans="1:9">
      <c r="A62" s="257"/>
      <c r="B62" s="140"/>
      <c r="C62" s="140"/>
      <c r="D62" s="141"/>
      <c r="E62" s="141"/>
      <c r="F62" s="141">
        <f t="shared" si="0"/>
        <v>0</v>
      </c>
    </row>
    <row r="63" spans="1:9">
      <c r="A63" s="257" t="s">
        <v>645</v>
      </c>
      <c r="B63" s="140"/>
      <c r="C63" s="140"/>
      <c r="D63" s="141"/>
      <c r="E63" s="141"/>
      <c r="F63" s="141">
        <f t="shared" si="0"/>
        <v>0</v>
      </c>
      <c r="H63" s="139" t="s">
        <v>595</v>
      </c>
      <c r="I63" s="139" t="s">
        <v>596</v>
      </c>
    </row>
    <row r="64" spans="1:9">
      <c r="A64" s="257"/>
      <c r="B64" s="140"/>
      <c r="C64" s="140"/>
      <c r="D64" s="141"/>
      <c r="E64" s="141"/>
      <c r="F64" s="141">
        <f t="shared" si="0"/>
        <v>0</v>
      </c>
      <c r="H64" s="142" t="s">
        <v>594</v>
      </c>
      <c r="I64" s="141">
        <f>SUMIFS(F63:F77, C63:C77,H64)</f>
        <v>0</v>
      </c>
    </row>
    <row r="65" spans="1:9">
      <c r="A65" s="257"/>
      <c r="B65" s="140"/>
      <c r="C65" s="140"/>
      <c r="D65" s="141"/>
      <c r="E65" s="141"/>
      <c r="F65" s="141">
        <f t="shared" si="0"/>
        <v>0</v>
      </c>
      <c r="H65" s="142" t="s">
        <v>598</v>
      </c>
      <c r="I65" s="141">
        <f>SUMIFS(F63:F77, C63:C77,H65)</f>
        <v>0</v>
      </c>
    </row>
    <row r="66" spans="1:9">
      <c r="A66" s="257"/>
      <c r="B66" s="140"/>
      <c r="C66" s="140"/>
      <c r="D66" s="141"/>
      <c r="E66" s="141"/>
      <c r="F66" s="141">
        <f t="shared" si="0"/>
        <v>0</v>
      </c>
      <c r="H66" s="142" t="s">
        <v>600</v>
      </c>
      <c r="I66" s="141">
        <f>SUMIFS(F63:F77, C63:C77,H66)</f>
        <v>0</v>
      </c>
    </row>
    <row r="67" spans="1:9">
      <c r="A67" s="257"/>
      <c r="B67" s="140"/>
      <c r="C67" s="140"/>
      <c r="D67" s="141"/>
      <c r="E67" s="141"/>
      <c r="F67" s="141">
        <f t="shared" ref="F67:F130" si="22">E67-D67</f>
        <v>0</v>
      </c>
      <c r="H67" s="142" t="s">
        <v>597</v>
      </c>
      <c r="I67" s="141">
        <f>SUMIFS(F63:F77, C63:C77,H67)</f>
        <v>0</v>
      </c>
    </row>
    <row r="68" spans="1:9">
      <c r="A68" s="257"/>
      <c r="B68" s="140" t="s">
        <v>815</v>
      </c>
      <c r="C68" s="140"/>
      <c r="D68" s="141"/>
      <c r="E68" s="141"/>
      <c r="F68" s="141">
        <f t="shared" si="22"/>
        <v>0</v>
      </c>
      <c r="H68" s="142" t="s">
        <v>604</v>
      </c>
      <c r="I68" s="141">
        <f>SUMIFS(F63:F77, C63:C77,H68)</f>
        <v>0</v>
      </c>
    </row>
    <row r="69" spans="1:9">
      <c r="A69" s="257"/>
      <c r="B69" s="140"/>
      <c r="C69" s="140"/>
      <c r="D69" s="141"/>
      <c r="E69" s="141"/>
      <c r="F69" s="141">
        <f t="shared" si="22"/>
        <v>0</v>
      </c>
      <c r="H69" s="142" t="s">
        <v>602</v>
      </c>
      <c r="I69" s="141">
        <f>SUMIFS(F63:F77, C63:C77,H69)</f>
        <v>0</v>
      </c>
    </row>
    <row r="70" spans="1:9">
      <c r="A70" s="257"/>
      <c r="B70" s="140"/>
      <c r="C70" s="140"/>
      <c r="D70" s="141"/>
      <c r="E70" s="141"/>
      <c r="F70" s="141">
        <f t="shared" si="22"/>
        <v>0</v>
      </c>
      <c r="H70" s="138" t="s">
        <v>608</v>
      </c>
      <c r="I70" s="139">
        <f t="shared" ref="I70" si="23">SUM(I64:I69)</f>
        <v>0</v>
      </c>
    </row>
    <row r="71" spans="1:9">
      <c r="A71" s="257"/>
      <c r="B71" s="140"/>
      <c r="C71" s="140"/>
      <c r="D71" s="141"/>
      <c r="E71" s="141"/>
      <c r="F71" s="141">
        <f t="shared" si="22"/>
        <v>0</v>
      </c>
      <c r="I71" s="143"/>
    </row>
    <row r="72" spans="1:9">
      <c r="A72" s="257"/>
      <c r="B72" s="140"/>
      <c r="C72" s="140"/>
      <c r="D72" s="141"/>
      <c r="E72" s="141"/>
      <c r="F72" s="141">
        <f t="shared" si="22"/>
        <v>0</v>
      </c>
      <c r="I72" s="143"/>
    </row>
    <row r="73" spans="1:9">
      <c r="A73" s="257"/>
      <c r="B73" s="140"/>
      <c r="C73" s="140"/>
      <c r="D73" s="141"/>
      <c r="E73" s="141"/>
      <c r="F73" s="141">
        <f t="shared" si="22"/>
        <v>0</v>
      </c>
    </row>
    <row r="74" spans="1:9">
      <c r="A74" s="257"/>
      <c r="B74" s="140"/>
      <c r="C74" s="140"/>
      <c r="D74" s="141"/>
      <c r="E74" s="141"/>
      <c r="F74" s="141">
        <f t="shared" si="22"/>
        <v>0</v>
      </c>
    </row>
    <row r="75" spans="1:9">
      <c r="A75" s="257"/>
      <c r="B75" s="140"/>
      <c r="C75" s="140"/>
      <c r="D75" s="141"/>
      <c r="E75" s="141"/>
      <c r="F75" s="141">
        <f t="shared" si="22"/>
        <v>0</v>
      </c>
    </row>
    <row r="76" spans="1:9">
      <c r="A76" s="257"/>
      <c r="B76" s="140"/>
      <c r="C76" s="140"/>
      <c r="D76" s="141"/>
      <c r="E76" s="141"/>
      <c r="F76" s="141">
        <f t="shared" si="22"/>
        <v>0</v>
      </c>
    </row>
    <row r="77" spans="1:9">
      <c r="A77" s="257"/>
      <c r="B77" s="140"/>
      <c r="C77" s="140"/>
      <c r="D77" s="141"/>
      <c r="E77" s="141"/>
      <c r="F77" s="141">
        <f t="shared" si="22"/>
        <v>0</v>
      </c>
    </row>
    <row r="78" spans="1:9">
      <c r="A78" s="257" t="s">
        <v>28</v>
      </c>
      <c r="B78" s="140" t="s">
        <v>816</v>
      </c>
      <c r="C78" s="140" t="s">
        <v>594</v>
      </c>
      <c r="D78" s="141">
        <v>0.375</v>
      </c>
      <c r="E78" s="141">
        <v>0.41666666666666669</v>
      </c>
      <c r="F78" s="141">
        <f t="shared" si="22"/>
        <v>4.1666666666666685E-2</v>
      </c>
      <c r="H78" s="139" t="s">
        <v>595</v>
      </c>
      <c r="I78" s="139" t="s">
        <v>596</v>
      </c>
    </row>
    <row r="79" spans="1:9">
      <c r="A79" s="257"/>
      <c r="B79" s="140" t="s">
        <v>817</v>
      </c>
      <c r="C79" s="140" t="s">
        <v>594</v>
      </c>
      <c r="D79" s="141">
        <v>0.41666666666666669</v>
      </c>
      <c r="E79" s="141">
        <v>0.52083333333333337</v>
      </c>
      <c r="F79" s="141">
        <f t="shared" si="22"/>
        <v>0.10416666666666669</v>
      </c>
      <c r="H79" s="142" t="s">
        <v>594</v>
      </c>
      <c r="I79" s="141">
        <f t="shared" ref="I79" si="24">SUMIFS(F78:F92, C78:C92,H79)</f>
        <v>0.25486111111111109</v>
      </c>
    </row>
    <row r="80" spans="1:9">
      <c r="A80" s="257"/>
      <c r="B80" s="140" t="s">
        <v>638</v>
      </c>
      <c r="C80" s="140" t="s">
        <v>602</v>
      </c>
      <c r="D80" s="141">
        <v>0.54166666666666663</v>
      </c>
      <c r="E80" s="141">
        <v>0.58333333333333337</v>
      </c>
      <c r="F80" s="141">
        <f t="shared" si="22"/>
        <v>4.1666666666666741E-2</v>
      </c>
      <c r="H80" s="142" t="s">
        <v>598</v>
      </c>
      <c r="I80" s="141">
        <f t="shared" ref="I80" si="25">SUMIFS(F78:F92, C78:C92,H80)</f>
        <v>0</v>
      </c>
    </row>
    <row r="81" spans="1:9">
      <c r="A81" s="257"/>
      <c r="B81" s="140" t="s">
        <v>818</v>
      </c>
      <c r="C81" s="140" t="s">
        <v>594</v>
      </c>
      <c r="D81" s="141">
        <v>0.58402777777777781</v>
      </c>
      <c r="E81" s="141">
        <v>0.69305555555555554</v>
      </c>
      <c r="F81" s="141">
        <f t="shared" si="22"/>
        <v>0.10902777777777772</v>
      </c>
      <c r="H81" s="142" t="s">
        <v>600</v>
      </c>
      <c r="I81" s="141">
        <f t="shared" ref="I81" si="26">SUMIFS(F78:F92, C78:C92,H81)</f>
        <v>0</v>
      </c>
    </row>
    <row r="82" spans="1:9">
      <c r="A82" s="257"/>
      <c r="B82" s="140"/>
      <c r="D82" s="141"/>
      <c r="E82" s="141"/>
      <c r="F82" s="141">
        <f t="shared" si="22"/>
        <v>0</v>
      </c>
      <c r="H82" s="142" t="s">
        <v>597</v>
      </c>
      <c r="I82" s="141">
        <f t="shared" ref="I82" si="27">SUMIFS(F78:F92, C78:C92,H82)</f>
        <v>0</v>
      </c>
    </row>
    <row r="83" spans="1:9">
      <c r="A83" s="257"/>
      <c r="B83" s="140"/>
      <c r="C83" s="140"/>
      <c r="D83" s="141"/>
      <c r="E83" s="141"/>
      <c r="F83" s="141">
        <f t="shared" si="22"/>
        <v>0</v>
      </c>
      <c r="H83" s="142" t="s">
        <v>604</v>
      </c>
      <c r="I83" s="141">
        <f t="shared" ref="I83" si="28">SUMIFS(F78:F92, C78:C92,H83)</f>
        <v>0</v>
      </c>
    </row>
    <row r="84" spans="1:9">
      <c r="A84" s="257"/>
      <c r="B84" s="140"/>
      <c r="C84" s="140"/>
      <c r="D84" s="141"/>
      <c r="E84" s="141"/>
      <c r="F84" s="141">
        <f t="shared" si="22"/>
        <v>0</v>
      </c>
      <c r="H84" s="142" t="s">
        <v>602</v>
      </c>
      <c r="I84" s="141">
        <f t="shared" ref="I84" si="29">SUMIFS(F78:F92, C78:C92,H84)</f>
        <v>4.1666666666666741E-2</v>
      </c>
    </row>
    <row r="85" spans="1:9">
      <c r="A85" s="257"/>
      <c r="B85" s="140"/>
      <c r="C85" s="140"/>
      <c r="D85" s="141"/>
      <c r="E85" s="141"/>
      <c r="F85" s="141">
        <f t="shared" si="22"/>
        <v>0</v>
      </c>
      <c r="H85" s="138" t="s">
        <v>608</v>
      </c>
      <c r="I85" s="139">
        <f t="shared" ref="I85" si="30">SUM(I79:I84)</f>
        <v>0.29652777777777783</v>
      </c>
    </row>
    <row r="86" spans="1:9">
      <c r="A86" s="257"/>
      <c r="B86" s="140"/>
      <c r="C86" s="140"/>
      <c r="D86" s="141"/>
      <c r="E86" s="141"/>
      <c r="F86" s="141">
        <f t="shared" si="22"/>
        <v>0</v>
      </c>
      <c r="I86" s="143"/>
    </row>
    <row r="87" spans="1:9">
      <c r="A87" s="257"/>
      <c r="B87" s="140"/>
      <c r="C87" s="140"/>
      <c r="D87" s="141"/>
      <c r="E87" s="141"/>
      <c r="F87" s="141">
        <f t="shared" si="22"/>
        <v>0</v>
      </c>
      <c r="I87" s="143"/>
    </row>
    <row r="88" spans="1:9">
      <c r="A88" s="257"/>
      <c r="B88" s="140"/>
      <c r="C88" s="140"/>
      <c r="D88" s="141"/>
      <c r="E88" s="141"/>
      <c r="F88" s="141">
        <f t="shared" si="22"/>
        <v>0</v>
      </c>
    </row>
    <row r="89" spans="1:9">
      <c r="A89" s="257"/>
      <c r="B89" s="140"/>
      <c r="C89" s="140"/>
      <c r="D89" s="141"/>
      <c r="E89" s="141"/>
      <c r="F89" s="141">
        <f t="shared" si="22"/>
        <v>0</v>
      </c>
    </row>
    <row r="90" spans="1:9">
      <c r="A90" s="257"/>
      <c r="B90" s="140"/>
      <c r="C90" s="140"/>
      <c r="D90" s="141"/>
      <c r="E90" s="141"/>
      <c r="F90" s="141">
        <f t="shared" si="22"/>
        <v>0</v>
      </c>
    </row>
    <row r="91" spans="1:9">
      <c r="A91" s="257"/>
      <c r="B91" s="140"/>
      <c r="C91" s="140"/>
      <c r="D91" s="141"/>
      <c r="E91" s="141"/>
      <c r="F91" s="141">
        <f t="shared" si="22"/>
        <v>0</v>
      </c>
    </row>
    <row r="92" spans="1:9">
      <c r="A92" s="257"/>
      <c r="B92" s="140"/>
      <c r="C92" s="140"/>
      <c r="D92" s="141"/>
      <c r="E92" s="141"/>
      <c r="F92" s="141">
        <f t="shared" si="22"/>
        <v>0</v>
      </c>
    </row>
    <row r="93" spans="1:9">
      <c r="A93" s="257" t="s">
        <v>661</v>
      </c>
      <c r="B93" s="140"/>
      <c r="C93" s="140"/>
      <c r="D93" s="141"/>
      <c r="E93" s="141"/>
      <c r="F93" s="141">
        <f t="shared" si="22"/>
        <v>0</v>
      </c>
      <c r="H93" s="139" t="s">
        <v>595</v>
      </c>
      <c r="I93" s="139" t="s">
        <v>596</v>
      </c>
    </row>
    <row r="94" spans="1:9">
      <c r="A94" s="257"/>
      <c r="B94" s="140"/>
      <c r="C94" s="140"/>
      <c r="D94" s="141"/>
      <c r="E94" s="141"/>
      <c r="F94" s="141">
        <f t="shared" si="22"/>
        <v>0</v>
      </c>
      <c r="H94" s="142" t="s">
        <v>594</v>
      </c>
      <c r="I94" s="141">
        <f t="shared" ref="I94" si="31">SUMIFS(F93:F107, C93:C107,H94)</f>
        <v>0</v>
      </c>
    </row>
    <row r="95" spans="1:9">
      <c r="A95" s="257"/>
      <c r="B95" s="140"/>
      <c r="C95" s="140"/>
      <c r="D95" s="141"/>
      <c r="E95" s="141"/>
      <c r="F95" s="141">
        <f t="shared" si="22"/>
        <v>0</v>
      </c>
      <c r="H95" s="142" t="s">
        <v>598</v>
      </c>
      <c r="I95" s="141">
        <f t="shared" ref="I95" si="32">SUMIFS(F93:F107, C93:C107,H95)</f>
        <v>0</v>
      </c>
    </row>
    <row r="96" spans="1:9">
      <c r="A96" s="257"/>
      <c r="B96" s="140"/>
      <c r="C96" s="140"/>
      <c r="D96" s="141"/>
      <c r="E96" s="141"/>
      <c r="F96" s="141">
        <f t="shared" si="22"/>
        <v>0</v>
      </c>
      <c r="H96" s="142" t="s">
        <v>600</v>
      </c>
      <c r="I96" s="141">
        <f t="shared" ref="I96" si="33">SUMIFS(F93:F107, C93:C107,H96)</f>
        <v>0</v>
      </c>
    </row>
    <row r="97" spans="1:9">
      <c r="A97" s="257"/>
      <c r="B97" s="140"/>
      <c r="C97" s="140"/>
      <c r="D97" s="141"/>
      <c r="E97" s="141"/>
      <c r="F97" s="141">
        <f t="shared" si="22"/>
        <v>0</v>
      </c>
      <c r="H97" s="142" t="s">
        <v>597</v>
      </c>
      <c r="I97" s="141">
        <f t="shared" ref="I97" si="34">SUMIFS(F93:F107, C93:C107,H97)</f>
        <v>0</v>
      </c>
    </row>
    <row r="98" spans="1:9">
      <c r="A98" s="257"/>
      <c r="B98" s="140" t="s">
        <v>815</v>
      </c>
      <c r="C98" s="140"/>
      <c r="D98" s="141"/>
      <c r="E98" s="141"/>
      <c r="F98" s="141">
        <f t="shared" si="22"/>
        <v>0</v>
      </c>
      <c r="H98" s="142" t="s">
        <v>604</v>
      </c>
      <c r="I98" s="141">
        <f t="shared" ref="I98" si="35">SUMIFS(F93:F107, C93:C107,H98)</f>
        <v>0</v>
      </c>
    </row>
    <row r="99" spans="1:9">
      <c r="A99" s="257"/>
      <c r="B99" s="140"/>
      <c r="C99" s="140"/>
      <c r="D99" s="141"/>
      <c r="E99" s="141"/>
      <c r="F99" s="141">
        <f t="shared" si="22"/>
        <v>0</v>
      </c>
      <c r="H99" s="142" t="s">
        <v>602</v>
      </c>
      <c r="I99" s="141">
        <f t="shared" ref="I99" si="36">SUMIFS(F93:F107, C93:C107,H99)</f>
        <v>0</v>
      </c>
    </row>
    <row r="100" spans="1:9">
      <c r="A100" s="257"/>
      <c r="B100" s="140"/>
      <c r="C100" s="140"/>
      <c r="D100" s="141"/>
      <c r="E100" s="141"/>
      <c r="F100" s="141">
        <f t="shared" si="22"/>
        <v>0</v>
      </c>
      <c r="H100" s="138" t="s">
        <v>608</v>
      </c>
      <c r="I100" s="139">
        <f t="shared" ref="I100" si="37">SUM(I94:I99)</f>
        <v>0</v>
      </c>
    </row>
    <row r="101" spans="1:9">
      <c r="A101" s="257"/>
      <c r="B101" s="140"/>
      <c r="C101" s="140"/>
      <c r="D101" s="141"/>
      <c r="E101" s="141"/>
      <c r="F101" s="141">
        <f t="shared" si="22"/>
        <v>0</v>
      </c>
      <c r="I101" s="143"/>
    </row>
    <row r="102" spans="1:9">
      <c r="A102" s="257"/>
      <c r="B102" s="140"/>
      <c r="C102" s="140"/>
      <c r="D102" s="141"/>
      <c r="E102" s="141"/>
      <c r="F102" s="141">
        <f t="shared" si="22"/>
        <v>0</v>
      </c>
      <c r="I102" s="143"/>
    </row>
    <row r="103" spans="1:9">
      <c r="A103" s="257"/>
      <c r="B103" s="140"/>
      <c r="C103" s="140"/>
      <c r="D103" s="141"/>
      <c r="E103" s="141"/>
      <c r="F103" s="141">
        <f t="shared" si="22"/>
        <v>0</v>
      </c>
    </row>
    <row r="104" spans="1:9">
      <c r="A104" s="257"/>
      <c r="B104" s="140"/>
      <c r="C104" s="140"/>
      <c r="D104" s="141"/>
      <c r="E104" s="141"/>
      <c r="F104" s="141">
        <f t="shared" si="22"/>
        <v>0</v>
      </c>
    </row>
    <row r="105" spans="1:9">
      <c r="A105" s="257"/>
      <c r="B105" s="140"/>
      <c r="C105" s="140"/>
      <c r="D105" s="141"/>
      <c r="E105" s="141"/>
      <c r="F105" s="141">
        <f t="shared" si="22"/>
        <v>0</v>
      </c>
    </row>
    <row r="106" spans="1:9">
      <c r="A106" s="257"/>
      <c r="B106" s="140"/>
      <c r="C106" s="140"/>
      <c r="D106" s="141"/>
      <c r="E106" s="141"/>
      <c r="F106" s="141">
        <f t="shared" si="22"/>
        <v>0</v>
      </c>
    </row>
    <row r="107" spans="1:9">
      <c r="A107" s="257"/>
      <c r="B107" s="161"/>
      <c r="C107" s="140"/>
      <c r="D107" s="141"/>
      <c r="E107" s="141"/>
      <c r="F107" s="141">
        <f t="shared" si="22"/>
        <v>0</v>
      </c>
    </row>
    <row r="108" spans="1:9">
      <c r="A108" s="257" t="s">
        <v>671</v>
      </c>
      <c r="B108" s="140" t="s">
        <v>819</v>
      </c>
      <c r="C108" s="140" t="s">
        <v>594</v>
      </c>
      <c r="D108" s="141">
        <v>0.39583333333333331</v>
      </c>
      <c r="E108" s="141">
        <v>0.45833333333333331</v>
      </c>
      <c r="F108" s="141">
        <f t="shared" si="22"/>
        <v>6.25E-2</v>
      </c>
      <c r="H108" s="139" t="s">
        <v>595</v>
      </c>
      <c r="I108" s="139" t="s">
        <v>596</v>
      </c>
    </row>
    <row r="109" spans="1:9">
      <c r="A109" s="257"/>
      <c r="B109" s="140" t="s">
        <v>638</v>
      </c>
      <c r="C109" s="140" t="s">
        <v>602</v>
      </c>
      <c r="D109" s="141">
        <v>0.45833333333333331</v>
      </c>
      <c r="E109" s="141">
        <v>0.46527777777777773</v>
      </c>
      <c r="F109" s="141">
        <f t="shared" si="22"/>
        <v>6.9444444444444198E-3</v>
      </c>
      <c r="H109" s="142" t="s">
        <v>594</v>
      </c>
      <c r="I109" s="141">
        <f t="shared" ref="I109" si="38">SUMIFS(F108:F122, C108:C122,H109)</f>
        <v>0.19097222222222227</v>
      </c>
    </row>
    <row r="110" spans="1:9">
      <c r="A110" s="257"/>
      <c r="B110" s="140" t="s">
        <v>819</v>
      </c>
      <c r="C110" s="140" t="s">
        <v>594</v>
      </c>
      <c r="D110" s="141">
        <v>0.46527777777777773</v>
      </c>
      <c r="E110" s="141">
        <v>0.52083333333333337</v>
      </c>
      <c r="F110" s="141">
        <f t="shared" si="22"/>
        <v>5.5555555555555636E-2</v>
      </c>
      <c r="H110" s="142" t="s">
        <v>598</v>
      </c>
      <c r="I110" s="141">
        <f t="shared" ref="I110" si="39">SUMIFS(F108:F122, C108:C122,H110)</f>
        <v>7.2916666666666741E-2</v>
      </c>
    </row>
    <row r="111" spans="1:9">
      <c r="A111" s="257"/>
      <c r="B111" s="140" t="s">
        <v>655</v>
      </c>
      <c r="C111" s="140" t="s">
        <v>602</v>
      </c>
      <c r="D111" s="141">
        <v>0.52083333333333337</v>
      </c>
      <c r="E111" s="141">
        <v>0.5625</v>
      </c>
      <c r="F111" s="141">
        <f t="shared" si="22"/>
        <v>4.166666666666663E-2</v>
      </c>
      <c r="H111" s="142" t="s">
        <v>600</v>
      </c>
      <c r="I111" s="141">
        <f t="shared" ref="I111" si="40">SUMIFS(F108:F122, C108:C122,H111)</f>
        <v>4.166666666666663E-2</v>
      </c>
    </row>
    <row r="112" spans="1:9">
      <c r="A112" s="257"/>
      <c r="B112" s="140" t="s">
        <v>820</v>
      </c>
      <c r="C112" s="140" t="s">
        <v>594</v>
      </c>
      <c r="D112" s="141">
        <v>0.625</v>
      </c>
      <c r="E112" s="141">
        <v>0.69791666666666663</v>
      </c>
      <c r="F112" s="141">
        <f t="shared" si="22"/>
        <v>7.291666666666663E-2</v>
      </c>
      <c r="H112" s="142" t="s">
        <v>597</v>
      </c>
      <c r="I112" s="141">
        <f t="shared" ref="I112" si="41">SUMIFS(F108:F122, C108:C122,H112)</f>
        <v>0</v>
      </c>
    </row>
    <row r="113" spans="1:9">
      <c r="A113" s="257"/>
      <c r="B113" s="140" t="s">
        <v>821</v>
      </c>
      <c r="C113" s="140" t="s">
        <v>598</v>
      </c>
      <c r="D113" s="141">
        <v>0.69791666666666663</v>
      </c>
      <c r="E113" s="141">
        <v>0.77083333333333337</v>
      </c>
      <c r="F113" s="141">
        <f t="shared" si="22"/>
        <v>7.2916666666666741E-2</v>
      </c>
      <c r="H113" s="142" t="s">
        <v>604</v>
      </c>
      <c r="I113" s="141">
        <f t="shared" ref="I113" si="42">SUMIFS(F108:F122, C108:C122,H113)</f>
        <v>0</v>
      </c>
    </row>
    <row r="114" spans="1:9">
      <c r="A114" s="257"/>
      <c r="B114" s="140" t="s">
        <v>822</v>
      </c>
      <c r="C114" s="140" t="s">
        <v>600</v>
      </c>
      <c r="D114" s="141">
        <v>0.95833333333333337</v>
      </c>
      <c r="E114" s="141">
        <v>1</v>
      </c>
      <c r="F114" s="141">
        <f t="shared" si="22"/>
        <v>4.166666666666663E-2</v>
      </c>
      <c r="H114" s="142" t="s">
        <v>602</v>
      </c>
      <c r="I114" s="141">
        <f t="shared" ref="I114" si="43">SUMIFS(F108:F122, C108:C122,H114)</f>
        <v>4.8611111111111049E-2</v>
      </c>
    </row>
    <row r="115" spans="1:9">
      <c r="A115" s="257"/>
      <c r="B115" s="140"/>
      <c r="C115" s="140"/>
      <c r="D115" s="141"/>
      <c r="E115" s="141"/>
      <c r="F115" s="141"/>
      <c r="H115" s="138" t="s">
        <v>608</v>
      </c>
      <c r="I115" s="139">
        <f t="shared" ref="I115" si="44">SUM(I109:I114)</f>
        <v>0.35416666666666669</v>
      </c>
    </row>
    <row r="116" spans="1:9">
      <c r="A116" s="257"/>
      <c r="B116" s="140"/>
      <c r="C116" s="140"/>
      <c r="D116" s="141"/>
      <c r="E116" s="141"/>
      <c r="F116" s="141"/>
      <c r="I116" s="143"/>
    </row>
    <row r="117" spans="1:9">
      <c r="A117" s="257"/>
      <c r="B117" s="140"/>
      <c r="C117" s="140"/>
      <c r="D117" s="141"/>
      <c r="E117" s="141"/>
      <c r="F117" s="141"/>
      <c r="I117" s="143"/>
    </row>
    <row r="118" spans="1:9">
      <c r="A118" s="257"/>
      <c r="B118" s="140"/>
      <c r="C118" s="140"/>
      <c r="D118" s="141"/>
      <c r="E118" s="141"/>
      <c r="F118" s="141"/>
    </row>
    <row r="119" spans="1:9">
      <c r="A119" s="257"/>
      <c r="B119" s="140"/>
      <c r="C119" s="140"/>
      <c r="D119" s="141"/>
      <c r="E119" s="141"/>
      <c r="F119" s="141"/>
    </row>
    <row r="120" spans="1:9">
      <c r="A120" s="257"/>
      <c r="B120" s="140"/>
      <c r="C120" s="140"/>
      <c r="D120" s="141"/>
      <c r="E120" s="141"/>
      <c r="F120" s="141"/>
    </row>
    <row r="121" spans="1:9">
      <c r="A121" s="257"/>
      <c r="B121" s="140"/>
      <c r="C121" s="140"/>
      <c r="D121" s="141"/>
      <c r="E121" s="141"/>
      <c r="F121" s="141"/>
    </row>
    <row r="122" spans="1:9">
      <c r="A122" s="258"/>
      <c r="B122" s="144"/>
      <c r="C122" s="144"/>
      <c r="D122" s="145"/>
      <c r="E122" s="145"/>
      <c r="F122" s="141"/>
    </row>
    <row r="123" spans="1:9">
      <c r="A123" s="259" t="s">
        <v>16</v>
      </c>
      <c r="B123" s="152" t="s">
        <v>823</v>
      </c>
      <c r="C123" s="152" t="s">
        <v>594</v>
      </c>
      <c r="D123" s="153">
        <v>0.375</v>
      </c>
      <c r="E123" s="153">
        <v>0.45833333333333331</v>
      </c>
      <c r="F123" s="141">
        <f t="shared" si="22"/>
        <v>8.3333333333333315E-2</v>
      </c>
      <c r="H123" s="149" t="s">
        <v>595</v>
      </c>
      <c r="I123" s="149" t="s">
        <v>596</v>
      </c>
    </row>
    <row r="124" spans="1:9">
      <c r="A124" s="260"/>
      <c r="B124" s="154" t="s">
        <v>824</v>
      </c>
      <c r="C124" s="154" t="s">
        <v>602</v>
      </c>
      <c r="D124" s="155">
        <v>0.45833333333333331</v>
      </c>
      <c r="E124" s="155">
        <v>0.47222222222222227</v>
      </c>
      <c r="F124" s="141">
        <f t="shared" si="22"/>
        <v>1.3888888888888951E-2</v>
      </c>
      <c r="H124" s="114" t="s">
        <v>594</v>
      </c>
      <c r="I124" s="143">
        <f t="shared" ref="I124" si="45">SUMIFS(F123:F137, C123:C137,H124)</f>
        <v>0.27777777777777768</v>
      </c>
    </row>
    <row r="125" spans="1:9">
      <c r="A125" s="260"/>
      <c r="B125" s="154" t="s">
        <v>825</v>
      </c>
      <c r="C125" s="154" t="s">
        <v>594</v>
      </c>
      <c r="D125" s="155">
        <v>0.47222222222222227</v>
      </c>
      <c r="E125" s="155">
        <v>0.54166666666666663</v>
      </c>
      <c r="F125" s="141">
        <f t="shared" si="22"/>
        <v>6.9444444444444364E-2</v>
      </c>
      <c r="H125" s="114" t="s">
        <v>598</v>
      </c>
      <c r="I125" s="143">
        <f t="shared" ref="I125" si="46">SUMIFS(F123:F137, C123:C137,H125)</f>
        <v>0.15972222222222221</v>
      </c>
    </row>
    <row r="126" spans="1:9">
      <c r="A126" s="260"/>
      <c r="B126" s="154" t="s">
        <v>655</v>
      </c>
      <c r="C126" s="154" t="s">
        <v>602</v>
      </c>
      <c r="D126" s="155">
        <v>0.54166666666666663</v>
      </c>
      <c r="E126" s="155">
        <v>0.56597222222222221</v>
      </c>
      <c r="F126" s="141">
        <f t="shared" si="22"/>
        <v>2.430555555555558E-2</v>
      </c>
      <c r="H126" s="114" t="s">
        <v>600</v>
      </c>
      <c r="I126" s="143">
        <f t="shared" ref="I126" si="47">SUMIFS(F123:F137, C123:C137,H126)</f>
        <v>0</v>
      </c>
    </row>
    <row r="127" spans="1:9">
      <c r="A127" s="260"/>
      <c r="B127" s="154" t="s">
        <v>826</v>
      </c>
      <c r="C127" s="154" t="s">
        <v>598</v>
      </c>
      <c r="D127" s="155">
        <v>0.56944444444444442</v>
      </c>
      <c r="E127" s="155">
        <v>0.72916666666666663</v>
      </c>
      <c r="F127" s="141">
        <f t="shared" si="22"/>
        <v>0.15972222222222221</v>
      </c>
      <c r="H127" s="114" t="s">
        <v>597</v>
      </c>
      <c r="I127" s="143">
        <f t="shared" ref="I127" si="48">SUMIFS(F123:F137, C123:C137,H127)</f>
        <v>0</v>
      </c>
    </row>
    <row r="128" spans="1:9">
      <c r="A128" s="260"/>
      <c r="B128" s="154" t="s">
        <v>827</v>
      </c>
      <c r="C128" s="154" t="s">
        <v>594</v>
      </c>
      <c r="D128" s="155">
        <v>0.66666666666666663</v>
      </c>
      <c r="E128" s="155">
        <v>0.75</v>
      </c>
      <c r="F128" s="141">
        <f>E128-D128</f>
        <v>8.333333333333337E-2</v>
      </c>
      <c r="H128" s="114" t="s">
        <v>604</v>
      </c>
      <c r="I128" s="143">
        <f t="shared" ref="I128" si="49">SUMIFS(F123:F137, C123:C137,H128)</f>
        <v>0</v>
      </c>
    </row>
    <row r="129" spans="1:9">
      <c r="A129" s="260"/>
      <c r="B129" s="154" t="s">
        <v>828</v>
      </c>
      <c r="C129" s="154" t="s">
        <v>594</v>
      </c>
      <c r="D129" s="155">
        <v>0.875</v>
      </c>
      <c r="E129" s="155">
        <v>0.91666666666666663</v>
      </c>
      <c r="F129" s="141">
        <f>E129-D129</f>
        <v>4.166666666666663E-2</v>
      </c>
      <c r="H129" s="114" t="s">
        <v>602</v>
      </c>
      <c r="I129" s="143">
        <f t="shared" ref="I129" si="50">SUMIFS(F123:F137, C123:C137,H129)</f>
        <v>3.8194444444444531E-2</v>
      </c>
    </row>
    <row r="130" spans="1:9">
      <c r="A130" s="260"/>
      <c r="B130" s="154"/>
      <c r="C130" s="154"/>
      <c r="D130" s="155"/>
      <c r="E130" s="155"/>
      <c r="F130" s="141">
        <f>E130-D130</f>
        <v>0</v>
      </c>
      <c r="H130" s="150" t="s">
        <v>608</v>
      </c>
      <c r="I130" s="149">
        <f t="shared" ref="I130" si="51">SUM(I124:I129)</f>
        <v>0.47569444444444442</v>
      </c>
    </row>
    <row r="131" spans="1:9">
      <c r="A131" s="260"/>
      <c r="B131" s="154"/>
      <c r="C131" s="154"/>
      <c r="D131" s="155"/>
      <c r="E131" s="155"/>
      <c r="F131" s="141">
        <f>E131-D131</f>
        <v>0</v>
      </c>
      <c r="I131" s="143"/>
    </row>
    <row r="132" spans="1:9">
      <c r="A132" s="260"/>
      <c r="B132" s="154"/>
      <c r="C132" s="154"/>
      <c r="D132" s="155"/>
      <c r="E132" s="155"/>
      <c r="F132" s="141">
        <f>E132-D132</f>
        <v>0</v>
      </c>
      <c r="I132" s="143"/>
    </row>
    <row r="133" spans="1:9">
      <c r="A133" s="260"/>
      <c r="B133" s="154"/>
      <c r="C133" s="154"/>
      <c r="D133" s="155"/>
      <c r="E133" s="155"/>
      <c r="F133" s="141">
        <f>E133-D133</f>
        <v>0</v>
      </c>
    </row>
    <row r="134" spans="1:9">
      <c r="A134" s="260"/>
      <c r="B134" s="154"/>
      <c r="C134" s="154"/>
      <c r="D134" s="155"/>
      <c r="E134" s="155"/>
      <c r="F134" s="141">
        <f>E134-D134</f>
        <v>0</v>
      </c>
    </row>
    <row r="135" spans="1:9">
      <c r="A135" s="260"/>
      <c r="B135" s="154"/>
      <c r="C135" s="154"/>
      <c r="D135" s="155"/>
      <c r="E135" s="155"/>
      <c r="F135" s="141">
        <f t="shared" ref="F135:F152" si="52">E135-D135</f>
        <v>0</v>
      </c>
    </row>
    <row r="136" spans="1:9">
      <c r="A136" s="260"/>
      <c r="B136" s="154"/>
      <c r="C136" s="154"/>
      <c r="D136" s="155"/>
      <c r="E136" s="155"/>
      <c r="F136" s="141">
        <f t="shared" si="52"/>
        <v>0</v>
      </c>
    </row>
    <row r="137" spans="1:9">
      <c r="A137" s="261"/>
      <c r="B137" s="156"/>
      <c r="C137" s="156"/>
      <c r="D137" s="157"/>
      <c r="E137" s="157"/>
      <c r="F137" s="141">
        <f t="shared" si="52"/>
        <v>0</v>
      </c>
    </row>
    <row r="138" spans="1:9">
      <c r="A138" s="262" t="s">
        <v>686</v>
      </c>
      <c r="B138" s="146" t="s">
        <v>829</v>
      </c>
      <c r="C138" s="146" t="s">
        <v>598</v>
      </c>
      <c r="D138" s="147">
        <v>0.375</v>
      </c>
      <c r="E138" s="147">
        <v>0.45833333333333331</v>
      </c>
      <c r="F138" s="141">
        <f>E138-D138</f>
        <v>8.3333333333333315E-2</v>
      </c>
      <c r="H138" s="148" t="s">
        <v>595</v>
      </c>
      <c r="I138" s="148" t="s">
        <v>596</v>
      </c>
    </row>
    <row r="139" spans="1:9">
      <c r="A139" s="257"/>
      <c r="B139" s="140" t="s">
        <v>830</v>
      </c>
      <c r="C139" s="140" t="s">
        <v>598</v>
      </c>
      <c r="D139" s="147">
        <v>0.45833333333333331</v>
      </c>
      <c r="E139" s="147">
        <v>0.54166666666666663</v>
      </c>
      <c r="F139" s="141">
        <f>E139-D139</f>
        <v>8.3333333333333315E-2</v>
      </c>
      <c r="H139" s="142" t="s">
        <v>594</v>
      </c>
      <c r="I139" s="141">
        <f t="shared" ref="I139" si="53">SUMIFS(F138:F152, C138:C152,H139)</f>
        <v>0.13541666666666666</v>
      </c>
    </row>
    <row r="140" spans="1:9">
      <c r="A140" s="257"/>
      <c r="B140" s="140" t="s">
        <v>638</v>
      </c>
      <c r="C140" s="140" t="s">
        <v>602</v>
      </c>
      <c r="D140" s="147">
        <v>0.54166666666666663</v>
      </c>
      <c r="E140" s="147">
        <v>0.58333333333333337</v>
      </c>
      <c r="F140" s="141">
        <f>E140-D140</f>
        <v>4.1666666666666741E-2</v>
      </c>
      <c r="H140" s="142" t="s">
        <v>598</v>
      </c>
      <c r="I140" s="141">
        <f t="shared" ref="I140" si="54">SUMIFS(F138:F152, C138:C152,H140)</f>
        <v>0.16666666666666663</v>
      </c>
    </row>
    <row r="141" spans="1:9">
      <c r="A141" s="257"/>
      <c r="B141" s="140" t="s">
        <v>831</v>
      </c>
      <c r="C141" s="154" t="s">
        <v>594</v>
      </c>
      <c r="D141" s="141">
        <v>0.58333333333333337</v>
      </c>
      <c r="E141" s="141">
        <v>0.60416666666666663</v>
      </c>
      <c r="F141" s="141">
        <f>E141-D141</f>
        <v>2.0833333333333259E-2</v>
      </c>
      <c r="H141" s="142" t="s">
        <v>600</v>
      </c>
      <c r="I141" s="141">
        <f t="shared" ref="I141" si="55">SUMIFS(F138:F152, C138:C152,H141)</f>
        <v>0</v>
      </c>
    </row>
    <row r="142" spans="1:9">
      <c r="A142" s="257"/>
      <c r="B142" s="140" t="s">
        <v>832</v>
      </c>
      <c r="C142" s="154" t="s">
        <v>594</v>
      </c>
      <c r="D142" s="141">
        <v>0.60416666666666663</v>
      </c>
      <c r="E142" s="141">
        <v>0.65625</v>
      </c>
      <c r="F142" s="141">
        <f>E142-D142</f>
        <v>5.208333333333337E-2</v>
      </c>
      <c r="H142" s="142" t="s">
        <v>597</v>
      </c>
      <c r="I142" s="141">
        <f t="shared" ref="I142" si="56">SUMIFS(F138:F152, C138:C152,H142)</f>
        <v>0</v>
      </c>
    </row>
    <row r="143" spans="1:9">
      <c r="A143" s="257"/>
      <c r="B143" s="140" t="s">
        <v>833</v>
      </c>
      <c r="C143" s="154" t="s">
        <v>594</v>
      </c>
      <c r="D143" s="141">
        <v>0.65625</v>
      </c>
      <c r="E143" s="141">
        <v>0.70833333333333337</v>
      </c>
      <c r="F143" s="141">
        <f>E143-D143</f>
        <v>5.208333333333337E-2</v>
      </c>
      <c r="H143" s="142" t="s">
        <v>604</v>
      </c>
      <c r="I143" s="141">
        <f t="shared" ref="I143" si="57">SUMIFS(F138:F152, C138:C152,H143)</f>
        <v>0</v>
      </c>
    </row>
    <row r="144" spans="1:9">
      <c r="A144" s="257"/>
      <c r="B144" s="140" t="s">
        <v>834</v>
      </c>
      <c r="C144" s="154" t="s">
        <v>594</v>
      </c>
      <c r="D144" s="141">
        <v>0.70833333333333337</v>
      </c>
      <c r="E144" s="141">
        <v>0.71875</v>
      </c>
      <c r="F144" s="141">
        <v>1.0416666666666666E-2</v>
      </c>
      <c r="H144" s="142" t="s">
        <v>602</v>
      </c>
      <c r="I144" s="141">
        <f t="shared" ref="I144" si="58">SUMIFS(F138:F152, C138:C152,H144)</f>
        <v>4.1666666666666741E-2</v>
      </c>
    </row>
    <row r="145" spans="1:9">
      <c r="A145" s="257"/>
      <c r="B145" s="140"/>
      <c r="C145" s="154"/>
      <c r="D145" s="141"/>
      <c r="E145" s="141"/>
      <c r="F145" s="141"/>
      <c r="H145" s="138" t="s">
        <v>608</v>
      </c>
      <c r="I145" s="139">
        <f t="shared" ref="I145" si="59">SUM(I139:I144)</f>
        <v>0.34375</v>
      </c>
    </row>
    <row r="146" spans="1:9">
      <c r="A146" s="257"/>
      <c r="B146" s="140"/>
      <c r="C146" s="154"/>
      <c r="D146" s="141"/>
      <c r="E146" s="141"/>
      <c r="F146" s="141"/>
      <c r="I146" s="143"/>
    </row>
    <row r="147" spans="1:9">
      <c r="A147" s="257"/>
      <c r="B147" s="140"/>
      <c r="C147" s="154"/>
      <c r="D147" s="141"/>
      <c r="E147" s="141"/>
      <c r="F147" s="141"/>
      <c r="I147" s="143"/>
    </row>
    <row r="148" spans="1:9">
      <c r="A148" s="257"/>
      <c r="B148" s="140"/>
      <c r="C148" s="140"/>
      <c r="D148" s="141"/>
      <c r="E148" s="141"/>
      <c r="F148" s="141"/>
    </row>
    <row r="149" spans="1:9">
      <c r="A149" s="257"/>
      <c r="B149" s="140"/>
      <c r="C149" s="154"/>
      <c r="D149" s="141"/>
      <c r="E149" s="141"/>
      <c r="F149" s="141"/>
    </row>
    <row r="150" spans="1:9">
      <c r="A150" s="257"/>
      <c r="B150" s="140"/>
      <c r="C150" s="140"/>
      <c r="D150" s="141"/>
      <c r="E150" s="141"/>
      <c r="F150" s="141"/>
    </row>
    <row r="151" spans="1:9">
      <c r="A151" s="257"/>
      <c r="B151" s="140"/>
      <c r="C151" s="140"/>
      <c r="D151" s="141"/>
      <c r="E151" s="141"/>
      <c r="F151" s="141"/>
    </row>
    <row r="152" spans="1:9">
      <c r="A152" s="257"/>
      <c r="B152" s="140"/>
      <c r="C152" s="140"/>
      <c r="D152" s="141"/>
      <c r="E152" s="141"/>
      <c r="F152" s="141"/>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480" priority="12" operator="greaterThan">
      <formula>0.25</formula>
    </cfRule>
    <cfRule type="cellIs" dxfId="479" priority="13" operator="lessThan">
      <formula>0.25</formula>
    </cfRule>
  </conditionalFormatting>
  <conditionalFormatting sqref="I4 I19 I34 I50 I65 I80 I95 I110 I125 I140">
    <cfRule type="cellIs" dxfId="478" priority="9" operator="lessThan">
      <formula>0.0416666666666667</formula>
    </cfRule>
    <cfRule type="cellIs" dxfId="477" priority="10" operator="greaterThan">
      <formula>0.0416666666666667</formula>
    </cfRule>
    <cfRule type="cellIs" dxfId="476" priority="11" operator="greaterThan">
      <formula>0.0416666666666667</formula>
    </cfRule>
  </conditionalFormatting>
  <conditionalFormatting sqref="I5 I20 I35 I51 I66 I81 I96 I111 I126 I141">
    <cfRule type="cellIs" dxfId="475" priority="7" operator="lessThan">
      <formula>0.0833333333333333</formula>
    </cfRule>
    <cfRule type="cellIs" dxfId="474" priority="8" operator="greaterThan">
      <formula>0.0833333333333333</formula>
    </cfRule>
  </conditionalFormatting>
  <conditionalFormatting sqref="I6 I21 I36 I52 I67 I82 I97 I112 I127 I142">
    <cfRule type="cellIs" dxfId="473" priority="5" operator="lessThan">
      <formula>0.0416666666666667</formula>
    </cfRule>
    <cfRule type="cellIs" dxfId="472" priority="6" operator="greaterThan">
      <formula>0.0416666666666667</formula>
    </cfRule>
  </conditionalFormatting>
  <conditionalFormatting sqref="I7 I22 I37 I53 I68 I83 I98 I113 I128 I143">
    <cfRule type="cellIs" dxfId="471" priority="3" operator="lessThan">
      <formula>0.0416666666666667</formula>
    </cfRule>
    <cfRule type="cellIs" dxfId="470" priority="4" operator="greaterThan">
      <formula>0.0416666666666667</formula>
    </cfRule>
  </conditionalFormatting>
  <conditionalFormatting sqref="I8 I23 I38 I54 I69 I84 I99 I114 I129 I144">
    <cfRule type="cellIs" dxfId="469" priority="1" operator="lessThan">
      <formula>0.0625</formula>
    </cfRule>
    <cfRule type="cellIs" dxfId="468" priority="2" operator="greaterThan">
      <formula>0.0625</formula>
    </cfRule>
  </conditionalFormatting>
  <dataValidations count="1">
    <dataValidation type="list" allowBlank="1" showInputMessage="1" showErrorMessage="1" sqref="C2:C81 C83:C152" xr:uid="{888FC02E-578B-4961-9B87-4E10B9E7D8DB}">
      <formula1>$Q$1:$Q$7</formula1>
    </dataValidation>
  </dataValidation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0A53FF-BED3-43A8-8499-4529EA4ABD34}">
  <dimension ref="A1:I152"/>
  <sheetViews>
    <sheetView workbookViewId="0">
      <selection activeCell="C54" sqref="C54"/>
    </sheetView>
  </sheetViews>
  <sheetFormatPr defaultRowHeight="15"/>
  <cols>
    <col min="1" max="1" width="16.5703125" customWidth="1"/>
    <col min="2" max="2" width="72.28515625" customWidth="1"/>
    <col min="3" max="3" width="22.28515625" customWidth="1"/>
  </cols>
  <sheetData>
    <row r="1" spans="1:9">
      <c r="A1" s="138" t="s">
        <v>586</v>
      </c>
      <c r="B1" s="138" t="s">
        <v>587</v>
      </c>
      <c r="C1" s="138" t="s">
        <v>588</v>
      </c>
      <c r="D1" s="139" t="s">
        <v>589</v>
      </c>
      <c r="E1" s="139" t="s">
        <v>590</v>
      </c>
      <c r="F1" s="139" t="s">
        <v>591</v>
      </c>
      <c r="G1" s="114"/>
    </row>
    <row r="2" spans="1:9">
      <c r="A2" s="257" t="s">
        <v>592</v>
      </c>
      <c r="B2" s="140" t="s">
        <v>835</v>
      </c>
      <c r="C2" s="140" t="s">
        <v>594</v>
      </c>
      <c r="D2" s="141">
        <v>0.41666666666666669</v>
      </c>
      <c r="E2" s="141">
        <v>0.5</v>
      </c>
      <c r="F2" s="141">
        <f>E2-D2</f>
        <v>8.3333333333333315E-2</v>
      </c>
      <c r="H2" s="139" t="s">
        <v>595</v>
      </c>
      <c r="I2" s="139" t="s">
        <v>596</v>
      </c>
    </row>
    <row r="3" spans="1:9">
      <c r="A3" s="257"/>
      <c r="B3" s="140" t="s">
        <v>638</v>
      </c>
      <c r="C3" s="140" t="s">
        <v>602</v>
      </c>
      <c r="D3" s="141">
        <v>0.5</v>
      </c>
      <c r="E3" s="141">
        <v>0.52430555555555558</v>
      </c>
      <c r="F3" s="141">
        <f t="shared" ref="F3:F66" si="0">E3-D3</f>
        <v>2.430555555555558E-2</v>
      </c>
      <c r="H3" s="142" t="s">
        <v>594</v>
      </c>
      <c r="I3" s="141">
        <f>SUMIFS(F2:F16, C2:C16,H3)</f>
        <v>0.22569444444444448</v>
      </c>
    </row>
    <row r="4" spans="1:9">
      <c r="A4" s="257"/>
      <c r="B4" s="140" t="s">
        <v>836</v>
      </c>
      <c r="C4" s="140" t="s">
        <v>594</v>
      </c>
      <c r="D4" s="141">
        <v>0.52430555555555558</v>
      </c>
      <c r="E4" s="141">
        <v>0.58333333333333337</v>
      </c>
      <c r="F4" s="141">
        <f t="shared" si="0"/>
        <v>5.902777777777779E-2</v>
      </c>
      <c r="H4" s="142" t="s">
        <v>598</v>
      </c>
      <c r="I4" s="141">
        <f>SUMIFS(F2:F16, C2:C16,H4)</f>
        <v>0</v>
      </c>
    </row>
    <row r="5" spans="1:9">
      <c r="A5" s="257"/>
      <c r="B5" s="140" t="s">
        <v>619</v>
      </c>
      <c r="C5" s="140" t="s">
        <v>602</v>
      </c>
      <c r="D5" s="141">
        <v>0.58333333333333337</v>
      </c>
      <c r="E5" s="141">
        <v>0.625</v>
      </c>
      <c r="F5" s="141">
        <f t="shared" si="0"/>
        <v>4.166666666666663E-2</v>
      </c>
      <c r="H5" s="142" t="s">
        <v>600</v>
      </c>
      <c r="I5" s="141">
        <f>SUMIFS(F2:F16, C2:C16,H5)</f>
        <v>0</v>
      </c>
    </row>
    <row r="6" spans="1:9">
      <c r="A6" s="257"/>
      <c r="B6" s="140" t="s">
        <v>837</v>
      </c>
      <c r="C6" s="140" t="s">
        <v>594</v>
      </c>
      <c r="D6" s="141">
        <v>0.66666666666666663</v>
      </c>
      <c r="E6" s="141">
        <v>0.75</v>
      </c>
      <c r="F6" s="141">
        <f t="shared" si="0"/>
        <v>8.333333333333337E-2</v>
      </c>
      <c r="H6" s="142" t="s">
        <v>597</v>
      </c>
      <c r="I6" s="141">
        <f>SUMIFS(F2:F16, C2:C16,H6)</f>
        <v>0</v>
      </c>
    </row>
    <row r="7" spans="1:9">
      <c r="A7" s="257"/>
      <c r="B7" s="140"/>
      <c r="C7" s="140"/>
      <c r="D7" s="141"/>
      <c r="E7" s="141"/>
      <c r="F7" s="141"/>
      <c r="H7" s="142" t="s">
        <v>604</v>
      </c>
      <c r="I7" s="141">
        <f>SUMIFS(F2:F16, C2:C16,H7)</f>
        <v>0</v>
      </c>
    </row>
    <row r="8" spans="1:9">
      <c r="A8" s="257"/>
      <c r="B8" s="140"/>
      <c r="C8" s="140"/>
      <c r="D8" s="141"/>
      <c r="E8" s="141"/>
      <c r="F8" s="141"/>
      <c r="H8" s="142" t="s">
        <v>602</v>
      </c>
      <c r="I8" s="141">
        <f>SUMIFS(F2:F16, C2:C16,H8)</f>
        <v>6.597222222222221E-2</v>
      </c>
    </row>
    <row r="9" spans="1:9">
      <c r="A9" s="257"/>
      <c r="B9" s="140"/>
      <c r="C9" s="140"/>
      <c r="D9" s="141"/>
      <c r="E9" s="141"/>
      <c r="F9" s="141"/>
      <c r="H9" s="138" t="s">
        <v>608</v>
      </c>
      <c r="I9" s="139">
        <f>SUM(I3:I8)</f>
        <v>0.29166666666666669</v>
      </c>
    </row>
    <row r="10" spans="1:9">
      <c r="A10" s="257"/>
      <c r="B10" s="140"/>
      <c r="C10" s="140"/>
      <c r="D10" s="141"/>
      <c r="E10" s="141"/>
      <c r="F10" s="141"/>
      <c r="I10" s="143"/>
    </row>
    <row r="11" spans="1:9">
      <c r="A11" s="257"/>
      <c r="B11" s="140"/>
      <c r="C11" s="140"/>
      <c r="D11" s="141"/>
      <c r="E11" s="141"/>
      <c r="F11" s="141"/>
      <c r="I11" s="143"/>
    </row>
    <row r="12" spans="1:9">
      <c r="A12" s="257"/>
      <c r="B12" s="140"/>
      <c r="C12" s="140"/>
      <c r="D12" s="141"/>
      <c r="E12" s="141"/>
      <c r="F12" s="141"/>
    </row>
    <row r="13" spans="1:9">
      <c r="A13" s="257"/>
      <c r="B13" s="140"/>
      <c r="C13" s="140"/>
      <c r="D13" s="141"/>
      <c r="E13" s="141"/>
      <c r="F13" s="141"/>
    </row>
    <row r="14" spans="1:9">
      <c r="A14" s="257"/>
      <c r="B14" s="140"/>
      <c r="C14" s="140"/>
      <c r="D14" s="141"/>
      <c r="E14" s="141"/>
      <c r="F14" s="141"/>
    </row>
    <row r="15" spans="1:9">
      <c r="A15" s="257"/>
      <c r="B15" s="140"/>
      <c r="C15" s="140"/>
      <c r="D15" s="141"/>
      <c r="E15" s="141"/>
      <c r="F15" s="141"/>
    </row>
    <row r="16" spans="1:9">
      <c r="A16" s="257"/>
      <c r="B16" s="140"/>
      <c r="C16" s="140"/>
      <c r="D16" s="141"/>
      <c r="E16" s="141"/>
      <c r="F16" s="141"/>
    </row>
    <row r="17" spans="1:9">
      <c r="A17" s="257" t="s">
        <v>704</v>
      </c>
      <c r="B17" s="140" t="s">
        <v>838</v>
      </c>
      <c r="C17" s="140" t="s">
        <v>594</v>
      </c>
      <c r="D17" s="141">
        <v>0.40972222222222227</v>
      </c>
      <c r="E17" s="141">
        <v>0.45833333333333331</v>
      </c>
      <c r="F17" s="141">
        <f t="shared" si="0"/>
        <v>4.8611111111111049E-2</v>
      </c>
      <c r="H17" s="139" t="s">
        <v>595</v>
      </c>
      <c r="I17" s="139" t="s">
        <v>596</v>
      </c>
    </row>
    <row r="18" spans="1:9">
      <c r="A18" s="257"/>
      <c r="B18" s="140" t="s">
        <v>638</v>
      </c>
      <c r="C18" s="140" t="s">
        <v>602</v>
      </c>
      <c r="D18" s="141">
        <v>0.45833333333333331</v>
      </c>
      <c r="E18" s="141">
        <v>0.46527777777777773</v>
      </c>
      <c r="F18" s="141">
        <f t="shared" si="0"/>
        <v>6.9444444444444198E-3</v>
      </c>
      <c r="H18" s="142" t="s">
        <v>594</v>
      </c>
      <c r="I18" s="141">
        <f t="shared" ref="I18" si="1">SUMIFS(F17:F31, C17:C31,H18)</f>
        <v>0.28125000000000006</v>
      </c>
    </row>
    <row r="19" spans="1:9">
      <c r="A19" s="257"/>
      <c r="B19" s="140" t="s">
        <v>839</v>
      </c>
      <c r="C19" s="140" t="s">
        <v>594</v>
      </c>
      <c r="D19" s="141">
        <v>0.46527777777777773</v>
      </c>
      <c r="E19" s="141">
        <v>0.58333333333333337</v>
      </c>
      <c r="F19" s="141">
        <f t="shared" si="0"/>
        <v>0.11805555555555564</v>
      </c>
      <c r="H19" s="142" t="s">
        <v>598</v>
      </c>
      <c r="I19" s="141">
        <f t="shared" ref="I19" si="2">SUMIFS(F17:F31, C17:C31,H19)</f>
        <v>0</v>
      </c>
    </row>
    <row r="20" spans="1:9">
      <c r="A20" s="257"/>
      <c r="B20" s="140" t="s">
        <v>609</v>
      </c>
      <c r="C20" s="140" t="s">
        <v>602</v>
      </c>
      <c r="D20" s="141">
        <v>0.58333333333333337</v>
      </c>
      <c r="E20" s="141">
        <v>0.60416666666666663</v>
      </c>
      <c r="F20" s="141">
        <f t="shared" si="0"/>
        <v>2.0833333333333259E-2</v>
      </c>
      <c r="H20" s="142" t="s">
        <v>600</v>
      </c>
      <c r="I20" s="141">
        <f t="shared" ref="I20" si="3">SUMIFS(F17:F31, C17:C31,H20)</f>
        <v>0</v>
      </c>
    </row>
    <row r="21" spans="1:9">
      <c r="A21" s="257"/>
      <c r="B21" s="140" t="s">
        <v>840</v>
      </c>
      <c r="C21" s="140" t="s">
        <v>594</v>
      </c>
      <c r="D21" s="141">
        <v>0.60416666666666663</v>
      </c>
      <c r="E21" s="141">
        <v>0.71875</v>
      </c>
      <c r="F21" s="141">
        <f t="shared" si="0"/>
        <v>0.11458333333333337</v>
      </c>
      <c r="H21" s="142" t="s">
        <v>597</v>
      </c>
      <c r="I21" s="141">
        <f t="shared" ref="I21" si="4">SUMIFS(F17:F31, C17:C31,H21)</f>
        <v>0</v>
      </c>
    </row>
    <row r="22" spans="1:9">
      <c r="A22" s="257"/>
      <c r="B22" s="140"/>
      <c r="C22" s="140"/>
      <c r="D22" s="141"/>
      <c r="E22" s="141"/>
      <c r="F22" s="141">
        <f t="shared" si="0"/>
        <v>0</v>
      </c>
      <c r="H22" s="142" t="s">
        <v>604</v>
      </c>
      <c r="I22" s="141">
        <f t="shared" ref="I22" si="5">SUMIFS(F17:F31, C17:C31,H22)</f>
        <v>0</v>
      </c>
    </row>
    <row r="23" spans="1:9">
      <c r="A23" s="257"/>
      <c r="B23" s="140"/>
      <c r="C23" s="140"/>
      <c r="D23" s="141"/>
      <c r="E23" s="141"/>
      <c r="F23" s="141">
        <f t="shared" si="0"/>
        <v>0</v>
      </c>
      <c r="H23" s="142" t="s">
        <v>602</v>
      </c>
      <c r="I23" s="141">
        <f t="shared" ref="I23" si="6">SUMIFS(F17:F31, C17:C31,H23)</f>
        <v>2.7777777777777679E-2</v>
      </c>
    </row>
    <row r="24" spans="1:9">
      <c r="A24" s="257"/>
      <c r="B24" s="140"/>
      <c r="C24" s="140"/>
      <c r="D24" s="141"/>
      <c r="E24" s="141"/>
      <c r="F24" s="141">
        <f t="shared" si="0"/>
        <v>0</v>
      </c>
      <c r="H24" s="138" t="s">
        <v>608</v>
      </c>
      <c r="I24" s="139">
        <f t="shared" ref="I24" si="7">SUM(I18:I23)</f>
        <v>0.30902777777777773</v>
      </c>
    </row>
    <row r="25" spans="1:9">
      <c r="A25" s="257"/>
      <c r="B25" s="140"/>
      <c r="C25" s="140"/>
      <c r="D25" s="141"/>
      <c r="E25" s="141"/>
      <c r="F25" s="141">
        <f t="shared" si="0"/>
        <v>0</v>
      </c>
      <c r="I25" s="143"/>
    </row>
    <row r="26" spans="1:9">
      <c r="A26" s="257"/>
      <c r="B26" s="140"/>
      <c r="C26" s="140"/>
      <c r="D26" s="141"/>
      <c r="E26" s="141"/>
      <c r="F26" s="141">
        <f t="shared" si="0"/>
        <v>0</v>
      </c>
      <c r="I26" s="143"/>
    </row>
    <row r="27" spans="1:9">
      <c r="A27" s="257"/>
      <c r="B27" s="140"/>
      <c r="C27" s="140"/>
      <c r="D27" s="141"/>
      <c r="E27" s="141"/>
      <c r="F27" s="141">
        <f t="shared" si="0"/>
        <v>0</v>
      </c>
    </row>
    <row r="28" spans="1:9">
      <c r="A28" s="257"/>
      <c r="B28" s="140"/>
      <c r="C28" s="140"/>
      <c r="D28" s="141"/>
      <c r="E28" s="141"/>
      <c r="F28" s="141">
        <f t="shared" si="0"/>
        <v>0</v>
      </c>
    </row>
    <row r="29" spans="1:9">
      <c r="A29" s="257"/>
      <c r="B29" s="140"/>
      <c r="C29" s="140"/>
      <c r="D29" s="141"/>
      <c r="E29" s="141"/>
      <c r="F29" s="141">
        <f t="shared" si="0"/>
        <v>0</v>
      </c>
    </row>
    <row r="30" spans="1:9">
      <c r="A30" s="257"/>
      <c r="B30" s="140"/>
      <c r="C30" s="140"/>
      <c r="D30" s="141"/>
      <c r="E30" s="141"/>
      <c r="F30" s="141">
        <f t="shared" si="0"/>
        <v>0</v>
      </c>
    </row>
    <row r="31" spans="1:9">
      <c r="A31" s="257"/>
      <c r="B31" s="140"/>
      <c r="C31" s="140"/>
      <c r="D31" s="141"/>
      <c r="E31" s="141"/>
      <c r="F31" s="141">
        <f t="shared" si="0"/>
        <v>0</v>
      </c>
    </row>
    <row r="32" spans="1:9">
      <c r="A32" s="257" t="s">
        <v>622</v>
      </c>
      <c r="B32" s="140" t="s">
        <v>841</v>
      </c>
      <c r="C32" s="140" t="s">
        <v>594</v>
      </c>
      <c r="D32" s="141">
        <v>0.42708333333333331</v>
      </c>
      <c r="E32" s="153">
        <v>0.5625</v>
      </c>
      <c r="F32" s="141">
        <f>E32-D32</f>
        <v>0.13541666666666669</v>
      </c>
      <c r="H32" s="139" t="s">
        <v>595</v>
      </c>
      <c r="I32" s="139" t="s">
        <v>596</v>
      </c>
    </row>
    <row r="33" spans="1:9">
      <c r="A33" s="257"/>
      <c r="B33" s="140" t="s">
        <v>812</v>
      </c>
      <c r="C33" s="140" t="s">
        <v>602</v>
      </c>
      <c r="D33" s="141">
        <v>0.5625</v>
      </c>
      <c r="E33" s="153">
        <v>0.60416666666666663</v>
      </c>
      <c r="F33" s="141">
        <f>E33-D33</f>
        <v>4.166666666666663E-2</v>
      </c>
      <c r="H33" s="142" t="s">
        <v>594</v>
      </c>
      <c r="I33" s="141">
        <f t="shared" ref="I33" si="8">SUMIFS(F32:F47, C32:C47,H33)</f>
        <v>0.13541666666666669</v>
      </c>
    </row>
    <row r="34" spans="1:9">
      <c r="A34" s="257"/>
      <c r="B34" s="140" t="s">
        <v>842</v>
      </c>
      <c r="C34" s="140" t="s">
        <v>598</v>
      </c>
      <c r="D34" s="153">
        <v>0.61111111111111105</v>
      </c>
      <c r="E34" s="153">
        <v>0.63541666666666663</v>
      </c>
      <c r="F34" s="141">
        <f>E34-D34</f>
        <v>2.430555555555558E-2</v>
      </c>
      <c r="H34" s="142" t="s">
        <v>598</v>
      </c>
      <c r="I34" s="141">
        <f t="shared" ref="I34" si="9">SUMIFS(F32:F47, C32:C47,H34)</f>
        <v>2.430555555555558E-2</v>
      </c>
    </row>
    <row r="35" spans="1:9">
      <c r="A35" s="257"/>
      <c r="B35" s="140"/>
      <c r="C35" s="140"/>
      <c r="D35" s="141"/>
      <c r="E35" s="141"/>
      <c r="F35" s="141"/>
      <c r="H35" s="142" t="s">
        <v>600</v>
      </c>
      <c r="I35" s="141">
        <f t="shared" ref="I35" si="10">SUMIFS(F32:F47, C32:C47,H35)</f>
        <v>0</v>
      </c>
    </row>
    <row r="36" spans="1:9">
      <c r="A36" s="257"/>
      <c r="B36" s="140"/>
      <c r="C36" s="140"/>
      <c r="D36" s="141"/>
      <c r="E36" s="141"/>
      <c r="F36" s="141"/>
      <c r="H36" s="142" t="s">
        <v>597</v>
      </c>
      <c r="I36" s="141">
        <f t="shared" ref="I36" si="11">SUMIFS(F32:F47, C32:C47,H36)</f>
        <v>0</v>
      </c>
    </row>
    <row r="37" spans="1:9">
      <c r="A37" s="257"/>
      <c r="B37" s="140"/>
      <c r="C37" s="140"/>
      <c r="D37" s="141"/>
      <c r="E37" s="141"/>
      <c r="F37" s="141"/>
      <c r="H37" s="142" t="s">
        <v>604</v>
      </c>
      <c r="I37" s="141">
        <f t="shared" ref="I37" si="12">SUMIFS(F32:F47, C32:C47,H37)</f>
        <v>0</v>
      </c>
    </row>
    <row r="38" spans="1:9">
      <c r="A38" s="257"/>
      <c r="B38" s="140"/>
      <c r="C38" s="140"/>
      <c r="D38" s="141"/>
      <c r="E38" s="141"/>
      <c r="F38" s="141"/>
      <c r="H38" s="142" t="s">
        <v>602</v>
      </c>
      <c r="I38" s="141">
        <f t="shared" ref="I38" si="13">SUMIFS(F32:F47, C32:C47,H38)</f>
        <v>4.166666666666663E-2</v>
      </c>
    </row>
    <row r="39" spans="1:9">
      <c r="A39" s="257"/>
      <c r="B39" s="140"/>
      <c r="C39" s="140"/>
      <c r="D39" s="141"/>
      <c r="E39" s="141"/>
      <c r="F39" s="141"/>
      <c r="H39" s="138" t="s">
        <v>608</v>
      </c>
      <c r="I39" s="139">
        <f t="shared" ref="I39" si="14">SUM(I33:I38)</f>
        <v>0.2013888888888889</v>
      </c>
    </row>
    <row r="40" spans="1:9">
      <c r="A40" s="257"/>
      <c r="B40" s="140"/>
      <c r="C40" s="140"/>
      <c r="D40" s="141"/>
      <c r="E40" s="141"/>
      <c r="F40" s="141"/>
      <c r="I40" s="143"/>
    </row>
    <row r="41" spans="1:9">
      <c r="A41" s="257"/>
      <c r="B41" s="140"/>
      <c r="C41" s="140"/>
      <c r="D41" s="141"/>
      <c r="E41" s="141"/>
      <c r="F41" s="141"/>
      <c r="I41" s="143"/>
    </row>
    <row r="42" spans="1:9">
      <c r="A42" s="257"/>
      <c r="B42" s="140"/>
      <c r="C42" s="140"/>
      <c r="D42" s="141"/>
      <c r="E42" s="141"/>
      <c r="F42" s="141"/>
    </row>
    <row r="43" spans="1:9">
      <c r="A43" s="257"/>
      <c r="B43" s="140"/>
      <c r="C43" s="140"/>
      <c r="D43" s="141"/>
      <c r="E43" s="141"/>
      <c r="F43" s="141"/>
    </row>
    <row r="44" spans="1:9">
      <c r="A44" s="257"/>
      <c r="B44" s="140"/>
      <c r="C44" s="140"/>
      <c r="D44" s="141"/>
      <c r="E44" s="141"/>
      <c r="F44" s="141"/>
    </row>
    <row r="45" spans="1:9">
      <c r="A45" s="257"/>
      <c r="B45" s="140"/>
      <c r="C45" s="140"/>
      <c r="D45" s="141"/>
      <c r="E45" s="141"/>
      <c r="F45" s="141"/>
    </row>
    <row r="46" spans="1:9">
      <c r="A46" s="257"/>
      <c r="B46" s="140"/>
      <c r="C46" s="140"/>
      <c r="D46" s="141"/>
      <c r="E46" s="141"/>
      <c r="F46" s="141"/>
    </row>
    <row r="47" spans="1:9">
      <c r="A47" s="257"/>
      <c r="B47" s="140"/>
      <c r="C47" s="140"/>
      <c r="D47" s="141"/>
      <c r="E47" s="141"/>
      <c r="F47" s="141"/>
    </row>
    <row r="48" spans="1:9">
      <c r="A48" s="257" t="s">
        <v>636</v>
      </c>
      <c r="B48" s="140"/>
      <c r="C48" s="140"/>
      <c r="D48" s="141"/>
      <c r="E48" s="141"/>
      <c r="F48" s="141">
        <f t="shared" si="0"/>
        <v>0</v>
      </c>
      <c r="H48" s="139" t="s">
        <v>595</v>
      </c>
      <c r="I48" s="139" t="s">
        <v>596</v>
      </c>
    </row>
    <row r="49" spans="1:9">
      <c r="A49" s="257"/>
      <c r="B49" s="140"/>
      <c r="C49" s="140"/>
      <c r="D49" s="141"/>
      <c r="E49" s="141"/>
      <c r="F49" s="141">
        <f t="shared" si="0"/>
        <v>0</v>
      </c>
      <c r="H49" s="142" t="s">
        <v>594</v>
      </c>
      <c r="I49" s="141">
        <f t="shared" ref="I49" si="15">SUMIFS(F48:F62, C48:C62,H49)</f>
        <v>0</v>
      </c>
    </row>
    <row r="50" spans="1:9">
      <c r="A50" s="257"/>
      <c r="B50" s="140"/>
      <c r="C50" s="140"/>
      <c r="D50" s="141"/>
      <c r="E50" s="141"/>
      <c r="F50" s="141">
        <f t="shared" si="0"/>
        <v>0</v>
      </c>
      <c r="H50" s="142" t="s">
        <v>598</v>
      </c>
      <c r="I50" s="141">
        <f t="shared" ref="I50" si="16">SUMIFS(F48:F62, C48:C62,H50)</f>
        <v>0</v>
      </c>
    </row>
    <row r="51" spans="1:9">
      <c r="A51" s="257"/>
      <c r="B51" s="140"/>
      <c r="C51" s="140"/>
      <c r="D51" s="141"/>
      <c r="E51" s="141"/>
      <c r="F51" s="141">
        <f t="shared" si="0"/>
        <v>0</v>
      </c>
      <c r="H51" s="142" t="s">
        <v>600</v>
      </c>
      <c r="I51" s="141">
        <f t="shared" ref="I51" si="17">SUMIFS(F48:F62, C48:C62,H51)</f>
        <v>0</v>
      </c>
    </row>
    <row r="52" spans="1:9">
      <c r="A52" s="257"/>
      <c r="B52" s="140" t="s">
        <v>843</v>
      </c>
      <c r="C52" s="140" t="s">
        <v>594</v>
      </c>
      <c r="D52" s="141"/>
      <c r="E52" s="141"/>
      <c r="F52" s="141">
        <f t="shared" si="0"/>
        <v>0</v>
      </c>
      <c r="H52" s="142" t="s">
        <v>597</v>
      </c>
      <c r="I52" s="141">
        <f t="shared" ref="I52" si="18">SUMIFS(F48:F62, C48:C62,H52)</f>
        <v>0</v>
      </c>
    </row>
    <row r="53" spans="1:9">
      <c r="A53" s="257"/>
      <c r="B53" s="140"/>
      <c r="C53" s="140"/>
      <c r="D53" s="141"/>
      <c r="E53" s="141"/>
      <c r="F53" s="141">
        <f t="shared" si="0"/>
        <v>0</v>
      </c>
      <c r="H53" s="142" t="s">
        <v>604</v>
      </c>
      <c r="I53" s="141">
        <f t="shared" ref="I53" si="19">SUMIFS(F48:F62, C48:C62,H53)</f>
        <v>0</v>
      </c>
    </row>
    <row r="54" spans="1:9">
      <c r="A54" s="257"/>
      <c r="B54" s="140"/>
      <c r="C54" s="140"/>
      <c r="D54" s="141"/>
      <c r="E54" s="141"/>
      <c r="F54" s="141">
        <f t="shared" si="0"/>
        <v>0</v>
      </c>
      <c r="H54" s="142" t="s">
        <v>602</v>
      </c>
      <c r="I54" s="141">
        <f t="shared" ref="I54" si="20">SUMIFS(F48:F62, C48:C62,H54)</f>
        <v>0</v>
      </c>
    </row>
    <row r="55" spans="1:9">
      <c r="A55" s="257"/>
      <c r="B55" s="140"/>
      <c r="C55" s="140"/>
      <c r="D55" s="141"/>
      <c r="E55" s="141"/>
      <c r="F55" s="141">
        <f t="shared" si="0"/>
        <v>0</v>
      </c>
      <c r="H55" s="138" t="s">
        <v>608</v>
      </c>
      <c r="I55" s="139">
        <f t="shared" ref="I55" si="21">SUM(I49:I54)</f>
        <v>0</v>
      </c>
    </row>
    <row r="56" spans="1:9">
      <c r="A56" s="257"/>
      <c r="B56" s="140"/>
      <c r="C56" s="140"/>
      <c r="D56" s="141"/>
      <c r="E56" s="141"/>
      <c r="F56" s="141">
        <f t="shared" si="0"/>
        <v>0</v>
      </c>
      <c r="I56" s="143"/>
    </row>
    <row r="57" spans="1:9">
      <c r="A57" s="257"/>
      <c r="B57" s="140"/>
      <c r="C57" s="140"/>
      <c r="D57" s="141"/>
      <c r="E57" s="141"/>
      <c r="F57" s="141">
        <f t="shared" si="0"/>
        <v>0</v>
      </c>
      <c r="I57" s="143"/>
    </row>
    <row r="58" spans="1:9">
      <c r="A58" s="257"/>
      <c r="B58" s="45"/>
      <c r="C58" s="140"/>
      <c r="D58" s="141"/>
      <c r="E58" s="141"/>
      <c r="F58" s="141">
        <f t="shared" si="0"/>
        <v>0</v>
      </c>
    </row>
    <row r="59" spans="1:9">
      <c r="A59" s="257"/>
      <c r="B59" s="140"/>
      <c r="C59" s="140"/>
      <c r="D59" s="141"/>
      <c r="E59" s="141"/>
      <c r="F59" s="141">
        <f t="shared" si="0"/>
        <v>0</v>
      </c>
    </row>
    <row r="60" spans="1:9">
      <c r="A60" s="257"/>
      <c r="B60" s="140"/>
      <c r="C60" s="140"/>
      <c r="D60" s="141"/>
      <c r="E60" s="141"/>
      <c r="F60" s="141">
        <f t="shared" si="0"/>
        <v>0</v>
      </c>
    </row>
    <row r="61" spans="1:9">
      <c r="A61" s="257"/>
      <c r="B61" s="140"/>
      <c r="C61" s="140"/>
      <c r="D61" s="141"/>
      <c r="E61" s="141"/>
      <c r="F61" s="141">
        <f t="shared" si="0"/>
        <v>0</v>
      </c>
    </row>
    <row r="62" spans="1:9">
      <c r="A62" s="257"/>
      <c r="B62" s="140"/>
      <c r="C62" s="140"/>
      <c r="D62" s="141"/>
      <c r="E62" s="141"/>
      <c r="F62" s="141">
        <f t="shared" si="0"/>
        <v>0</v>
      </c>
    </row>
    <row r="63" spans="1:9">
      <c r="A63" s="257" t="s">
        <v>645</v>
      </c>
      <c r="B63" s="152" t="s">
        <v>844</v>
      </c>
      <c r="C63" s="140" t="s">
        <v>594</v>
      </c>
      <c r="D63" s="141">
        <v>0.375</v>
      </c>
      <c r="E63" s="141">
        <v>0.47916666666666669</v>
      </c>
      <c r="F63" s="141">
        <f t="shared" si="0"/>
        <v>0.10416666666666669</v>
      </c>
      <c r="H63" s="139" t="s">
        <v>595</v>
      </c>
      <c r="I63" s="139" t="s">
        <v>596</v>
      </c>
    </row>
    <row r="64" spans="1:9">
      <c r="A64" s="257"/>
      <c r="B64" s="154" t="s">
        <v>845</v>
      </c>
      <c r="C64" s="140" t="s">
        <v>594</v>
      </c>
      <c r="D64" s="141">
        <v>0.47916666666666669</v>
      </c>
      <c r="E64" s="141">
        <v>0.5625</v>
      </c>
      <c r="F64" s="141">
        <f t="shared" si="0"/>
        <v>8.3333333333333315E-2</v>
      </c>
      <c r="H64" s="142" t="s">
        <v>594</v>
      </c>
      <c r="I64" s="141">
        <f>SUMIFS(F63:F77, C63:C77,H64)</f>
        <v>0.29166666666666663</v>
      </c>
    </row>
    <row r="65" spans="1:9">
      <c r="A65" s="257"/>
      <c r="B65" s="140" t="s">
        <v>846</v>
      </c>
      <c r="C65" s="140" t="s">
        <v>594</v>
      </c>
      <c r="D65" s="141">
        <v>0.58333333333333337</v>
      </c>
      <c r="E65" s="141">
        <v>0.6875</v>
      </c>
      <c r="F65" s="141">
        <f t="shared" si="0"/>
        <v>0.10416666666666663</v>
      </c>
      <c r="H65" s="142" t="s">
        <v>598</v>
      </c>
      <c r="I65" s="141">
        <f>SUMIFS(F63:F77, C63:C77,H65)</f>
        <v>0</v>
      </c>
    </row>
    <row r="66" spans="1:9">
      <c r="A66" s="257"/>
      <c r="B66" s="140"/>
      <c r="C66" s="140"/>
      <c r="D66" s="141"/>
      <c r="E66" s="141"/>
      <c r="F66" s="141">
        <f t="shared" si="0"/>
        <v>0</v>
      </c>
      <c r="H66" s="142" t="s">
        <v>600</v>
      </c>
      <c r="I66" s="141">
        <f>SUMIFS(F63:F77, C63:C77,H66)</f>
        <v>0</v>
      </c>
    </row>
    <row r="67" spans="1:9">
      <c r="A67" s="257"/>
      <c r="B67" s="140"/>
      <c r="C67" s="140"/>
      <c r="D67" s="141"/>
      <c r="E67" s="141"/>
      <c r="F67" s="141">
        <f t="shared" ref="F67:F130" si="22">E67-D67</f>
        <v>0</v>
      </c>
      <c r="H67" s="142" t="s">
        <v>597</v>
      </c>
      <c r="I67" s="141">
        <f>SUMIFS(F63:F77, C63:C77,H67)</f>
        <v>0</v>
      </c>
    </row>
    <row r="68" spans="1:9">
      <c r="A68" s="257"/>
      <c r="B68" s="140"/>
      <c r="C68" s="140"/>
      <c r="D68" s="141"/>
      <c r="E68" s="141"/>
      <c r="F68" s="141">
        <f t="shared" si="22"/>
        <v>0</v>
      </c>
      <c r="H68" s="142" t="s">
        <v>604</v>
      </c>
      <c r="I68" s="141">
        <f>SUMIFS(F63:F77, C63:C77,H68)</f>
        <v>0</v>
      </c>
    </row>
    <row r="69" spans="1:9">
      <c r="A69" s="257"/>
      <c r="B69" s="140"/>
      <c r="C69" s="140"/>
      <c r="D69" s="141"/>
      <c r="E69" s="141"/>
      <c r="F69" s="141">
        <f t="shared" si="22"/>
        <v>0</v>
      </c>
      <c r="H69" s="142" t="s">
        <v>602</v>
      </c>
      <c r="I69" s="141">
        <f>SUMIFS(F63:F77, C63:C77,H69)</f>
        <v>0</v>
      </c>
    </row>
    <row r="70" spans="1:9">
      <c r="A70" s="257"/>
      <c r="B70" s="140"/>
      <c r="C70" s="140"/>
      <c r="D70" s="141"/>
      <c r="E70" s="141"/>
      <c r="F70" s="141">
        <f t="shared" si="22"/>
        <v>0</v>
      </c>
      <c r="H70" s="138" t="s">
        <v>608</v>
      </c>
      <c r="I70" s="139">
        <f t="shared" ref="I70" si="23">SUM(I64:I69)</f>
        <v>0.29166666666666663</v>
      </c>
    </row>
    <row r="71" spans="1:9">
      <c r="A71" s="257"/>
      <c r="B71" s="140"/>
      <c r="C71" s="140"/>
      <c r="D71" s="141"/>
      <c r="E71" s="141"/>
      <c r="F71" s="141">
        <f t="shared" si="22"/>
        <v>0</v>
      </c>
      <c r="I71" s="143"/>
    </row>
    <row r="72" spans="1:9">
      <c r="A72" s="257"/>
      <c r="B72" s="140"/>
      <c r="C72" s="140"/>
      <c r="D72" s="141"/>
      <c r="E72" s="141"/>
      <c r="F72" s="141">
        <f t="shared" si="22"/>
        <v>0</v>
      </c>
      <c r="I72" s="143"/>
    </row>
    <row r="73" spans="1:9">
      <c r="A73" s="257"/>
      <c r="B73" s="140"/>
      <c r="C73" s="140"/>
      <c r="D73" s="141"/>
      <c r="E73" s="141"/>
      <c r="F73" s="141">
        <f t="shared" si="22"/>
        <v>0</v>
      </c>
    </row>
    <row r="74" spans="1:9">
      <c r="A74" s="257"/>
      <c r="B74" s="140"/>
      <c r="C74" s="140"/>
      <c r="D74" s="141"/>
      <c r="E74" s="141"/>
      <c r="F74" s="141">
        <f t="shared" si="22"/>
        <v>0</v>
      </c>
    </row>
    <row r="75" spans="1:9">
      <c r="A75" s="257"/>
      <c r="B75" s="140"/>
      <c r="C75" s="140"/>
      <c r="D75" s="141"/>
      <c r="E75" s="141"/>
      <c r="F75" s="141">
        <f t="shared" si="22"/>
        <v>0</v>
      </c>
    </row>
    <row r="76" spans="1:9">
      <c r="A76" s="257"/>
      <c r="B76" s="140"/>
      <c r="C76" s="140"/>
      <c r="D76" s="141"/>
      <c r="E76" s="141"/>
      <c r="F76" s="141">
        <f t="shared" si="22"/>
        <v>0</v>
      </c>
    </row>
    <row r="77" spans="1:9">
      <c r="A77" s="257"/>
      <c r="B77" s="140"/>
      <c r="C77" s="140"/>
      <c r="D77" s="141"/>
      <c r="E77" s="141"/>
      <c r="F77" s="141">
        <f t="shared" si="22"/>
        <v>0</v>
      </c>
    </row>
    <row r="78" spans="1:9">
      <c r="A78" s="257" t="s">
        <v>28</v>
      </c>
      <c r="B78" s="140" t="s">
        <v>847</v>
      </c>
      <c r="C78" s="140" t="s">
        <v>594</v>
      </c>
      <c r="D78" s="141">
        <v>0.40972222222222227</v>
      </c>
      <c r="E78" s="141">
        <v>0.45833333333333331</v>
      </c>
      <c r="F78" s="141">
        <f t="shared" si="22"/>
        <v>4.8611111111111049E-2</v>
      </c>
      <c r="H78" s="139" t="s">
        <v>595</v>
      </c>
      <c r="I78" s="139" t="s">
        <v>596</v>
      </c>
    </row>
    <row r="79" spans="1:9">
      <c r="A79" s="257"/>
      <c r="B79" s="140" t="s">
        <v>812</v>
      </c>
      <c r="C79" s="140" t="s">
        <v>602</v>
      </c>
      <c r="D79" s="141">
        <v>0.45833333333333331</v>
      </c>
      <c r="E79" s="141">
        <v>0.46527777777777773</v>
      </c>
      <c r="F79" s="141">
        <f t="shared" si="22"/>
        <v>6.9444444444444198E-3</v>
      </c>
      <c r="H79" s="142" t="s">
        <v>594</v>
      </c>
      <c r="I79" s="141">
        <f t="shared" ref="I79" si="24">SUMIFS(F78:F92, C78:C92,H79)</f>
        <v>0.28125000000000006</v>
      </c>
    </row>
    <row r="80" spans="1:9">
      <c r="A80" s="257"/>
      <c r="B80" s="140" t="s">
        <v>848</v>
      </c>
      <c r="C80" s="140" t="s">
        <v>594</v>
      </c>
      <c r="D80" s="141">
        <v>0.46527777777777773</v>
      </c>
      <c r="E80" s="141">
        <v>0.58333333333333337</v>
      </c>
      <c r="F80" s="141">
        <f t="shared" si="22"/>
        <v>0.11805555555555564</v>
      </c>
      <c r="H80" s="142" t="s">
        <v>598</v>
      </c>
      <c r="I80" s="141">
        <f t="shared" ref="I80" si="25">SUMIFS(F78:F92, C78:C92,H80)</f>
        <v>0</v>
      </c>
    </row>
    <row r="81" spans="1:9">
      <c r="A81" s="257"/>
      <c r="B81" s="140" t="s">
        <v>655</v>
      </c>
      <c r="C81" s="140" t="s">
        <v>602</v>
      </c>
      <c r="D81" s="141">
        <v>0.58333333333333337</v>
      </c>
      <c r="E81" s="141">
        <v>0.60416666666666663</v>
      </c>
      <c r="F81" s="141">
        <f t="shared" si="22"/>
        <v>2.0833333333333259E-2</v>
      </c>
      <c r="H81" s="142" t="s">
        <v>600</v>
      </c>
      <c r="I81" s="141">
        <f t="shared" ref="I81" si="26">SUMIFS(F78:F92, C78:C92,H81)</f>
        <v>0</v>
      </c>
    </row>
    <row r="82" spans="1:9">
      <c r="A82" s="257"/>
      <c r="B82" s="140" t="s">
        <v>849</v>
      </c>
      <c r="C82" s="140" t="s">
        <v>594</v>
      </c>
      <c r="D82" s="141">
        <v>0.60416666666666663</v>
      </c>
      <c r="E82" s="141">
        <v>0.71875</v>
      </c>
      <c r="F82" s="141">
        <f t="shared" si="22"/>
        <v>0.11458333333333337</v>
      </c>
      <c r="H82" s="142" t="s">
        <v>597</v>
      </c>
      <c r="I82" s="141">
        <f t="shared" ref="I82" si="27">SUMIFS(F78:F92, C78:C92,H82)</f>
        <v>0</v>
      </c>
    </row>
    <row r="83" spans="1:9">
      <c r="A83" s="257"/>
      <c r="B83" s="140"/>
      <c r="C83" s="140"/>
      <c r="D83" s="141"/>
      <c r="E83" s="141"/>
      <c r="F83" s="141">
        <f t="shared" si="22"/>
        <v>0</v>
      </c>
      <c r="H83" s="142" t="s">
        <v>604</v>
      </c>
      <c r="I83" s="141">
        <f t="shared" ref="I83" si="28">SUMIFS(F78:F92, C78:C92,H83)</f>
        <v>0</v>
      </c>
    </row>
    <row r="84" spans="1:9">
      <c r="A84" s="257"/>
      <c r="B84" s="140"/>
      <c r="C84" s="140"/>
      <c r="D84" s="141"/>
      <c r="E84" s="141"/>
      <c r="F84" s="141">
        <f t="shared" si="22"/>
        <v>0</v>
      </c>
      <c r="H84" s="142" t="s">
        <v>602</v>
      </c>
      <c r="I84" s="141">
        <f t="shared" ref="I84" si="29">SUMIFS(F78:F92, C78:C92,H84)</f>
        <v>2.7777777777777679E-2</v>
      </c>
    </row>
    <row r="85" spans="1:9">
      <c r="A85" s="257"/>
      <c r="B85" s="140"/>
      <c r="C85" s="140"/>
      <c r="D85" s="141"/>
      <c r="E85" s="141"/>
      <c r="F85" s="141">
        <f t="shared" si="22"/>
        <v>0</v>
      </c>
      <c r="H85" s="138" t="s">
        <v>608</v>
      </c>
      <c r="I85" s="139">
        <f t="shared" ref="I85" si="30">SUM(I79:I84)</f>
        <v>0.30902777777777773</v>
      </c>
    </row>
    <row r="86" spans="1:9">
      <c r="A86" s="257"/>
      <c r="B86" s="140"/>
      <c r="C86" s="140"/>
      <c r="D86" s="141"/>
      <c r="E86" s="141"/>
      <c r="F86" s="141">
        <f t="shared" si="22"/>
        <v>0</v>
      </c>
      <c r="I86" s="143"/>
    </row>
    <row r="87" spans="1:9">
      <c r="A87" s="257"/>
      <c r="B87" s="140"/>
      <c r="C87" s="140"/>
      <c r="D87" s="141"/>
      <c r="E87" s="141"/>
      <c r="F87" s="141">
        <f t="shared" si="22"/>
        <v>0</v>
      </c>
      <c r="I87" s="143"/>
    </row>
    <row r="88" spans="1:9">
      <c r="A88" s="257"/>
      <c r="B88" s="140"/>
      <c r="C88" s="140"/>
      <c r="D88" s="141"/>
      <c r="E88" s="141"/>
      <c r="F88" s="141">
        <f t="shared" si="22"/>
        <v>0</v>
      </c>
    </row>
    <row r="89" spans="1:9">
      <c r="A89" s="257"/>
      <c r="B89" s="140"/>
      <c r="C89" s="140"/>
      <c r="D89" s="141"/>
      <c r="E89" s="141"/>
      <c r="F89" s="141">
        <f t="shared" si="22"/>
        <v>0</v>
      </c>
    </row>
    <row r="90" spans="1:9">
      <c r="A90" s="257"/>
      <c r="B90" s="140"/>
      <c r="C90" s="140"/>
      <c r="D90" s="141"/>
      <c r="E90" s="141"/>
      <c r="F90" s="141">
        <f t="shared" si="22"/>
        <v>0</v>
      </c>
    </row>
    <row r="91" spans="1:9">
      <c r="A91" s="257"/>
      <c r="B91" s="140"/>
      <c r="C91" s="140"/>
      <c r="D91" s="141"/>
      <c r="E91" s="141"/>
      <c r="F91" s="141">
        <f t="shared" si="22"/>
        <v>0</v>
      </c>
    </row>
    <row r="92" spans="1:9">
      <c r="A92" s="257"/>
      <c r="B92" s="140"/>
      <c r="C92" s="140"/>
      <c r="D92" s="141"/>
      <c r="E92" s="141"/>
      <c r="F92" s="141">
        <f t="shared" si="22"/>
        <v>0</v>
      </c>
    </row>
    <row r="93" spans="1:9">
      <c r="A93" s="257" t="s">
        <v>661</v>
      </c>
      <c r="B93" s="140" t="s">
        <v>850</v>
      </c>
      <c r="C93" s="140" t="s">
        <v>594</v>
      </c>
      <c r="D93" s="141">
        <v>0.39583333333333331</v>
      </c>
      <c r="E93" s="141">
        <v>0.47916666666666669</v>
      </c>
      <c r="F93" s="141">
        <f t="shared" si="22"/>
        <v>8.333333333333337E-2</v>
      </c>
      <c r="H93" s="139" t="s">
        <v>595</v>
      </c>
      <c r="I93" s="139" t="s">
        <v>596</v>
      </c>
    </row>
    <row r="94" spans="1:9">
      <c r="A94" s="257"/>
      <c r="B94" s="140" t="s">
        <v>851</v>
      </c>
      <c r="C94" s="140" t="s">
        <v>594</v>
      </c>
      <c r="D94" s="141">
        <v>0.47916666666666669</v>
      </c>
      <c r="E94" s="141">
        <v>0.52083333333333337</v>
      </c>
      <c r="F94" s="141">
        <f t="shared" si="22"/>
        <v>4.1666666666666685E-2</v>
      </c>
      <c r="H94" s="142" t="s">
        <v>594</v>
      </c>
      <c r="I94" s="141">
        <f t="shared" ref="I94" si="31">SUMIFS(F93:F107, C93:C107,H94)</f>
        <v>4.229166666666667</v>
      </c>
    </row>
    <row r="95" spans="1:9">
      <c r="A95" s="257"/>
      <c r="B95" t="s">
        <v>655</v>
      </c>
      <c r="C95" s="140" t="s">
        <v>602</v>
      </c>
      <c r="D95" s="141">
        <v>0.52083333333333337</v>
      </c>
      <c r="E95" s="141">
        <v>0.5625</v>
      </c>
      <c r="F95" s="141">
        <f t="shared" si="22"/>
        <v>4.166666666666663E-2</v>
      </c>
      <c r="H95" s="142" t="s">
        <v>598</v>
      </c>
      <c r="I95" s="141">
        <f t="shared" ref="I95" si="32">SUMIFS(F93:F107, C93:C107,H95)</f>
        <v>0</v>
      </c>
    </row>
    <row r="96" spans="1:9">
      <c r="A96" s="257"/>
      <c r="B96" s="140" t="s">
        <v>852</v>
      </c>
      <c r="C96" s="140" t="s">
        <v>594</v>
      </c>
      <c r="D96" s="141">
        <v>0.5625</v>
      </c>
      <c r="E96" s="141">
        <v>4.666666666666667</v>
      </c>
      <c r="F96" s="141">
        <f t="shared" si="22"/>
        <v>4.104166666666667</v>
      </c>
      <c r="H96" s="142" t="s">
        <v>600</v>
      </c>
      <c r="I96" s="141">
        <f t="shared" ref="I96" si="33">SUMIFS(F93:F107, C93:C107,H96)</f>
        <v>0</v>
      </c>
    </row>
    <row r="97" spans="1:9">
      <c r="A97" s="257"/>
      <c r="B97" s="140" t="s">
        <v>812</v>
      </c>
      <c r="C97" s="140" t="s">
        <v>602</v>
      </c>
      <c r="D97" s="141">
        <v>0.66666666666666663</v>
      </c>
      <c r="E97" s="141">
        <v>0.67708333333333337</v>
      </c>
      <c r="F97" s="141">
        <f t="shared" si="22"/>
        <v>1.0416666666666741E-2</v>
      </c>
      <c r="H97" s="142" t="s">
        <v>597</v>
      </c>
      <c r="I97" s="141">
        <f t="shared" ref="I97" si="34">SUMIFS(F93:F107, C93:C107,H97)</f>
        <v>0</v>
      </c>
    </row>
    <row r="98" spans="1:9">
      <c r="A98" s="257"/>
      <c r="B98" s="140"/>
      <c r="C98" s="140"/>
      <c r="D98" s="141"/>
      <c r="E98" s="141"/>
      <c r="F98" s="141">
        <f t="shared" si="22"/>
        <v>0</v>
      </c>
      <c r="H98" s="142" t="s">
        <v>604</v>
      </c>
      <c r="I98" s="141">
        <f t="shared" ref="I98" si="35">SUMIFS(F93:F107, C93:C107,H98)</f>
        <v>0</v>
      </c>
    </row>
    <row r="99" spans="1:9">
      <c r="A99" s="257"/>
      <c r="B99" s="140"/>
      <c r="C99" s="140"/>
      <c r="D99" s="141"/>
      <c r="E99" s="141"/>
      <c r="F99" s="141">
        <f t="shared" si="22"/>
        <v>0</v>
      </c>
      <c r="H99" s="142" t="s">
        <v>602</v>
      </c>
      <c r="I99" s="141">
        <f t="shared" ref="I99" si="36">SUMIFS(F93:F107, C93:C107,H99)</f>
        <v>5.208333333333337E-2</v>
      </c>
    </row>
    <row r="100" spans="1:9">
      <c r="A100" s="257"/>
      <c r="B100" s="140"/>
      <c r="C100" s="140"/>
      <c r="D100" s="141"/>
      <c r="E100" s="141"/>
      <c r="F100" s="141">
        <f t="shared" si="22"/>
        <v>0</v>
      </c>
      <c r="H100" s="138" t="s">
        <v>608</v>
      </c>
      <c r="I100" s="139">
        <f t="shared" ref="I100" si="37">SUM(I94:I99)</f>
        <v>4.28125</v>
      </c>
    </row>
    <row r="101" spans="1:9">
      <c r="A101" s="257"/>
      <c r="B101" s="140"/>
      <c r="C101" s="140"/>
      <c r="D101" s="141"/>
      <c r="E101" s="141"/>
      <c r="F101" s="141">
        <f t="shared" si="22"/>
        <v>0</v>
      </c>
      <c r="I101" s="143"/>
    </row>
    <row r="102" spans="1:9">
      <c r="A102" s="257"/>
      <c r="B102" s="140"/>
      <c r="C102" s="140"/>
      <c r="D102" s="141"/>
      <c r="E102" s="141"/>
      <c r="F102" s="141">
        <f t="shared" si="22"/>
        <v>0</v>
      </c>
      <c r="I102" s="143"/>
    </row>
    <row r="103" spans="1:9">
      <c r="A103" s="257"/>
      <c r="B103" s="140"/>
      <c r="C103" s="140"/>
      <c r="D103" s="141"/>
      <c r="E103" s="141"/>
      <c r="F103" s="141">
        <f t="shared" si="22"/>
        <v>0</v>
      </c>
    </row>
    <row r="104" spans="1:9">
      <c r="A104" s="257"/>
      <c r="B104" s="140"/>
      <c r="C104" s="140"/>
      <c r="D104" s="141"/>
      <c r="E104" s="141"/>
      <c r="F104" s="141">
        <f t="shared" si="22"/>
        <v>0</v>
      </c>
    </row>
    <row r="105" spans="1:9">
      <c r="A105" s="257"/>
      <c r="B105" s="140"/>
      <c r="C105" s="140"/>
      <c r="D105" s="141"/>
      <c r="E105" s="141"/>
      <c r="F105" s="141">
        <f t="shared" si="22"/>
        <v>0</v>
      </c>
    </row>
    <row r="106" spans="1:9">
      <c r="A106" s="257"/>
      <c r="B106" s="140"/>
      <c r="C106" s="140"/>
      <c r="D106" s="141"/>
      <c r="E106" s="141"/>
      <c r="F106" s="141">
        <f t="shared" si="22"/>
        <v>0</v>
      </c>
    </row>
    <row r="107" spans="1:9">
      <c r="A107" s="257"/>
      <c r="B107" s="161"/>
      <c r="C107" s="140"/>
      <c r="D107" s="141"/>
      <c r="E107" s="141"/>
      <c r="F107" s="141">
        <f t="shared" si="22"/>
        <v>0</v>
      </c>
    </row>
    <row r="108" spans="1:9">
      <c r="A108" s="257" t="s">
        <v>671</v>
      </c>
      <c r="B108" s="140" t="s">
        <v>853</v>
      </c>
      <c r="C108" s="140" t="s">
        <v>594</v>
      </c>
      <c r="D108" s="141">
        <v>0.375</v>
      </c>
      <c r="E108" s="141">
        <v>0.47916666666666669</v>
      </c>
      <c r="F108" s="141">
        <f t="shared" si="22"/>
        <v>0.10416666666666669</v>
      </c>
      <c r="H108" s="139" t="s">
        <v>595</v>
      </c>
      <c r="I108" s="139" t="s">
        <v>596</v>
      </c>
    </row>
    <row r="109" spans="1:9">
      <c r="A109" s="257"/>
      <c r="B109" s="140" t="s">
        <v>812</v>
      </c>
      <c r="C109" s="140" t="s">
        <v>602</v>
      </c>
      <c r="D109" s="141">
        <v>0.47916666666666669</v>
      </c>
      <c r="E109" s="141">
        <v>0.5</v>
      </c>
      <c r="F109" s="141">
        <f t="shared" si="22"/>
        <v>2.0833333333333315E-2</v>
      </c>
      <c r="H109" s="142" t="s">
        <v>594</v>
      </c>
      <c r="I109" s="141">
        <f t="shared" ref="I109" si="38">SUMIFS(F108:F122, C108:C122,H109)</f>
        <v>0.22916666666666669</v>
      </c>
    </row>
    <row r="110" spans="1:9">
      <c r="A110" s="257"/>
      <c r="B110" s="140" t="s">
        <v>854</v>
      </c>
      <c r="C110" s="140" t="s">
        <v>594</v>
      </c>
      <c r="D110" s="141">
        <v>0.5</v>
      </c>
      <c r="E110" s="141">
        <v>0.54166666666666663</v>
      </c>
      <c r="F110" s="141">
        <f t="shared" si="22"/>
        <v>4.166666666666663E-2</v>
      </c>
      <c r="H110" s="142" t="s">
        <v>598</v>
      </c>
      <c r="I110" s="141">
        <f t="shared" ref="I110" si="39">SUMIFS(F108:F122, C108:C122,H110)</f>
        <v>8.333333333333337E-2</v>
      </c>
    </row>
    <row r="111" spans="1:9">
      <c r="A111" s="257"/>
      <c r="B111" s="140" t="s">
        <v>655</v>
      </c>
      <c r="C111" s="140" t="s">
        <v>602</v>
      </c>
      <c r="D111" s="141">
        <v>0.54166666666666663</v>
      </c>
      <c r="E111" s="141">
        <v>0.5625</v>
      </c>
      <c r="F111" s="141">
        <f t="shared" si="22"/>
        <v>2.083333333333337E-2</v>
      </c>
      <c r="H111" s="142" t="s">
        <v>600</v>
      </c>
      <c r="I111" s="141">
        <f t="shared" ref="I111" si="40">SUMIFS(F108:F122, C108:C122,H111)</f>
        <v>0</v>
      </c>
    </row>
    <row r="112" spans="1:9">
      <c r="A112" s="257"/>
      <c r="B112" s="140" t="s">
        <v>855</v>
      </c>
      <c r="C112" s="140" t="s">
        <v>598</v>
      </c>
      <c r="D112" s="141">
        <v>0.5625</v>
      </c>
      <c r="E112" s="141">
        <v>0.64583333333333337</v>
      </c>
      <c r="F112" s="141">
        <f t="shared" si="22"/>
        <v>8.333333333333337E-2</v>
      </c>
      <c r="H112" s="142" t="s">
        <v>597</v>
      </c>
      <c r="I112" s="141">
        <f t="shared" ref="I112" si="41">SUMIFS(F108:F122, C108:C122,H112)</f>
        <v>0</v>
      </c>
    </row>
    <row r="113" spans="1:9">
      <c r="A113" s="257"/>
      <c r="B113" s="140" t="s">
        <v>638</v>
      </c>
      <c r="C113" s="140" t="s">
        <v>602</v>
      </c>
      <c r="D113" s="141">
        <v>0.64583333333333337</v>
      </c>
      <c r="E113" s="141">
        <v>0.65972222222222221</v>
      </c>
      <c r="F113" s="141">
        <f t="shared" si="22"/>
        <v>1.388888888888884E-2</v>
      </c>
      <c r="H113" s="142" t="s">
        <v>604</v>
      </c>
      <c r="I113" s="141">
        <f t="shared" ref="I113" si="42">SUMIFS(F108:F122, C108:C122,H113)</f>
        <v>0</v>
      </c>
    </row>
    <row r="114" spans="1:9">
      <c r="A114" s="257"/>
      <c r="B114" s="140" t="s">
        <v>856</v>
      </c>
      <c r="C114" s="140" t="s">
        <v>594</v>
      </c>
      <c r="D114" s="141">
        <v>0.66666666666666663</v>
      </c>
      <c r="E114" s="141">
        <v>0.70833333333333337</v>
      </c>
      <c r="F114" s="141">
        <f t="shared" si="22"/>
        <v>4.1666666666666741E-2</v>
      </c>
      <c r="H114" s="142" t="s">
        <v>602</v>
      </c>
      <c r="I114" s="141">
        <f t="shared" ref="I114" si="43">SUMIFS(F108:F122, C108:C122,H114)</f>
        <v>5.5555555555555525E-2</v>
      </c>
    </row>
    <row r="115" spans="1:9">
      <c r="A115" s="257"/>
      <c r="B115" s="140" t="s">
        <v>857</v>
      </c>
      <c r="C115" s="140" t="s">
        <v>594</v>
      </c>
      <c r="D115" s="141">
        <v>0.70833333333333337</v>
      </c>
      <c r="E115" s="141">
        <v>0.75</v>
      </c>
      <c r="F115" s="141">
        <f t="shared" si="22"/>
        <v>4.166666666666663E-2</v>
      </c>
      <c r="H115" s="138" t="s">
        <v>608</v>
      </c>
      <c r="I115" s="139">
        <f t="shared" ref="I115" si="44">SUM(I109:I114)</f>
        <v>0.36805555555555558</v>
      </c>
    </row>
    <row r="116" spans="1:9">
      <c r="A116" s="257"/>
      <c r="B116" s="140"/>
      <c r="C116" s="140"/>
      <c r="D116" s="141"/>
      <c r="E116" s="141"/>
      <c r="F116" s="141">
        <f t="shared" si="22"/>
        <v>0</v>
      </c>
      <c r="I116" s="143"/>
    </row>
    <row r="117" spans="1:9">
      <c r="A117" s="257"/>
      <c r="B117" s="140"/>
      <c r="C117" s="140"/>
      <c r="D117" s="141"/>
      <c r="E117" s="141"/>
      <c r="F117" s="141">
        <f t="shared" si="22"/>
        <v>0</v>
      </c>
      <c r="I117" s="143"/>
    </row>
    <row r="118" spans="1:9">
      <c r="A118" s="257"/>
      <c r="B118" s="140"/>
      <c r="C118" s="140"/>
      <c r="D118" s="141"/>
      <c r="E118" s="141"/>
      <c r="F118" s="141">
        <f t="shared" si="22"/>
        <v>0</v>
      </c>
    </row>
    <row r="119" spans="1:9">
      <c r="A119" s="257"/>
      <c r="B119" s="140"/>
      <c r="C119" s="140"/>
      <c r="D119" s="141"/>
      <c r="E119" s="141"/>
      <c r="F119" s="141">
        <f t="shared" si="22"/>
        <v>0</v>
      </c>
    </row>
    <row r="120" spans="1:9">
      <c r="A120" s="257"/>
      <c r="B120" s="140"/>
      <c r="C120" s="140"/>
      <c r="D120" s="141"/>
      <c r="E120" s="141"/>
      <c r="F120" s="141">
        <f t="shared" si="22"/>
        <v>0</v>
      </c>
    </row>
    <row r="121" spans="1:9">
      <c r="A121" s="257"/>
      <c r="B121" s="140"/>
      <c r="C121" s="140"/>
      <c r="D121" s="141"/>
      <c r="E121" s="141"/>
      <c r="F121" s="141">
        <f t="shared" si="22"/>
        <v>0</v>
      </c>
    </row>
    <row r="122" spans="1:9">
      <c r="A122" s="258"/>
      <c r="B122" s="144"/>
      <c r="C122" s="144"/>
      <c r="D122" s="145"/>
      <c r="E122" s="145"/>
      <c r="F122" s="141">
        <f t="shared" si="22"/>
        <v>0</v>
      </c>
    </row>
    <row r="123" spans="1:9">
      <c r="A123" s="259" t="s">
        <v>16</v>
      </c>
      <c r="B123" s="152" t="s">
        <v>844</v>
      </c>
      <c r="C123" s="152" t="s">
        <v>594</v>
      </c>
      <c r="D123" s="153">
        <v>0.375</v>
      </c>
      <c r="E123" s="153">
        <v>0.47916666666666669</v>
      </c>
      <c r="F123" s="141">
        <f t="shared" si="22"/>
        <v>0.10416666666666669</v>
      </c>
      <c r="H123" s="149" t="s">
        <v>595</v>
      </c>
      <c r="I123" s="149" t="s">
        <v>596</v>
      </c>
    </row>
    <row r="124" spans="1:9">
      <c r="A124" s="260"/>
      <c r="B124" s="154" t="s">
        <v>845</v>
      </c>
      <c r="C124" s="154" t="s">
        <v>594</v>
      </c>
      <c r="D124" s="155">
        <v>0.47916666666666669</v>
      </c>
      <c r="E124" s="155">
        <v>0.5625</v>
      </c>
      <c r="F124" s="141">
        <f t="shared" si="22"/>
        <v>8.3333333333333315E-2</v>
      </c>
      <c r="H124" s="114" t="s">
        <v>594</v>
      </c>
      <c r="I124" s="143">
        <f t="shared" ref="I124" si="45">SUMIFS(F123:F137, C123:C137,H124)</f>
        <v>0.30555555555555547</v>
      </c>
    </row>
    <row r="125" spans="1:9">
      <c r="A125" s="260"/>
      <c r="B125" s="154" t="s">
        <v>655</v>
      </c>
      <c r="C125" s="154" t="s">
        <v>602</v>
      </c>
      <c r="D125" s="155">
        <v>0.5625</v>
      </c>
      <c r="E125" s="155">
        <v>0.60416666666666663</v>
      </c>
      <c r="F125" s="141">
        <f t="shared" si="22"/>
        <v>4.166666666666663E-2</v>
      </c>
      <c r="H125" s="114" t="s">
        <v>598</v>
      </c>
      <c r="I125" s="143">
        <f t="shared" ref="I125" si="46">SUMIFS(F123:F137, C123:C137,H125)</f>
        <v>0</v>
      </c>
    </row>
    <row r="126" spans="1:9">
      <c r="A126" s="260"/>
      <c r="B126" s="154" t="s">
        <v>858</v>
      </c>
      <c r="C126" s="154" t="s">
        <v>594</v>
      </c>
      <c r="D126" s="155">
        <v>0.64583333333333337</v>
      </c>
      <c r="E126" s="155">
        <v>0.75</v>
      </c>
      <c r="F126" s="141">
        <f t="shared" si="22"/>
        <v>0.10416666666666663</v>
      </c>
      <c r="H126" s="114" t="s">
        <v>600</v>
      </c>
      <c r="I126" s="143">
        <f t="shared" ref="I126" si="47">SUMIFS(F123:F137, C123:C137,H126)</f>
        <v>0</v>
      </c>
    </row>
    <row r="127" spans="1:9">
      <c r="A127" s="260"/>
      <c r="B127" s="154" t="s">
        <v>612</v>
      </c>
      <c r="C127" s="154" t="s">
        <v>602</v>
      </c>
      <c r="D127" s="155">
        <v>0.75</v>
      </c>
      <c r="E127" s="155">
        <v>0.79166666666666663</v>
      </c>
      <c r="F127" s="141">
        <f t="shared" si="22"/>
        <v>4.166666666666663E-2</v>
      </c>
      <c r="H127" s="114" t="s">
        <v>597</v>
      </c>
      <c r="I127" s="143">
        <f t="shared" ref="I127" si="48">SUMIFS(F123:F137, C123:C137,H127)</f>
        <v>0</v>
      </c>
    </row>
    <row r="128" spans="1:9">
      <c r="A128" s="260"/>
      <c r="B128" s="154" t="s">
        <v>681</v>
      </c>
      <c r="C128" s="154" t="s">
        <v>594</v>
      </c>
      <c r="D128" s="155">
        <v>0.56597222222222221</v>
      </c>
      <c r="E128" s="155">
        <v>0.57986111111111105</v>
      </c>
      <c r="F128" s="141">
        <f t="shared" si="22"/>
        <v>1.388888888888884E-2</v>
      </c>
      <c r="H128" s="114" t="s">
        <v>604</v>
      </c>
      <c r="I128" s="143">
        <f t="shared" ref="I128" si="49">SUMIFS(F123:F137, C123:C137,H128)</f>
        <v>0</v>
      </c>
    </row>
    <row r="129" spans="1:9">
      <c r="A129" s="260"/>
      <c r="B129" s="154"/>
      <c r="C129" s="154"/>
      <c r="D129" s="155"/>
      <c r="E129" s="155"/>
      <c r="F129" s="141">
        <f t="shared" si="22"/>
        <v>0</v>
      </c>
      <c r="H129" s="114" t="s">
        <v>602</v>
      </c>
      <c r="I129" s="143">
        <f t="shared" ref="I129" si="50">SUMIFS(F123:F137, C123:C137,H129)</f>
        <v>8.3333333333333259E-2</v>
      </c>
    </row>
    <row r="130" spans="1:9">
      <c r="A130" s="260"/>
      <c r="B130" s="154"/>
      <c r="C130" s="154"/>
      <c r="D130" s="155"/>
      <c r="E130" s="155"/>
      <c r="F130" s="141">
        <f t="shared" si="22"/>
        <v>0</v>
      </c>
      <c r="H130" s="150" t="s">
        <v>608</v>
      </c>
      <c r="I130" s="149">
        <f t="shared" ref="I130" si="51">SUM(I124:I129)</f>
        <v>0.38888888888888873</v>
      </c>
    </row>
    <row r="131" spans="1:9">
      <c r="A131" s="260"/>
      <c r="B131" s="154"/>
      <c r="C131" s="154"/>
      <c r="D131" s="155"/>
      <c r="E131" s="155"/>
      <c r="F131" s="141">
        <f t="shared" ref="F131:F152" si="52">E131-D131</f>
        <v>0</v>
      </c>
      <c r="I131" s="143"/>
    </row>
    <row r="132" spans="1:9">
      <c r="A132" s="260"/>
      <c r="B132" s="154"/>
      <c r="C132" s="154"/>
      <c r="D132" s="155"/>
      <c r="E132" s="155"/>
      <c r="F132" s="141">
        <f t="shared" si="52"/>
        <v>0</v>
      </c>
      <c r="I132" s="143"/>
    </row>
    <row r="133" spans="1:9">
      <c r="A133" s="260"/>
      <c r="B133" s="154"/>
      <c r="C133" s="154"/>
      <c r="D133" s="155"/>
      <c r="E133" s="155"/>
      <c r="F133" s="141">
        <f t="shared" si="52"/>
        <v>0</v>
      </c>
    </row>
    <row r="134" spans="1:9">
      <c r="A134" s="260"/>
      <c r="B134" s="154"/>
      <c r="C134" s="154"/>
      <c r="D134" s="155"/>
      <c r="E134" s="155"/>
      <c r="F134" s="141">
        <f t="shared" si="52"/>
        <v>0</v>
      </c>
    </row>
    <row r="135" spans="1:9">
      <c r="A135" s="260"/>
      <c r="B135" s="154"/>
      <c r="C135" s="154"/>
      <c r="D135" s="155"/>
      <c r="E135" s="155"/>
      <c r="F135" s="141">
        <f t="shared" si="52"/>
        <v>0</v>
      </c>
    </row>
    <row r="136" spans="1:9">
      <c r="A136" s="260"/>
      <c r="B136" s="154"/>
      <c r="C136" s="154"/>
      <c r="D136" s="155"/>
      <c r="E136" s="155"/>
      <c r="F136" s="141">
        <f t="shared" si="52"/>
        <v>0</v>
      </c>
    </row>
    <row r="137" spans="1:9">
      <c r="A137" s="261"/>
      <c r="B137" s="156"/>
      <c r="C137" s="156"/>
      <c r="D137" s="157"/>
      <c r="E137" s="157"/>
      <c r="F137" s="141">
        <f t="shared" si="52"/>
        <v>0</v>
      </c>
    </row>
    <row r="138" spans="1:9">
      <c r="A138" s="262" t="s">
        <v>686</v>
      </c>
      <c r="B138" s="146" t="s">
        <v>859</v>
      </c>
      <c r="C138" s="146" t="s">
        <v>598</v>
      </c>
      <c r="D138" s="147">
        <v>0.375</v>
      </c>
      <c r="E138" s="147">
        <v>0.41666666666666669</v>
      </c>
      <c r="F138" s="141">
        <f t="shared" si="52"/>
        <v>4.1666666666666685E-2</v>
      </c>
      <c r="H138" s="148" t="s">
        <v>595</v>
      </c>
      <c r="I138" s="148" t="s">
        <v>596</v>
      </c>
    </row>
    <row r="139" spans="1:9">
      <c r="A139" s="257"/>
      <c r="B139" s="140" t="s">
        <v>860</v>
      </c>
      <c r="C139" s="140" t="s">
        <v>598</v>
      </c>
      <c r="D139" s="141">
        <v>0.41666666666666669</v>
      </c>
      <c r="E139" s="141">
        <v>0.5</v>
      </c>
      <c r="F139" s="141">
        <f t="shared" si="52"/>
        <v>8.3333333333333315E-2</v>
      </c>
      <c r="H139" s="142" t="s">
        <v>594</v>
      </c>
      <c r="I139" s="141">
        <f t="shared" ref="I139" si="53">SUMIFS(F138:F152, C138:C152,H139)</f>
        <v>0.23958333333333326</v>
      </c>
    </row>
    <row r="140" spans="1:9">
      <c r="A140" s="257"/>
      <c r="B140" s="140" t="s">
        <v>861</v>
      </c>
      <c r="C140" s="140" t="s">
        <v>594</v>
      </c>
      <c r="D140" s="141">
        <v>0.5</v>
      </c>
      <c r="E140" s="141">
        <v>0.54166666666666663</v>
      </c>
      <c r="F140" s="141">
        <f t="shared" si="52"/>
        <v>4.166666666666663E-2</v>
      </c>
      <c r="H140" s="142" t="s">
        <v>598</v>
      </c>
      <c r="I140" s="141">
        <f t="shared" ref="I140" si="54">SUMIFS(F138:F152, C138:C152,H140)</f>
        <v>0.125</v>
      </c>
    </row>
    <row r="141" spans="1:9">
      <c r="A141" s="257"/>
      <c r="B141" s="140" t="s">
        <v>638</v>
      </c>
      <c r="C141" s="140" t="s">
        <v>602</v>
      </c>
      <c r="D141" s="141">
        <v>0.54166666666666663</v>
      </c>
      <c r="E141" s="141">
        <v>0.58333333333333337</v>
      </c>
      <c r="F141" s="141">
        <f t="shared" si="52"/>
        <v>4.1666666666666741E-2</v>
      </c>
      <c r="H141" s="142" t="s">
        <v>600</v>
      </c>
      <c r="I141" s="141">
        <f t="shared" ref="I141" si="55">SUMIFS(F138:F152, C138:C152,H141)</f>
        <v>0</v>
      </c>
    </row>
    <row r="142" spans="1:9">
      <c r="A142" s="257"/>
      <c r="B142" s="140" t="s">
        <v>862</v>
      </c>
      <c r="C142" s="140" t="s">
        <v>594</v>
      </c>
      <c r="D142" s="141">
        <v>0.53125</v>
      </c>
      <c r="E142" s="141">
        <v>0.58333333333333337</v>
      </c>
      <c r="F142" s="141">
        <f t="shared" si="52"/>
        <v>5.208333333333337E-2</v>
      </c>
      <c r="H142" s="142" t="s">
        <v>597</v>
      </c>
      <c r="I142" s="141">
        <f t="shared" ref="I142" si="56">SUMIFS(F138:F152, C138:C152,H142)</f>
        <v>0</v>
      </c>
    </row>
    <row r="143" spans="1:9">
      <c r="A143" s="257"/>
      <c r="B143" s="140" t="s">
        <v>863</v>
      </c>
      <c r="C143" s="140" t="s">
        <v>594</v>
      </c>
      <c r="D143" s="141">
        <v>0.58333333333333337</v>
      </c>
      <c r="E143" s="141">
        <v>0.66666666666666663</v>
      </c>
      <c r="F143" s="141">
        <f t="shared" si="52"/>
        <v>8.3333333333333259E-2</v>
      </c>
      <c r="H143" s="142" t="s">
        <v>604</v>
      </c>
      <c r="I143" s="141">
        <f t="shared" ref="I143" si="57">SUMIFS(F138:F152, C138:C152,H143)</f>
        <v>0</v>
      </c>
    </row>
    <row r="144" spans="1:9">
      <c r="A144" s="257"/>
      <c r="B144" s="164" t="s">
        <v>864</v>
      </c>
      <c r="C144" s="140" t="s">
        <v>594</v>
      </c>
      <c r="D144" s="141">
        <v>0.66666666666666663</v>
      </c>
      <c r="E144" s="141">
        <v>0.70833333333333337</v>
      </c>
      <c r="F144" s="141">
        <f t="shared" si="52"/>
        <v>4.1666666666666741E-2</v>
      </c>
      <c r="H144" s="142" t="s">
        <v>602</v>
      </c>
      <c r="I144" s="141">
        <f t="shared" ref="I144" si="58">SUMIFS(F138:F152, C138:C152,H144)</f>
        <v>4.1666666666666741E-2</v>
      </c>
    </row>
    <row r="145" spans="1:9">
      <c r="A145" s="257"/>
      <c r="B145" t="s">
        <v>779</v>
      </c>
      <c r="C145" s="140" t="s">
        <v>594</v>
      </c>
      <c r="D145" s="141">
        <v>0.70833333333333337</v>
      </c>
      <c r="E145" s="141">
        <v>0.72916666666666663</v>
      </c>
      <c r="F145" s="141">
        <f t="shared" si="52"/>
        <v>2.0833333333333259E-2</v>
      </c>
      <c r="H145" s="138" t="s">
        <v>608</v>
      </c>
      <c r="I145" s="139">
        <f t="shared" ref="I145" si="59">SUM(I139:I144)</f>
        <v>0.40625</v>
      </c>
    </row>
    <row r="146" spans="1:9">
      <c r="A146" s="257"/>
      <c r="B146" s="140"/>
      <c r="C146" s="140"/>
      <c r="D146" s="141"/>
      <c r="E146" s="141"/>
      <c r="F146" s="141"/>
      <c r="I146" s="143"/>
    </row>
    <row r="147" spans="1:9">
      <c r="A147" s="257"/>
      <c r="B147" s="140"/>
      <c r="C147" s="140"/>
      <c r="D147" s="141"/>
      <c r="E147" s="141"/>
      <c r="F147" s="141"/>
      <c r="I147" s="143"/>
    </row>
    <row r="148" spans="1:9">
      <c r="A148" s="257"/>
      <c r="B148" s="140"/>
      <c r="C148" s="140"/>
      <c r="D148" s="141"/>
      <c r="E148" s="141"/>
      <c r="F148" s="141"/>
    </row>
    <row r="149" spans="1:9">
      <c r="A149" s="257"/>
      <c r="B149" s="140"/>
      <c r="C149" s="140"/>
      <c r="D149" s="141"/>
      <c r="E149" s="141"/>
      <c r="F149" s="141"/>
    </row>
    <row r="150" spans="1:9">
      <c r="A150" s="257"/>
      <c r="B150" s="140"/>
      <c r="C150" s="140"/>
      <c r="D150" s="141"/>
      <c r="E150" s="141"/>
      <c r="F150" s="141"/>
    </row>
    <row r="151" spans="1:9">
      <c r="A151" s="257"/>
      <c r="B151" s="140"/>
      <c r="C151" s="140"/>
      <c r="D151" s="141"/>
      <c r="E151" s="141"/>
      <c r="F151" s="141"/>
    </row>
    <row r="152" spans="1:9">
      <c r="A152" s="257"/>
      <c r="B152" s="140"/>
      <c r="C152" s="140"/>
      <c r="D152" s="141"/>
      <c r="E152" s="141"/>
      <c r="F152" s="141"/>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467" priority="12" operator="greaterThan">
      <formula>0.25</formula>
    </cfRule>
    <cfRule type="cellIs" dxfId="466" priority="13" operator="lessThan">
      <formula>0.25</formula>
    </cfRule>
  </conditionalFormatting>
  <conditionalFormatting sqref="I4 I19 I34 I50 I65 I80 I95 I110 I125 I140">
    <cfRule type="cellIs" dxfId="465" priority="9" operator="lessThan">
      <formula>0.0416666666666667</formula>
    </cfRule>
    <cfRule type="cellIs" dxfId="464" priority="10" operator="greaterThan">
      <formula>0.0416666666666667</formula>
    </cfRule>
    <cfRule type="cellIs" dxfId="463" priority="11" operator="greaterThan">
      <formula>0.0416666666666667</formula>
    </cfRule>
  </conditionalFormatting>
  <conditionalFormatting sqref="I5 I20 I35 I51 I66 I81 I96 I111 I126 I141">
    <cfRule type="cellIs" dxfId="462" priority="7" operator="lessThan">
      <formula>0.0833333333333333</formula>
    </cfRule>
    <cfRule type="cellIs" dxfId="461" priority="8" operator="greaterThan">
      <formula>0.0833333333333333</formula>
    </cfRule>
  </conditionalFormatting>
  <conditionalFormatting sqref="I6 I21 I36 I52 I67 I82 I97 I112 I127 I142">
    <cfRule type="cellIs" dxfId="460" priority="5" operator="lessThan">
      <formula>0.0416666666666667</formula>
    </cfRule>
    <cfRule type="cellIs" dxfId="459" priority="6" operator="greaterThan">
      <formula>0.0416666666666667</formula>
    </cfRule>
  </conditionalFormatting>
  <conditionalFormatting sqref="I7 I22 I37 I53 I68 I83 I98 I113 I128 I143">
    <cfRule type="cellIs" dxfId="458" priority="3" operator="lessThan">
      <formula>0.0416666666666667</formula>
    </cfRule>
    <cfRule type="cellIs" dxfId="457" priority="4" operator="greaterThan">
      <formula>0.0416666666666667</formula>
    </cfRule>
  </conditionalFormatting>
  <conditionalFormatting sqref="I8 I23 I38 I54 I69 I84 I99 I114 I129 I144">
    <cfRule type="cellIs" dxfId="456" priority="1" operator="lessThan">
      <formula>0.0625</formula>
    </cfRule>
    <cfRule type="cellIs" dxfId="455" priority="2" operator="greaterThan">
      <formula>0.0625</formula>
    </cfRule>
  </conditionalFormatting>
  <dataValidations count="1">
    <dataValidation type="list" allowBlank="1" showInputMessage="1" showErrorMessage="1" sqref="C2:C152" xr:uid="{879F419C-F4DC-4855-A8D2-64B7B2A6DEDC}">
      <formula1>$Q$1:$Q$7</formula1>
    </dataValidation>
  </dataValidation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799689-384E-48B4-8638-1467F2D18BF5}">
  <dimension ref="A1:I152"/>
  <sheetViews>
    <sheetView topLeftCell="B83" workbookViewId="0">
      <selection activeCell="B83" sqref="B83"/>
    </sheetView>
  </sheetViews>
  <sheetFormatPr defaultRowHeight="15"/>
  <cols>
    <col min="1" max="1" width="15.28515625" customWidth="1"/>
    <col min="2" max="2" width="48.5703125" customWidth="1"/>
    <col min="3" max="3" width="18.85546875" customWidth="1"/>
  </cols>
  <sheetData>
    <row r="1" spans="1:9">
      <c r="A1" s="138" t="s">
        <v>586</v>
      </c>
      <c r="B1" s="138" t="s">
        <v>587</v>
      </c>
      <c r="C1" s="138" t="s">
        <v>588</v>
      </c>
      <c r="D1" s="139" t="s">
        <v>589</v>
      </c>
      <c r="E1" s="139" t="s">
        <v>590</v>
      </c>
      <c r="F1" s="139" t="s">
        <v>591</v>
      </c>
      <c r="G1" s="114"/>
    </row>
    <row r="2" spans="1:9">
      <c r="A2" s="257" t="s">
        <v>592</v>
      </c>
      <c r="B2" s="140" t="s">
        <v>615</v>
      </c>
      <c r="C2" s="140" t="s">
        <v>597</v>
      </c>
      <c r="D2" s="141">
        <v>0.375</v>
      </c>
      <c r="E2" s="141">
        <v>0.38541666666666669</v>
      </c>
      <c r="F2" s="141">
        <f>E2-D2</f>
        <v>1.0416666666666685E-2</v>
      </c>
      <c r="H2" s="139" t="s">
        <v>595</v>
      </c>
      <c r="I2" s="139" t="s">
        <v>596</v>
      </c>
    </row>
    <row r="3" spans="1:9">
      <c r="A3" s="257"/>
      <c r="B3" s="140" t="s">
        <v>865</v>
      </c>
      <c r="C3" s="140" t="s">
        <v>594</v>
      </c>
      <c r="D3" s="141">
        <v>0.38541666666666669</v>
      </c>
      <c r="E3" s="141">
        <v>0.4375</v>
      </c>
      <c r="F3" s="141">
        <f t="shared" ref="F3:F66" si="0">E3-D3</f>
        <v>5.2083333333333315E-2</v>
      </c>
      <c r="H3" s="142" t="s">
        <v>594</v>
      </c>
      <c r="I3" s="141">
        <f>SUMIFS(F2:F16, C2:C16,H3)</f>
        <v>0.26736111111111105</v>
      </c>
    </row>
    <row r="4" spans="1:9">
      <c r="A4" s="257"/>
      <c r="B4" s="140" t="s">
        <v>601</v>
      </c>
      <c r="C4" s="140" t="s">
        <v>602</v>
      </c>
      <c r="D4" s="141">
        <v>0.4375</v>
      </c>
      <c r="E4" s="141">
        <v>0.4513888888888889</v>
      </c>
      <c r="F4" s="141">
        <f t="shared" si="0"/>
        <v>1.3888888888888895E-2</v>
      </c>
      <c r="H4" s="142" t="s">
        <v>598</v>
      </c>
      <c r="I4" s="141">
        <f>SUMIFS(F2:F16, C2:C16,H4)</f>
        <v>0</v>
      </c>
    </row>
    <row r="5" spans="1:9">
      <c r="A5" s="257"/>
      <c r="B5" s="140" t="s">
        <v>866</v>
      </c>
      <c r="C5" s="140" t="s">
        <v>594</v>
      </c>
      <c r="D5" s="141">
        <v>0.4513888888888889</v>
      </c>
      <c r="E5" s="141">
        <v>0.54861111111111105</v>
      </c>
      <c r="F5" s="141">
        <f t="shared" si="0"/>
        <v>9.7222222222222154E-2</v>
      </c>
      <c r="H5" s="142" t="s">
        <v>600</v>
      </c>
      <c r="I5" s="141">
        <f>SUMIFS(F2:F16, C2:C16,H5)</f>
        <v>5.208333333333337E-2</v>
      </c>
    </row>
    <row r="6" spans="1:9">
      <c r="A6" s="257"/>
      <c r="B6" s="140" t="s">
        <v>619</v>
      </c>
      <c r="C6" s="140" t="s">
        <v>602</v>
      </c>
      <c r="D6" s="141">
        <v>0.54861111111111105</v>
      </c>
      <c r="E6" s="141">
        <v>0.56944444444444442</v>
      </c>
      <c r="F6" s="141">
        <f t="shared" si="0"/>
        <v>2.083333333333337E-2</v>
      </c>
      <c r="H6" s="142" t="s">
        <v>597</v>
      </c>
      <c r="I6" s="141">
        <f>SUMIFS(F2:F16, C2:C16,H6)</f>
        <v>1.0416666666666685E-2</v>
      </c>
    </row>
    <row r="7" spans="1:9">
      <c r="A7" s="257"/>
      <c r="B7" s="140" t="s">
        <v>867</v>
      </c>
      <c r="C7" s="140" t="s">
        <v>594</v>
      </c>
      <c r="D7" s="141">
        <v>0.56944444444444442</v>
      </c>
      <c r="E7" s="141">
        <v>0.65625</v>
      </c>
      <c r="F7" s="141">
        <f t="shared" si="0"/>
        <v>8.680555555555558E-2</v>
      </c>
      <c r="H7" s="142" t="s">
        <v>604</v>
      </c>
      <c r="I7" s="141">
        <f>SUMIFS(F2:F16, C2:C16,H7)</f>
        <v>0</v>
      </c>
    </row>
    <row r="8" spans="1:9">
      <c r="A8" s="257"/>
      <c r="B8" s="140" t="s">
        <v>638</v>
      </c>
      <c r="C8" s="140" t="s">
        <v>602</v>
      </c>
      <c r="D8" s="141">
        <v>0.65625</v>
      </c>
      <c r="E8" s="141">
        <v>0.66666666666666663</v>
      </c>
      <c r="F8" s="141">
        <f t="shared" si="0"/>
        <v>1.041666666666663E-2</v>
      </c>
      <c r="H8" s="142" t="s">
        <v>602</v>
      </c>
      <c r="I8" s="141">
        <f>SUMIFS(F2:F16, C2:C16,H8)</f>
        <v>4.5138888888888895E-2</v>
      </c>
    </row>
    <row r="9" spans="1:9">
      <c r="A9" s="257"/>
      <c r="B9" s="140" t="s">
        <v>631</v>
      </c>
      <c r="C9" s="140" t="s">
        <v>600</v>
      </c>
      <c r="D9" s="141">
        <v>0.66666666666666663</v>
      </c>
      <c r="E9" s="141">
        <v>0.71875</v>
      </c>
      <c r="F9" s="141">
        <f t="shared" si="0"/>
        <v>5.208333333333337E-2</v>
      </c>
      <c r="H9" s="138" t="s">
        <v>608</v>
      </c>
      <c r="I9" s="139">
        <f>SUM(I3:I8)</f>
        <v>0.375</v>
      </c>
    </row>
    <row r="10" spans="1:9">
      <c r="A10" s="257"/>
      <c r="B10" s="140" t="s">
        <v>868</v>
      </c>
      <c r="C10" s="140" t="s">
        <v>594</v>
      </c>
      <c r="D10" s="141">
        <v>0.71875</v>
      </c>
      <c r="E10" s="141">
        <v>0.75</v>
      </c>
      <c r="F10" s="141">
        <f t="shared" si="0"/>
        <v>3.125E-2</v>
      </c>
      <c r="I10" s="143"/>
    </row>
    <row r="11" spans="1:9">
      <c r="A11" s="257"/>
      <c r="B11" s="140"/>
      <c r="C11" s="140"/>
      <c r="D11" s="141"/>
      <c r="E11" s="141"/>
      <c r="F11" s="141">
        <f t="shared" si="0"/>
        <v>0</v>
      </c>
      <c r="I11" s="143"/>
    </row>
    <row r="12" spans="1:9">
      <c r="A12" s="257"/>
      <c r="B12" s="140"/>
      <c r="C12" s="140"/>
      <c r="D12" s="141"/>
      <c r="E12" s="141"/>
      <c r="F12" s="141">
        <f t="shared" si="0"/>
        <v>0</v>
      </c>
    </row>
    <row r="13" spans="1:9">
      <c r="A13" s="257"/>
      <c r="B13" s="140"/>
      <c r="C13" s="140"/>
      <c r="D13" s="141"/>
      <c r="E13" s="141"/>
      <c r="F13" s="141">
        <f t="shared" si="0"/>
        <v>0</v>
      </c>
    </row>
    <row r="14" spans="1:9">
      <c r="A14" s="257"/>
      <c r="B14" s="140"/>
      <c r="C14" s="140"/>
      <c r="D14" s="141"/>
      <c r="E14" s="141"/>
      <c r="F14" s="141">
        <f t="shared" si="0"/>
        <v>0</v>
      </c>
    </row>
    <row r="15" spans="1:9">
      <c r="A15" s="257"/>
      <c r="B15" s="140"/>
      <c r="C15" s="140"/>
      <c r="D15" s="141"/>
      <c r="E15" s="141"/>
      <c r="F15" s="141">
        <f t="shared" si="0"/>
        <v>0</v>
      </c>
    </row>
    <row r="16" spans="1:9">
      <c r="A16" s="257"/>
      <c r="B16" s="140"/>
      <c r="C16" s="140"/>
      <c r="D16" s="141"/>
      <c r="E16" s="141"/>
      <c r="F16" s="141">
        <f t="shared" si="0"/>
        <v>0</v>
      </c>
    </row>
    <row r="17" spans="1:9">
      <c r="A17" s="257" t="s">
        <v>704</v>
      </c>
      <c r="B17" s="140" t="s">
        <v>386</v>
      </c>
      <c r="C17" s="140" t="s">
        <v>597</v>
      </c>
      <c r="D17" s="141">
        <v>0.375</v>
      </c>
      <c r="E17" s="141">
        <v>0.38541666666666669</v>
      </c>
      <c r="F17" s="141">
        <f t="shared" si="0"/>
        <v>1.0416666666666685E-2</v>
      </c>
      <c r="H17" s="139" t="s">
        <v>595</v>
      </c>
      <c r="I17" s="139" t="s">
        <v>596</v>
      </c>
    </row>
    <row r="18" spans="1:9">
      <c r="A18" s="257"/>
      <c r="B18" s="140" t="s">
        <v>869</v>
      </c>
      <c r="C18" s="140" t="s">
        <v>594</v>
      </c>
      <c r="D18" s="141">
        <v>0.38611111111111113</v>
      </c>
      <c r="E18" s="141">
        <v>0.4375</v>
      </c>
      <c r="F18" s="141">
        <f t="shared" si="0"/>
        <v>5.1388888888888873E-2</v>
      </c>
      <c r="H18" s="142" t="s">
        <v>594</v>
      </c>
      <c r="I18" s="141">
        <f t="shared" ref="I18" si="1">SUMIFS(F17:F31, C17:C31,H18)</f>
        <v>0.25277777777777766</v>
      </c>
    </row>
    <row r="19" spans="1:9">
      <c r="A19" s="257"/>
      <c r="B19" s="140" t="s">
        <v>812</v>
      </c>
      <c r="C19" s="140" t="s">
        <v>602</v>
      </c>
      <c r="D19" s="141">
        <v>0.4375</v>
      </c>
      <c r="E19" s="141">
        <v>0.4513888888888889</v>
      </c>
      <c r="F19" s="141">
        <f t="shared" si="0"/>
        <v>1.3888888888888895E-2</v>
      </c>
      <c r="H19" s="142" t="s">
        <v>598</v>
      </c>
      <c r="I19" s="141">
        <f t="shared" ref="I19" si="2">SUMIFS(F17:F31, C17:C31,H19)</f>
        <v>0</v>
      </c>
    </row>
    <row r="20" spans="1:9">
      <c r="A20" s="257"/>
      <c r="B20" s="140" t="s">
        <v>870</v>
      </c>
      <c r="C20" s="140" t="s">
        <v>594</v>
      </c>
      <c r="D20" s="141">
        <v>0.4513888888888889</v>
      </c>
      <c r="E20" s="141">
        <v>0.54166666666666663</v>
      </c>
      <c r="F20" s="141">
        <f t="shared" si="0"/>
        <v>9.0277777777777735E-2</v>
      </c>
      <c r="H20" s="142" t="s">
        <v>600</v>
      </c>
      <c r="I20" s="141">
        <f t="shared" ref="I20" si="3">SUMIFS(F17:F31, C17:C31,H20)</f>
        <v>5.208333333333337E-2</v>
      </c>
    </row>
    <row r="21" spans="1:9">
      <c r="A21" s="257"/>
      <c r="B21" s="140" t="s">
        <v>609</v>
      </c>
      <c r="C21" s="140" t="s">
        <v>602</v>
      </c>
      <c r="D21" s="141">
        <v>0.54166666666666663</v>
      </c>
      <c r="E21" s="141">
        <v>0.57291666666666663</v>
      </c>
      <c r="F21" s="141">
        <f t="shared" si="0"/>
        <v>3.125E-2</v>
      </c>
      <c r="H21" s="142" t="s">
        <v>597</v>
      </c>
      <c r="I21" s="141">
        <f t="shared" ref="I21" si="4">SUMIFS(F17:F31, C17:C31,H21)</f>
        <v>1.0416666666666685E-2</v>
      </c>
    </row>
    <row r="22" spans="1:9">
      <c r="A22" s="257"/>
      <c r="B22" s="140" t="s">
        <v>871</v>
      </c>
      <c r="C22" s="140" t="s">
        <v>594</v>
      </c>
      <c r="D22" s="141">
        <v>0.57638888888888895</v>
      </c>
      <c r="E22" s="141">
        <v>0.65625</v>
      </c>
      <c r="F22" s="141">
        <f t="shared" si="0"/>
        <v>7.9861111111111049E-2</v>
      </c>
      <c r="H22" s="142" t="s">
        <v>604</v>
      </c>
      <c r="I22" s="141">
        <f t="shared" ref="I22" si="5">SUMIFS(F17:F31, C17:C31,H22)</f>
        <v>0</v>
      </c>
    </row>
    <row r="23" spans="1:9">
      <c r="A23" s="257"/>
      <c r="B23" s="140" t="s">
        <v>812</v>
      </c>
      <c r="C23" s="140" t="s">
        <v>602</v>
      </c>
      <c r="D23" s="141">
        <v>0.65625</v>
      </c>
      <c r="E23" s="141">
        <v>0.66666666666666663</v>
      </c>
      <c r="F23" s="141">
        <f t="shared" si="0"/>
        <v>1.041666666666663E-2</v>
      </c>
      <c r="H23" s="142" t="s">
        <v>602</v>
      </c>
      <c r="I23" s="141">
        <f t="shared" ref="I23" si="6">SUMIFS(F17:F31, C17:C31,H23)</f>
        <v>5.5555555555555525E-2</v>
      </c>
    </row>
    <row r="24" spans="1:9">
      <c r="A24" s="257"/>
      <c r="B24" s="140" t="s">
        <v>631</v>
      </c>
      <c r="C24" s="140" t="s">
        <v>600</v>
      </c>
      <c r="D24" s="141">
        <v>0.66666666666666663</v>
      </c>
      <c r="E24" s="141">
        <v>0.71875</v>
      </c>
      <c r="F24" s="141">
        <f t="shared" si="0"/>
        <v>5.208333333333337E-2</v>
      </c>
      <c r="H24" s="138" t="s">
        <v>608</v>
      </c>
      <c r="I24" s="139">
        <f t="shared" ref="I24" si="7">SUM(I18:I23)</f>
        <v>0.37083333333333324</v>
      </c>
    </row>
    <row r="25" spans="1:9">
      <c r="A25" s="257"/>
      <c r="B25" s="140" t="s">
        <v>872</v>
      </c>
      <c r="C25" s="140" t="s">
        <v>594</v>
      </c>
      <c r="D25" s="141">
        <v>0.71875</v>
      </c>
      <c r="E25" s="141">
        <v>0.75</v>
      </c>
      <c r="F25" s="141">
        <f t="shared" si="0"/>
        <v>3.125E-2</v>
      </c>
      <c r="I25" s="143"/>
    </row>
    <row r="26" spans="1:9">
      <c r="A26" s="257"/>
      <c r="B26" s="140"/>
      <c r="C26" s="140"/>
      <c r="D26" s="141"/>
      <c r="E26" s="141"/>
      <c r="F26" s="141">
        <f t="shared" si="0"/>
        <v>0</v>
      </c>
      <c r="I26" s="143"/>
    </row>
    <row r="27" spans="1:9">
      <c r="A27" s="257"/>
      <c r="B27" s="140"/>
      <c r="C27" s="140"/>
      <c r="D27" s="141"/>
      <c r="E27" s="141"/>
      <c r="F27" s="141">
        <f t="shared" si="0"/>
        <v>0</v>
      </c>
    </row>
    <row r="28" spans="1:9">
      <c r="A28" s="257"/>
      <c r="B28" s="140"/>
      <c r="C28" s="140"/>
      <c r="D28" s="141"/>
      <c r="E28" s="141"/>
      <c r="F28" s="141">
        <f t="shared" si="0"/>
        <v>0</v>
      </c>
    </row>
    <row r="29" spans="1:9">
      <c r="A29" s="257"/>
      <c r="B29" s="140"/>
      <c r="C29" s="140"/>
      <c r="D29" s="141"/>
      <c r="E29" s="141"/>
      <c r="F29" s="141">
        <f t="shared" si="0"/>
        <v>0</v>
      </c>
    </row>
    <row r="30" spans="1:9">
      <c r="A30" s="257"/>
      <c r="B30" s="140"/>
      <c r="C30" s="140"/>
      <c r="D30" s="141"/>
      <c r="E30" s="141"/>
      <c r="F30" s="141">
        <f t="shared" si="0"/>
        <v>0</v>
      </c>
    </row>
    <row r="31" spans="1:9">
      <c r="A31" s="257"/>
      <c r="B31" s="140"/>
      <c r="C31" s="140"/>
      <c r="D31" s="141"/>
      <c r="E31" s="141"/>
      <c r="F31" s="141">
        <f t="shared" si="0"/>
        <v>0</v>
      </c>
    </row>
    <row r="32" spans="1:9">
      <c r="A32" s="257" t="s">
        <v>622</v>
      </c>
      <c r="B32" s="140" t="s">
        <v>873</v>
      </c>
      <c r="C32" s="140" t="s">
        <v>594</v>
      </c>
      <c r="D32" s="153">
        <v>0.45833333333333331</v>
      </c>
      <c r="E32" s="153">
        <v>0.47222222222222227</v>
      </c>
      <c r="F32" s="141">
        <f t="shared" si="0"/>
        <v>1.3888888888888951E-2</v>
      </c>
      <c r="H32" s="139" t="s">
        <v>595</v>
      </c>
      <c r="I32" s="139" t="s">
        <v>596</v>
      </c>
    </row>
    <row r="33" spans="1:9">
      <c r="A33" s="257"/>
      <c r="B33" s="140" t="s">
        <v>874</v>
      </c>
      <c r="C33" s="140" t="s">
        <v>594</v>
      </c>
      <c r="D33" s="153">
        <v>0.47222222222222227</v>
      </c>
      <c r="E33" s="141">
        <v>0.48958333333333331</v>
      </c>
      <c r="F33" s="141">
        <f t="shared" si="0"/>
        <v>1.7361111111111049E-2</v>
      </c>
      <c r="H33" s="142" t="s">
        <v>594</v>
      </c>
      <c r="I33" s="141">
        <f t="shared" ref="I33" si="8">SUMIFS(F32:F47, C32:C47,H33)</f>
        <v>0.14236111111111105</v>
      </c>
    </row>
    <row r="34" spans="1:9">
      <c r="A34" s="257"/>
      <c r="B34" s="140" t="s">
        <v>875</v>
      </c>
      <c r="C34" s="140" t="s">
        <v>597</v>
      </c>
      <c r="D34" s="141">
        <v>0.48958333333333331</v>
      </c>
      <c r="E34" s="141">
        <v>0.5</v>
      </c>
      <c r="F34" s="141">
        <f t="shared" si="0"/>
        <v>1.0416666666666685E-2</v>
      </c>
      <c r="H34" s="142" t="s">
        <v>598</v>
      </c>
      <c r="I34" s="141">
        <f t="shared" ref="I34" si="9">SUMIFS(F32:F47, C32:C47,H34)</f>
        <v>0</v>
      </c>
    </row>
    <row r="35" spans="1:9">
      <c r="A35" s="257"/>
      <c r="B35" s="140" t="s">
        <v>876</v>
      </c>
      <c r="C35" s="140" t="s">
        <v>594</v>
      </c>
      <c r="D35" s="141">
        <v>0.5</v>
      </c>
      <c r="E35" s="141">
        <v>0.54166666666666663</v>
      </c>
      <c r="F35" s="141">
        <f t="shared" si="0"/>
        <v>4.166666666666663E-2</v>
      </c>
      <c r="H35" s="142" t="s">
        <v>600</v>
      </c>
      <c r="I35" s="141">
        <f t="shared" ref="I35" si="10">SUMIFS(F32:F47, C32:C47,H35)</f>
        <v>5.555555555555558E-2</v>
      </c>
    </row>
    <row r="36" spans="1:9">
      <c r="A36" s="257"/>
      <c r="B36" s="140" t="s">
        <v>619</v>
      </c>
      <c r="C36" s="140" t="s">
        <v>602</v>
      </c>
      <c r="D36" s="141">
        <v>0.54166666666666663</v>
      </c>
      <c r="E36" s="141">
        <v>0.57291666666666663</v>
      </c>
      <c r="F36" s="141">
        <f t="shared" si="0"/>
        <v>3.125E-2</v>
      </c>
      <c r="H36" s="142" t="s">
        <v>597</v>
      </c>
      <c r="I36" s="141">
        <f t="shared" ref="I36" si="11">SUMIFS(F32:F47, C32:C47,H36)</f>
        <v>1.0416666666666685E-2</v>
      </c>
    </row>
    <row r="37" spans="1:9">
      <c r="A37" s="257"/>
      <c r="B37" s="140" t="s">
        <v>877</v>
      </c>
      <c r="C37" s="140" t="s">
        <v>594</v>
      </c>
      <c r="D37" s="141">
        <v>0.57638888888888895</v>
      </c>
      <c r="E37" s="141">
        <v>0.64583333333333337</v>
      </c>
      <c r="F37" s="141">
        <f t="shared" si="0"/>
        <v>6.944444444444442E-2</v>
      </c>
      <c r="H37" s="142" t="s">
        <v>604</v>
      </c>
      <c r="I37" s="141">
        <f t="shared" ref="I37" si="12">SUMIFS(F32:F47, C32:C47,H37)</f>
        <v>0</v>
      </c>
    </row>
    <row r="38" spans="1:9">
      <c r="A38" s="257"/>
      <c r="B38" s="140" t="s">
        <v>638</v>
      </c>
      <c r="C38" s="140" t="s">
        <v>602</v>
      </c>
      <c r="D38" s="141">
        <v>0.64583333333333337</v>
      </c>
      <c r="E38" s="141">
        <v>0.65625</v>
      </c>
      <c r="F38" s="141">
        <f t="shared" si="0"/>
        <v>1.041666666666663E-2</v>
      </c>
      <c r="H38" s="142" t="s">
        <v>602</v>
      </c>
      <c r="I38" s="141">
        <f t="shared" ref="I38" si="13">SUMIFS(F32:F47, C32:C47,H38)</f>
        <v>4.166666666666663E-2</v>
      </c>
    </row>
    <row r="39" spans="1:9">
      <c r="A39" s="257"/>
      <c r="B39" s="140" t="s">
        <v>676</v>
      </c>
      <c r="C39" s="140" t="s">
        <v>600</v>
      </c>
      <c r="D39" s="141">
        <v>0.66666666666666663</v>
      </c>
      <c r="E39" s="141">
        <v>0.72222222222222221</v>
      </c>
      <c r="F39" s="141">
        <f t="shared" si="0"/>
        <v>5.555555555555558E-2</v>
      </c>
      <c r="H39" s="138" t="s">
        <v>608</v>
      </c>
      <c r="I39" s="139">
        <f t="shared" ref="I39" si="14">SUM(I33:I38)</f>
        <v>0.24999999999999994</v>
      </c>
    </row>
    <row r="40" spans="1:9">
      <c r="A40" s="257"/>
      <c r="B40" s="140" t="s">
        <v>878</v>
      </c>
      <c r="C40" s="140"/>
      <c r="D40" s="141"/>
      <c r="E40" s="141"/>
      <c r="F40" s="141">
        <f t="shared" si="0"/>
        <v>0</v>
      </c>
      <c r="I40" s="143"/>
    </row>
    <row r="41" spans="1:9">
      <c r="A41" s="257"/>
      <c r="B41" s="140"/>
      <c r="C41" s="140"/>
      <c r="D41" s="141"/>
      <c r="E41" s="141"/>
      <c r="F41" s="141">
        <f t="shared" si="0"/>
        <v>0</v>
      </c>
      <c r="I41" s="143"/>
    </row>
    <row r="42" spans="1:9">
      <c r="A42" s="257"/>
      <c r="B42" s="140"/>
      <c r="C42" s="140"/>
      <c r="D42" s="141"/>
      <c r="E42" s="141"/>
      <c r="F42" s="141">
        <f t="shared" si="0"/>
        <v>0</v>
      </c>
    </row>
    <row r="43" spans="1:9">
      <c r="A43" s="257"/>
      <c r="B43" s="140"/>
      <c r="C43" s="140"/>
      <c r="D43" s="141"/>
      <c r="E43" s="141"/>
      <c r="F43" s="141">
        <f t="shared" si="0"/>
        <v>0</v>
      </c>
    </row>
    <row r="44" spans="1:9">
      <c r="A44" s="257"/>
      <c r="B44" s="140"/>
      <c r="C44" s="140"/>
      <c r="D44" s="141"/>
      <c r="E44" s="141"/>
      <c r="F44" s="141">
        <f t="shared" si="0"/>
        <v>0</v>
      </c>
    </row>
    <row r="45" spans="1:9">
      <c r="A45" s="257"/>
      <c r="B45" s="140"/>
      <c r="C45" s="140"/>
      <c r="D45" s="141"/>
      <c r="E45" s="141"/>
      <c r="F45" s="141">
        <f t="shared" si="0"/>
        <v>0</v>
      </c>
    </row>
    <row r="46" spans="1:9">
      <c r="A46" s="257"/>
      <c r="B46" s="140"/>
      <c r="C46" s="140"/>
      <c r="D46" s="141"/>
      <c r="E46" s="141"/>
      <c r="F46" s="141">
        <f t="shared" si="0"/>
        <v>0</v>
      </c>
    </row>
    <row r="47" spans="1:9">
      <c r="A47" s="257"/>
      <c r="B47" s="140"/>
      <c r="C47" s="140"/>
      <c r="D47" s="141"/>
      <c r="E47" s="141"/>
      <c r="F47" s="141">
        <f t="shared" si="0"/>
        <v>0</v>
      </c>
    </row>
    <row r="48" spans="1:9">
      <c r="A48" s="257" t="s">
        <v>636</v>
      </c>
      <c r="B48" s="140"/>
      <c r="C48" s="140"/>
      <c r="D48" s="141"/>
      <c r="E48" s="141"/>
      <c r="F48" s="141">
        <f t="shared" si="0"/>
        <v>0</v>
      </c>
      <c r="H48" s="139" t="s">
        <v>595</v>
      </c>
      <c r="I48" s="139" t="s">
        <v>596</v>
      </c>
    </row>
    <row r="49" spans="1:9">
      <c r="A49" s="257"/>
      <c r="B49" s="140"/>
      <c r="C49" s="140"/>
      <c r="D49" s="141"/>
      <c r="E49" s="141"/>
      <c r="F49" s="141">
        <f t="shared" si="0"/>
        <v>0</v>
      </c>
      <c r="H49" s="142" t="s">
        <v>594</v>
      </c>
      <c r="I49" s="141">
        <f t="shared" ref="I49" si="15">SUMIFS(F48:F62, C48:C62,H49)</f>
        <v>0</v>
      </c>
    </row>
    <row r="50" spans="1:9">
      <c r="A50" s="257"/>
      <c r="B50" s="140"/>
      <c r="C50" s="140"/>
      <c r="D50" s="141"/>
      <c r="E50" s="141"/>
      <c r="F50" s="141">
        <f t="shared" si="0"/>
        <v>0</v>
      </c>
      <c r="H50" s="142" t="s">
        <v>598</v>
      </c>
      <c r="I50" s="141">
        <f t="shared" ref="I50" si="16">SUMIFS(F48:F62, C48:C62,H50)</f>
        <v>0</v>
      </c>
    </row>
    <row r="51" spans="1:9">
      <c r="A51" s="257"/>
      <c r="B51" s="140"/>
      <c r="C51" s="140"/>
      <c r="D51" s="141"/>
      <c r="E51" s="141"/>
      <c r="F51" s="141">
        <f t="shared" si="0"/>
        <v>0</v>
      </c>
      <c r="H51" s="142" t="s">
        <v>600</v>
      </c>
      <c r="I51" s="141">
        <f t="shared" ref="I51" si="17">SUMIFS(F48:F62, C48:C62,H51)</f>
        <v>0</v>
      </c>
    </row>
    <row r="52" spans="1:9">
      <c r="A52" s="257"/>
      <c r="B52" s="140" t="s">
        <v>216</v>
      </c>
      <c r="C52" s="140"/>
      <c r="D52" s="141"/>
      <c r="E52" s="141"/>
      <c r="F52" s="141">
        <f t="shared" si="0"/>
        <v>0</v>
      </c>
      <c r="H52" s="142" t="s">
        <v>597</v>
      </c>
      <c r="I52" s="141">
        <f t="shared" ref="I52" si="18">SUMIFS(F48:F62, C48:C62,H52)</f>
        <v>0</v>
      </c>
    </row>
    <row r="53" spans="1:9">
      <c r="A53" s="257"/>
      <c r="B53" s="140"/>
      <c r="C53" s="140"/>
      <c r="D53" s="141"/>
      <c r="E53" s="141"/>
      <c r="F53" s="141">
        <f t="shared" si="0"/>
        <v>0</v>
      </c>
      <c r="H53" s="142" t="s">
        <v>604</v>
      </c>
      <c r="I53" s="141">
        <f t="shared" ref="I53" si="19">SUMIFS(F48:F62, C48:C62,H53)</f>
        <v>0</v>
      </c>
    </row>
    <row r="54" spans="1:9">
      <c r="A54" s="257"/>
      <c r="B54" s="140"/>
      <c r="C54" s="140"/>
      <c r="D54" s="141"/>
      <c r="E54" s="141"/>
      <c r="F54" s="141">
        <f t="shared" si="0"/>
        <v>0</v>
      </c>
      <c r="H54" s="142" t="s">
        <v>602</v>
      </c>
      <c r="I54" s="141">
        <f t="shared" ref="I54" si="20">SUMIFS(F48:F62, C48:C62,H54)</f>
        <v>0</v>
      </c>
    </row>
    <row r="55" spans="1:9">
      <c r="A55" s="257"/>
      <c r="B55" s="140"/>
      <c r="C55" s="140"/>
      <c r="D55" s="141"/>
      <c r="E55" s="141"/>
      <c r="F55" s="141">
        <f t="shared" si="0"/>
        <v>0</v>
      </c>
      <c r="H55" s="138" t="s">
        <v>608</v>
      </c>
      <c r="I55" s="139">
        <f t="shared" ref="I55" si="21">SUM(I49:I54)</f>
        <v>0</v>
      </c>
    </row>
    <row r="56" spans="1:9">
      <c r="A56" s="257"/>
      <c r="B56" s="140"/>
      <c r="C56" s="140"/>
      <c r="D56" s="141"/>
      <c r="E56" s="141"/>
      <c r="F56" s="141">
        <f t="shared" si="0"/>
        <v>0</v>
      </c>
      <c r="I56" s="143"/>
    </row>
    <row r="57" spans="1:9">
      <c r="A57" s="257"/>
      <c r="B57" s="140"/>
      <c r="C57" s="140"/>
      <c r="D57" s="141"/>
      <c r="E57" s="141"/>
      <c r="F57" s="141">
        <f t="shared" si="0"/>
        <v>0</v>
      </c>
      <c r="I57" s="143"/>
    </row>
    <row r="58" spans="1:9">
      <c r="A58" s="257"/>
      <c r="B58" s="45"/>
      <c r="C58" s="140"/>
      <c r="D58" s="141"/>
      <c r="E58" s="141"/>
      <c r="F58" s="141">
        <f t="shared" si="0"/>
        <v>0</v>
      </c>
    </row>
    <row r="59" spans="1:9">
      <c r="A59" s="257"/>
      <c r="B59" s="140"/>
      <c r="C59" s="140"/>
      <c r="D59" s="141"/>
      <c r="E59" s="141"/>
      <c r="F59" s="141">
        <f t="shared" si="0"/>
        <v>0</v>
      </c>
    </row>
    <row r="60" spans="1:9">
      <c r="A60" s="257"/>
      <c r="B60" s="140"/>
      <c r="C60" s="140"/>
      <c r="D60" s="141"/>
      <c r="E60" s="141"/>
      <c r="F60" s="141">
        <f t="shared" si="0"/>
        <v>0</v>
      </c>
    </row>
    <row r="61" spans="1:9">
      <c r="A61" s="257"/>
      <c r="B61" s="140"/>
      <c r="C61" s="140"/>
      <c r="D61" s="141"/>
      <c r="E61" s="141"/>
      <c r="F61" s="141">
        <f t="shared" si="0"/>
        <v>0</v>
      </c>
    </row>
    <row r="62" spans="1:9">
      <c r="A62" s="257"/>
      <c r="B62" s="140"/>
      <c r="C62" s="140"/>
      <c r="D62" s="141"/>
      <c r="E62" s="141"/>
      <c r="F62" s="141">
        <f t="shared" si="0"/>
        <v>0</v>
      </c>
    </row>
    <row r="63" spans="1:9">
      <c r="A63" s="257" t="s">
        <v>645</v>
      </c>
      <c r="B63" s="140"/>
      <c r="C63" s="140"/>
      <c r="D63" s="141"/>
      <c r="E63" s="141"/>
      <c r="F63" s="141">
        <f t="shared" si="0"/>
        <v>0</v>
      </c>
      <c r="H63" s="139" t="s">
        <v>595</v>
      </c>
      <c r="I63" s="139" t="s">
        <v>596</v>
      </c>
    </row>
    <row r="64" spans="1:9">
      <c r="A64" s="257"/>
      <c r="B64" s="140"/>
      <c r="C64" s="140"/>
      <c r="D64" s="141"/>
      <c r="E64" s="141"/>
      <c r="F64" s="141">
        <f t="shared" si="0"/>
        <v>0</v>
      </c>
      <c r="H64" s="142" t="s">
        <v>594</v>
      </c>
      <c r="I64" s="141">
        <f>SUMIFS(F63:F77, C63:C77,H64)</f>
        <v>0</v>
      </c>
    </row>
    <row r="65" spans="1:9">
      <c r="A65" s="257"/>
      <c r="B65" s="140"/>
      <c r="C65" s="140"/>
      <c r="D65" s="141"/>
      <c r="E65" s="141"/>
      <c r="F65" s="141">
        <f t="shared" si="0"/>
        <v>0</v>
      </c>
      <c r="H65" s="142" t="s">
        <v>598</v>
      </c>
      <c r="I65" s="141">
        <f>SUMIFS(F63:F77, C63:C77,H65)</f>
        <v>0</v>
      </c>
    </row>
    <row r="66" spans="1:9">
      <c r="A66" s="257"/>
      <c r="B66" s="140"/>
      <c r="C66" s="140"/>
      <c r="D66" s="141"/>
      <c r="E66" s="141"/>
      <c r="F66" s="141">
        <f t="shared" si="0"/>
        <v>0</v>
      </c>
      <c r="H66" s="142" t="s">
        <v>600</v>
      </c>
      <c r="I66" s="141">
        <f>SUMIFS(F63:F77, C63:C77,H66)</f>
        <v>0</v>
      </c>
    </row>
    <row r="67" spans="1:9">
      <c r="A67" s="257"/>
      <c r="B67" s="140"/>
      <c r="C67" s="140"/>
      <c r="D67" s="141"/>
      <c r="E67" s="141"/>
      <c r="F67" s="141">
        <f t="shared" ref="F67:F130" si="22">E67-D67</f>
        <v>0</v>
      </c>
      <c r="H67" s="142" t="s">
        <v>597</v>
      </c>
      <c r="I67" s="141">
        <f>SUMIFS(F63:F77, C63:C77,H67)</f>
        <v>0</v>
      </c>
    </row>
    <row r="68" spans="1:9">
      <c r="A68" s="257"/>
      <c r="B68" s="140"/>
      <c r="C68" s="140"/>
      <c r="D68" s="141"/>
      <c r="E68" s="141"/>
      <c r="F68" s="141">
        <f t="shared" si="22"/>
        <v>0</v>
      </c>
      <c r="H68" s="142" t="s">
        <v>604</v>
      </c>
      <c r="I68" s="141">
        <f>SUMIFS(F63:F77, C63:C77,H68)</f>
        <v>0</v>
      </c>
    </row>
    <row r="69" spans="1:9">
      <c r="A69" s="257"/>
      <c r="B69" s="140" t="s">
        <v>216</v>
      </c>
      <c r="C69" s="140"/>
      <c r="D69" s="141"/>
      <c r="E69" s="141"/>
      <c r="F69" s="141">
        <f t="shared" si="22"/>
        <v>0</v>
      </c>
      <c r="H69" s="142" t="s">
        <v>602</v>
      </c>
      <c r="I69" s="141">
        <f>SUMIFS(F63:F77, C63:C77,H69)</f>
        <v>0</v>
      </c>
    </row>
    <row r="70" spans="1:9">
      <c r="A70" s="257"/>
      <c r="B70" s="140"/>
      <c r="C70" s="140"/>
      <c r="D70" s="141"/>
      <c r="E70" s="141"/>
      <c r="F70" s="141">
        <f t="shared" si="22"/>
        <v>0</v>
      </c>
      <c r="H70" s="138" t="s">
        <v>608</v>
      </c>
      <c r="I70" s="139">
        <f t="shared" ref="I70" si="23">SUM(I64:I69)</f>
        <v>0</v>
      </c>
    </row>
    <row r="71" spans="1:9">
      <c r="A71" s="257"/>
      <c r="B71" s="140"/>
      <c r="C71" s="140"/>
      <c r="D71" s="141"/>
      <c r="E71" s="141"/>
      <c r="F71" s="141">
        <f t="shared" si="22"/>
        <v>0</v>
      </c>
      <c r="I71" s="143"/>
    </row>
    <row r="72" spans="1:9">
      <c r="A72" s="257"/>
      <c r="B72" s="140"/>
      <c r="C72" s="140"/>
      <c r="D72" s="141"/>
      <c r="E72" s="141"/>
      <c r="F72" s="141">
        <f t="shared" si="22"/>
        <v>0</v>
      </c>
      <c r="I72" s="143"/>
    </row>
    <row r="73" spans="1:9">
      <c r="A73" s="257"/>
      <c r="B73" s="140"/>
      <c r="C73" s="140"/>
      <c r="D73" s="141"/>
      <c r="E73" s="141"/>
      <c r="F73" s="141">
        <f t="shared" si="22"/>
        <v>0</v>
      </c>
    </row>
    <row r="74" spans="1:9">
      <c r="A74" s="257"/>
      <c r="B74" s="140"/>
      <c r="C74" s="140"/>
      <c r="D74" s="141"/>
      <c r="E74" s="141"/>
      <c r="F74" s="141">
        <f t="shared" si="22"/>
        <v>0</v>
      </c>
    </row>
    <row r="75" spans="1:9">
      <c r="A75" s="257"/>
      <c r="B75" s="140"/>
      <c r="C75" s="140"/>
      <c r="D75" s="141"/>
      <c r="E75" s="141"/>
      <c r="F75" s="141">
        <f t="shared" si="22"/>
        <v>0</v>
      </c>
    </row>
    <row r="76" spans="1:9">
      <c r="A76" s="257"/>
      <c r="B76" s="140"/>
      <c r="C76" s="140"/>
      <c r="D76" s="141"/>
      <c r="E76" s="141"/>
      <c r="F76" s="141">
        <f t="shared" si="22"/>
        <v>0</v>
      </c>
    </row>
    <row r="77" spans="1:9">
      <c r="A77" s="257"/>
      <c r="B77" s="140"/>
      <c r="C77" s="140"/>
      <c r="D77" s="141"/>
      <c r="E77" s="141"/>
      <c r="F77" s="141">
        <f t="shared" si="22"/>
        <v>0</v>
      </c>
    </row>
    <row r="78" spans="1:9">
      <c r="A78" s="257" t="s">
        <v>28</v>
      </c>
      <c r="B78" s="140" t="s">
        <v>386</v>
      </c>
      <c r="C78" s="140" t="s">
        <v>597</v>
      </c>
      <c r="D78" s="141">
        <v>0.375</v>
      </c>
      <c r="E78" s="141">
        <v>0.38541666666666669</v>
      </c>
      <c r="F78" s="141">
        <f t="shared" si="22"/>
        <v>1.0416666666666685E-2</v>
      </c>
      <c r="H78" s="139" t="s">
        <v>595</v>
      </c>
      <c r="I78" s="139" t="s">
        <v>596</v>
      </c>
    </row>
    <row r="79" spans="1:9">
      <c r="A79" s="257"/>
      <c r="B79" s="140" t="s">
        <v>879</v>
      </c>
      <c r="C79" s="140" t="s">
        <v>594</v>
      </c>
      <c r="D79" s="141">
        <v>0.38611111111111113</v>
      </c>
      <c r="E79" s="141">
        <v>0.4375</v>
      </c>
      <c r="F79" s="141">
        <f t="shared" si="22"/>
        <v>5.1388888888888873E-2</v>
      </c>
      <c r="H79" s="142" t="s">
        <v>594</v>
      </c>
      <c r="I79" s="141">
        <f t="shared" ref="I79" si="24">SUMIFS(F78:F92, C78:C92,H79)</f>
        <v>0.25277777777777766</v>
      </c>
    </row>
    <row r="80" spans="1:9">
      <c r="A80" s="257"/>
      <c r="B80" s="140" t="s">
        <v>812</v>
      </c>
      <c r="C80" s="140" t="s">
        <v>602</v>
      </c>
      <c r="D80" s="141">
        <v>0.4375</v>
      </c>
      <c r="E80" s="141">
        <v>0.4513888888888889</v>
      </c>
      <c r="F80" s="141">
        <f t="shared" si="22"/>
        <v>1.3888888888888895E-2</v>
      </c>
      <c r="H80" s="142" t="s">
        <v>598</v>
      </c>
      <c r="I80" s="141">
        <f t="shared" ref="I80" si="25">SUMIFS(F78:F92, C78:C92,H80)</f>
        <v>5.208333333333337E-2</v>
      </c>
    </row>
    <row r="81" spans="1:9">
      <c r="A81" s="257"/>
      <c r="B81" s="140" t="s">
        <v>880</v>
      </c>
      <c r="C81" s="140" t="s">
        <v>594</v>
      </c>
      <c r="D81" s="141">
        <v>0.4513888888888889</v>
      </c>
      <c r="E81" s="141">
        <v>0.54166666666666663</v>
      </c>
      <c r="F81" s="141">
        <f t="shared" si="22"/>
        <v>9.0277777777777735E-2</v>
      </c>
      <c r="H81" s="142" t="s">
        <v>600</v>
      </c>
      <c r="I81" s="141">
        <f t="shared" ref="I81" si="26">SUMIFS(F78:F92, C78:C92,H81)</f>
        <v>0</v>
      </c>
    </row>
    <row r="82" spans="1:9">
      <c r="A82" s="257"/>
      <c r="B82" s="140" t="s">
        <v>609</v>
      </c>
      <c r="C82" s="140" t="s">
        <v>602</v>
      </c>
      <c r="D82" s="141">
        <v>0.54166666666666663</v>
      </c>
      <c r="E82" s="141">
        <v>0.57291666666666663</v>
      </c>
      <c r="F82" s="141">
        <f t="shared" si="22"/>
        <v>3.125E-2</v>
      </c>
      <c r="H82" s="142" t="s">
        <v>597</v>
      </c>
      <c r="I82" s="141">
        <f t="shared" ref="I82" si="27">SUMIFS(F78:F92, C78:C92,H82)</f>
        <v>1.0416666666666685E-2</v>
      </c>
    </row>
    <row r="83" spans="1:9">
      <c r="A83" s="257"/>
      <c r="B83" s="140" t="s">
        <v>881</v>
      </c>
      <c r="C83" s="140" t="s">
        <v>594</v>
      </c>
      <c r="D83" s="141">
        <v>0.57638888888888895</v>
      </c>
      <c r="E83" s="141">
        <v>0.65625</v>
      </c>
      <c r="F83" s="141">
        <f t="shared" si="22"/>
        <v>7.9861111111111049E-2</v>
      </c>
      <c r="H83" s="142" t="s">
        <v>604</v>
      </c>
      <c r="I83" s="141">
        <f t="shared" ref="I83" si="28">SUMIFS(F78:F92, C78:C92,H83)</f>
        <v>0</v>
      </c>
    </row>
    <row r="84" spans="1:9">
      <c r="A84" s="257"/>
      <c r="B84" s="140" t="s">
        <v>812</v>
      </c>
      <c r="C84" s="140" t="s">
        <v>602</v>
      </c>
      <c r="D84" s="141">
        <v>0.65625</v>
      </c>
      <c r="E84" s="141">
        <v>0.66666666666666663</v>
      </c>
      <c r="F84" s="141">
        <f t="shared" si="22"/>
        <v>1.041666666666663E-2</v>
      </c>
      <c r="H84" s="142" t="s">
        <v>602</v>
      </c>
      <c r="I84" s="141">
        <f t="shared" ref="I84" si="29">SUMIFS(F78:F92, C78:C92,H84)</f>
        <v>5.5555555555555525E-2</v>
      </c>
    </row>
    <row r="85" spans="1:9">
      <c r="A85" s="257"/>
      <c r="B85" s="140" t="s">
        <v>631</v>
      </c>
      <c r="C85" s="140" t="s">
        <v>598</v>
      </c>
      <c r="D85" s="141">
        <v>0.66666666666666663</v>
      </c>
      <c r="E85" s="141">
        <v>0.71875</v>
      </c>
      <c r="F85" s="141">
        <f t="shared" si="22"/>
        <v>5.208333333333337E-2</v>
      </c>
      <c r="H85" s="138" t="s">
        <v>608</v>
      </c>
      <c r="I85" s="139">
        <f t="shared" ref="I85" si="30">SUM(I79:I84)</f>
        <v>0.37083333333333324</v>
      </c>
    </row>
    <row r="86" spans="1:9">
      <c r="A86" s="257"/>
      <c r="B86" s="140" t="s">
        <v>882</v>
      </c>
      <c r="C86" s="140" t="s">
        <v>594</v>
      </c>
      <c r="D86" s="141">
        <v>0.71875</v>
      </c>
      <c r="E86" s="141">
        <v>0.75</v>
      </c>
      <c r="F86" s="141">
        <f t="shared" si="22"/>
        <v>3.125E-2</v>
      </c>
      <c r="I86" s="143"/>
    </row>
    <row r="87" spans="1:9">
      <c r="A87" s="257"/>
      <c r="B87" s="140"/>
      <c r="C87" s="140"/>
      <c r="D87" s="141"/>
      <c r="E87" s="141"/>
      <c r="F87" s="141">
        <f t="shared" si="22"/>
        <v>0</v>
      </c>
      <c r="I87" s="143"/>
    </row>
    <row r="88" spans="1:9">
      <c r="A88" s="257"/>
      <c r="B88" s="140"/>
      <c r="C88" s="140"/>
      <c r="D88" s="141"/>
      <c r="E88" s="141"/>
      <c r="F88" s="141">
        <f t="shared" si="22"/>
        <v>0</v>
      </c>
    </row>
    <row r="89" spans="1:9">
      <c r="A89" s="257"/>
      <c r="B89" s="140"/>
      <c r="C89" s="140"/>
      <c r="D89" s="141"/>
      <c r="E89" s="141"/>
      <c r="F89" s="141">
        <f t="shared" si="22"/>
        <v>0</v>
      </c>
    </row>
    <row r="90" spans="1:9">
      <c r="A90" s="257"/>
      <c r="B90" s="140"/>
      <c r="C90" s="140"/>
      <c r="D90" s="141"/>
      <c r="E90" s="141"/>
      <c r="F90" s="141">
        <f t="shared" si="22"/>
        <v>0</v>
      </c>
    </row>
    <row r="91" spans="1:9">
      <c r="A91" s="257"/>
      <c r="B91" s="140"/>
      <c r="C91" s="140"/>
      <c r="D91" s="141"/>
      <c r="E91" s="141"/>
      <c r="F91" s="141">
        <f t="shared" si="22"/>
        <v>0</v>
      </c>
    </row>
    <row r="92" spans="1:9">
      <c r="A92" s="257"/>
      <c r="B92" s="140"/>
      <c r="C92" s="140"/>
      <c r="D92" s="141"/>
      <c r="E92" s="141"/>
      <c r="F92" s="141">
        <f t="shared" si="22"/>
        <v>0</v>
      </c>
    </row>
    <row r="93" spans="1:9">
      <c r="A93" s="257" t="s">
        <v>661</v>
      </c>
      <c r="B93" s="140"/>
      <c r="C93" s="140" t="s">
        <v>594</v>
      </c>
      <c r="D93" s="141"/>
      <c r="E93" s="141"/>
      <c r="F93" s="141">
        <f t="shared" si="22"/>
        <v>0</v>
      </c>
      <c r="H93" s="139" t="s">
        <v>595</v>
      </c>
      <c r="I93" s="139" t="s">
        <v>596</v>
      </c>
    </row>
    <row r="94" spans="1:9">
      <c r="A94" s="257"/>
      <c r="B94" s="140"/>
      <c r="C94" s="140" t="s">
        <v>598</v>
      </c>
      <c r="D94" s="141"/>
      <c r="E94" s="141"/>
      <c r="F94" s="141">
        <f t="shared" si="22"/>
        <v>0</v>
      </c>
      <c r="H94" s="142" t="s">
        <v>594</v>
      </c>
      <c r="I94" s="141">
        <f t="shared" ref="I94" si="31">SUMIFS(F93:F107, C93:C107,H94)</f>
        <v>0</v>
      </c>
    </row>
    <row r="95" spans="1:9">
      <c r="A95" s="257"/>
      <c r="B95" s="140"/>
      <c r="C95" s="140" t="s">
        <v>602</v>
      </c>
      <c r="D95" s="141"/>
      <c r="E95" s="141"/>
      <c r="F95" s="141">
        <f t="shared" si="22"/>
        <v>0</v>
      </c>
      <c r="H95" s="142" t="s">
        <v>598</v>
      </c>
      <c r="I95" s="141">
        <f t="shared" ref="I95" si="32">SUMIFS(F93:F107, C93:C107,H95)</f>
        <v>0</v>
      </c>
    </row>
    <row r="96" spans="1:9">
      <c r="A96" s="257"/>
      <c r="B96" s="140"/>
      <c r="C96" s="140" t="s">
        <v>594</v>
      </c>
      <c r="D96" s="141"/>
      <c r="E96" s="141"/>
      <c r="F96" s="141">
        <f t="shared" si="22"/>
        <v>0</v>
      </c>
      <c r="H96" s="142" t="s">
        <v>600</v>
      </c>
      <c r="I96" s="141">
        <f t="shared" ref="I96" si="33">SUMIFS(F93:F107, C93:C107,H96)</f>
        <v>0</v>
      </c>
    </row>
    <row r="97" spans="1:9">
      <c r="A97" s="257"/>
      <c r="B97" s="140"/>
      <c r="C97" s="140" t="s">
        <v>594</v>
      </c>
      <c r="D97" s="141"/>
      <c r="E97" s="141"/>
      <c r="F97" s="141">
        <f t="shared" si="22"/>
        <v>0</v>
      </c>
      <c r="H97" s="142" t="s">
        <v>597</v>
      </c>
      <c r="I97" s="141">
        <f t="shared" ref="I97" si="34">SUMIFS(F93:F107, C93:C107,H97)</f>
        <v>0</v>
      </c>
    </row>
    <row r="98" spans="1:9">
      <c r="A98" s="257"/>
      <c r="B98" s="140"/>
      <c r="C98" s="140" t="s">
        <v>602</v>
      </c>
      <c r="D98" s="141"/>
      <c r="E98" s="141"/>
      <c r="F98" s="141">
        <f t="shared" si="22"/>
        <v>0</v>
      </c>
      <c r="H98" s="142" t="s">
        <v>604</v>
      </c>
      <c r="I98" s="141">
        <f t="shared" ref="I98" si="35">SUMIFS(F93:F107, C93:C107,H98)</f>
        <v>0</v>
      </c>
    </row>
    <row r="99" spans="1:9">
      <c r="A99" s="257"/>
      <c r="B99" s="140" t="s">
        <v>216</v>
      </c>
      <c r="C99" s="140" t="s">
        <v>594</v>
      </c>
      <c r="D99" s="141"/>
      <c r="E99" s="141"/>
      <c r="F99" s="141">
        <f t="shared" si="22"/>
        <v>0</v>
      </c>
      <c r="H99" s="142" t="s">
        <v>602</v>
      </c>
      <c r="I99" s="141">
        <f t="shared" ref="I99" si="36">SUMIFS(F93:F107, C93:C107,H99)</f>
        <v>0</v>
      </c>
    </row>
    <row r="100" spans="1:9">
      <c r="A100" s="257"/>
      <c r="B100" s="140"/>
      <c r="C100" s="140" t="s">
        <v>594</v>
      </c>
      <c r="D100" s="141"/>
      <c r="E100" s="141"/>
      <c r="F100" s="141">
        <f t="shared" si="22"/>
        <v>0</v>
      </c>
      <c r="H100" s="138" t="s">
        <v>608</v>
      </c>
      <c r="I100" s="139">
        <f t="shared" ref="I100" si="37">SUM(I94:I99)</f>
        <v>0</v>
      </c>
    </row>
    <row r="101" spans="1:9">
      <c r="A101" s="257"/>
      <c r="B101" s="140"/>
      <c r="C101" s="140" t="s">
        <v>594</v>
      </c>
      <c r="D101" s="141"/>
      <c r="E101" s="141"/>
      <c r="F101" s="141">
        <f t="shared" si="22"/>
        <v>0</v>
      </c>
      <c r="I101" s="143"/>
    </row>
    <row r="102" spans="1:9">
      <c r="A102" s="257"/>
      <c r="B102" s="140"/>
      <c r="C102" s="140" t="s">
        <v>598</v>
      </c>
      <c r="D102" s="141"/>
      <c r="E102" s="141"/>
      <c r="F102" s="141">
        <f t="shared" si="22"/>
        <v>0</v>
      </c>
      <c r="I102" s="143"/>
    </row>
    <row r="103" spans="1:9">
      <c r="A103" s="257"/>
      <c r="B103" s="140"/>
      <c r="C103" s="140" t="s">
        <v>604</v>
      </c>
      <c r="D103" s="141"/>
      <c r="E103" s="141"/>
      <c r="F103" s="141">
        <f t="shared" si="22"/>
        <v>0</v>
      </c>
    </row>
    <row r="104" spans="1:9">
      <c r="A104" s="257"/>
      <c r="B104" s="140"/>
      <c r="C104" s="140" t="s">
        <v>600</v>
      </c>
      <c r="D104" s="141"/>
      <c r="E104" s="141"/>
      <c r="F104" s="141">
        <f t="shared" si="22"/>
        <v>0</v>
      </c>
    </row>
    <row r="105" spans="1:9">
      <c r="A105" s="257"/>
      <c r="B105" s="140"/>
      <c r="C105" s="140" t="s">
        <v>602</v>
      </c>
      <c r="D105" s="141"/>
      <c r="E105" s="141"/>
      <c r="F105" s="141">
        <f t="shared" si="22"/>
        <v>0</v>
      </c>
    </row>
    <row r="106" spans="1:9">
      <c r="A106" s="257"/>
      <c r="B106" s="140"/>
      <c r="C106" s="140" t="s">
        <v>594</v>
      </c>
      <c r="D106" s="141"/>
      <c r="E106" s="141"/>
      <c r="F106" s="141">
        <f t="shared" si="22"/>
        <v>0</v>
      </c>
    </row>
    <row r="107" spans="1:9">
      <c r="A107" s="257"/>
      <c r="B107" s="161"/>
      <c r="C107" s="140"/>
      <c r="D107" s="141"/>
      <c r="E107" s="141"/>
      <c r="F107" s="141">
        <f t="shared" si="22"/>
        <v>0</v>
      </c>
    </row>
    <row r="108" spans="1:9">
      <c r="A108" s="257" t="s">
        <v>671</v>
      </c>
      <c r="B108" s="140" t="s">
        <v>386</v>
      </c>
      <c r="C108" s="140" t="s">
        <v>597</v>
      </c>
      <c r="D108" s="141">
        <v>0.375</v>
      </c>
      <c r="E108" s="141">
        <v>0.38541666666666669</v>
      </c>
      <c r="F108" s="141">
        <f t="shared" si="22"/>
        <v>1.0416666666666685E-2</v>
      </c>
      <c r="H108" s="139" t="s">
        <v>595</v>
      </c>
      <c r="I108" s="139" t="s">
        <v>596</v>
      </c>
    </row>
    <row r="109" spans="1:9">
      <c r="A109" s="257"/>
      <c r="B109" s="140" t="s">
        <v>883</v>
      </c>
      <c r="C109" s="140" t="s">
        <v>594</v>
      </c>
      <c r="D109" s="141">
        <v>0.38541666666666669</v>
      </c>
      <c r="E109" s="141">
        <v>0.4375</v>
      </c>
      <c r="F109" s="141">
        <f t="shared" si="22"/>
        <v>5.2083333333333315E-2</v>
      </c>
      <c r="H109" s="142" t="s">
        <v>594</v>
      </c>
      <c r="I109" s="141">
        <f t="shared" ref="I109" si="38">SUMIFS(F108:F122, C108:C122,H109)</f>
        <v>0.23958333333333334</v>
      </c>
    </row>
    <row r="110" spans="1:9">
      <c r="A110" s="257"/>
      <c r="B110" s="140" t="s">
        <v>601</v>
      </c>
      <c r="C110" s="140" t="s">
        <v>602</v>
      </c>
      <c r="D110" s="141">
        <v>0.4375</v>
      </c>
      <c r="E110" s="141">
        <v>0.44791666666666669</v>
      </c>
      <c r="F110" s="141">
        <f t="shared" si="22"/>
        <v>1.0416666666666685E-2</v>
      </c>
      <c r="H110" s="142" t="s">
        <v>598</v>
      </c>
      <c r="I110" s="141">
        <f t="shared" ref="I110" si="39">SUMIFS(F108:F122, C108:C122,H110)</f>
        <v>6.25E-2</v>
      </c>
    </row>
    <row r="111" spans="1:9">
      <c r="A111" s="257"/>
      <c r="B111" s="140" t="s">
        <v>884</v>
      </c>
      <c r="C111" s="140" t="s">
        <v>594</v>
      </c>
      <c r="D111" s="141">
        <v>0.44791666666666669</v>
      </c>
      <c r="E111" s="141">
        <v>0.54166666666666663</v>
      </c>
      <c r="F111" s="141">
        <f t="shared" si="22"/>
        <v>9.3749999999999944E-2</v>
      </c>
      <c r="H111" s="142" t="s">
        <v>600</v>
      </c>
      <c r="I111" s="141">
        <f t="shared" ref="I111" si="40">SUMIFS(F108:F122, C108:C122,H111)</f>
        <v>5.208333333333337E-2</v>
      </c>
    </row>
    <row r="112" spans="1:9">
      <c r="A112" s="257"/>
      <c r="B112" s="140" t="s">
        <v>655</v>
      </c>
      <c r="C112" s="140" t="s">
        <v>602</v>
      </c>
      <c r="D112" s="141">
        <v>0.54166666666666663</v>
      </c>
      <c r="E112" s="141">
        <v>0.5625</v>
      </c>
      <c r="F112" s="141">
        <f t="shared" si="22"/>
        <v>2.083333333333337E-2</v>
      </c>
      <c r="H112" s="142" t="s">
        <v>597</v>
      </c>
      <c r="I112" s="141">
        <f t="shared" ref="I112" si="41">SUMIFS(F108:F122, C108:C122,H112)</f>
        <v>1.0416666666666685E-2</v>
      </c>
    </row>
    <row r="113" spans="1:9">
      <c r="A113" s="257"/>
      <c r="B113" s="140" t="s">
        <v>885</v>
      </c>
      <c r="C113" s="140" t="s">
        <v>598</v>
      </c>
      <c r="D113" s="141">
        <v>0.5625</v>
      </c>
      <c r="E113" s="141">
        <v>0.625</v>
      </c>
      <c r="F113" s="141">
        <f t="shared" si="22"/>
        <v>6.25E-2</v>
      </c>
      <c r="H113" s="142" t="s">
        <v>604</v>
      </c>
      <c r="I113" s="141">
        <f t="shared" ref="I113" si="42">SUMIFS(F108:F122, C108:C122,H113)</f>
        <v>0</v>
      </c>
    </row>
    <row r="114" spans="1:9">
      <c r="A114" s="257"/>
      <c r="B114" s="140" t="s">
        <v>741</v>
      </c>
      <c r="C114" s="140" t="s">
        <v>594</v>
      </c>
      <c r="D114" s="141">
        <v>0.625</v>
      </c>
      <c r="E114" s="141">
        <v>0.64930555555555558</v>
      </c>
      <c r="F114" s="141">
        <f t="shared" si="22"/>
        <v>2.430555555555558E-2</v>
      </c>
      <c r="H114" s="142" t="s">
        <v>602</v>
      </c>
      <c r="I114" s="141">
        <f t="shared" ref="I114" si="43">SUMIFS(F108:F122, C108:C122,H114)</f>
        <v>4.8611111111111105E-2</v>
      </c>
    </row>
    <row r="115" spans="1:9">
      <c r="A115" s="257"/>
      <c r="B115" s="140" t="s">
        <v>612</v>
      </c>
      <c r="C115" s="140" t="s">
        <v>602</v>
      </c>
      <c r="D115" s="141">
        <v>0.64930555555555558</v>
      </c>
      <c r="E115" s="141">
        <v>0.66666666666666663</v>
      </c>
      <c r="F115" s="141">
        <f t="shared" si="22"/>
        <v>1.7361111111111049E-2</v>
      </c>
      <c r="H115" s="138" t="s">
        <v>608</v>
      </c>
      <c r="I115" s="139">
        <f t="shared" ref="I115" si="44">SUM(I109:I114)</f>
        <v>0.41319444444444453</v>
      </c>
    </row>
    <row r="116" spans="1:9">
      <c r="A116" s="257"/>
      <c r="B116" s="140" t="s">
        <v>631</v>
      </c>
      <c r="C116" s="140" t="s">
        <v>600</v>
      </c>
      <c r="D116" s="141">
        <v>0.66666666666666663</v>
      </c>
      <c r="E116" s="141">
        <v>0.71875</v>
      </c>
      <c r="F116" s="141">
        <f t="shared" si="22"/>
        <v>5.208333333333337E-2</v>
      </c>
      <c r="I116" s="143"/>
    </row>
    <row r="117" spans="1:9">
      <c r="A117" s="257"/>
      <c r="B117" s="140" t="s">
        <v>136</v>
      </c>
      <c r="C117" s="140" t="s">
        <v>594</v>
      </c>
      <c r="D117" s="141">
        <v>0.71875</v>
      </c>
      <c r="E117" s="141">
        <v>0.73611111111111116</v>
      </c>
      <c r="F117" s="141">
        <f t="shared" si="22"/>
        <v>1.736111111111116E-2</v>
      </c>
      <c r="I117" s="143"/>
    </row>
    <row r="118" spans="1:9">
      <c r="A118" s="257"/>
      <c r="B118" s="140" t="s">
        <v>886</v>
      </c>
      <c r="C118" s="140" t="s">
        <v>594</v>
      </c>
      <c r="D118" s="141">
        <v>0.91666666666666663</v>
      </c>
      <c r="E118" s="141">
        <v>0.96875</v>
      </c>
      <c r="F118" s="141">
        <v>5.2083333333333336E-2</v>
      </c>
    </row>
    <row r="119" spans="1:9">
      <c r="A119" s="257"/>
      <c r="B119" s="140"/>
      <c r="C119" s="140"/>
      <c r="D119" s="141"/>
      <c r="E119" s="141"/>
      <c r="F119" s="141"/>
    </row>
    <row r="120" spans="1:9">
      <c r="A120" s="257"/>
      <c r="B120" s="140"/>
      <c r="C120" s="140"/>
      <c r="D120" s="141"/>
      <c r="E120" s="141"/>
      <c r="F120" s="141"/>
    </row>
    <row r="121" spans="1:9">
      <c r="A121" s="257"/>
      <c r="B121" s="140"/>
      <c r="C121" s="140"/>
      <c r="D121" s="141"/>
      <c r="E121" s="141"/>
      <c r="F121" s="141"/>
    </row>
    <row r="122" spans="1:9">
      <c r="A122" s="258"/>
      <c r="B122" s="144"/>
      <c r="C122" s="144"/>
      <c r="D122" s="145"/>
      <c r="E122" s="145"/>
      <c r="F122" s="141"/>
    </row>
    <row r="123" spans="1:9">
      <c r="A123" s="259" t="s">
        <v>16</v>
      </c>
      <c r="B123" s="152" t="s">
        <v>887</v>
      </c>
      <c r="C123" s="152" t="s">
        <v>600</v>
      </c>
      <c r="D123" s="153">
        <v>0.375</v>
      </c>
      <c r="E123" s="153">
        <v>0.47916666666666669</v>
      </c>
      <c r="F123" s="141">
        <f t="shared" si="22"/>
        <v>0.10416666666666669</v>
      </c>
      <c r="H123" s="149" t="s">
        <v>595</v>
      </c>
      <c r="I123" s="149" t="s">
        <v>596</v>
      </c>
    </row>
    <row r="124" spans="1:9">
      <c r="A124" s="260"/>
      <c r="B124" s="154" t="s">
        <v>888</v>
      </c>
      <c r="C124" s="154" t="s">
        <v>594</v>
      </c>
      <c r="D124" s="155">
        <v>0.4826388888888889</v>
      </c>
      <c r="E124" s="155">
        <v>0.52083333333333337</v>
      </c>
      <c r="F124" s="141">
        <f t="shared" si="22"/>
        <v>3.8194444444444475E-2</v>
      </c>
      <c r="H124" s="114" t="s">
        <v>594</v>
      </c>
      <c r="I124" s="143">
        <f t="shared" ref="I124" si="45">SUMIFS(F123:F137, C123:C137,H124)</f>
        <v>0.18402777777777773</v>
      </c>
    </row>
    <row r="125" spans="1:9">
      <c r="A125" s="260"/>
      <c r="B125" s="154" t="s">
        <v>889</v>
      </c>
      <c r="C125" s="154" t="s">
        <v>602</v>
      </c>
      <c r="D125" s="155">
        <v>0.52083333333333337</v>
      </c>
      <c r="E125" s="155">
        <v>0.58333333333333337</v>
      </c>
      <c r="F125" s="141">
        <f t="shared" si="22"/>
        <v>6.25E-2</v>
      </c>
      <c r="H125" s="114" t="s">
        <v>598</v>
      </c>
      <c r="I125" s="143">
        <f t="shared" ref="I125" si="46">SUMIFS(F123:F137, C123:C137,H125)</f>
        <v>0</v>
      </c>
    </row>
    <row r="126" spans="1:9">
      <c r="A126" s="260"/>
      <c r="B126" s="154" t="s">
        <v>890</v>
      </c>
      <c r="C126" s="154" t="s">
        <v>594</v>
      </c>
      <c r="D126" s="155">
        <v>0.61458333333333337</v>
      </c>
      <c r="E126" s="155">
        <v>0.63541666666666663</v>
      </c>
      <c r="F126" s="141">
        <f t="shared" si="22"/>
        <v>2.0833333333333259E-2</v>
      </c>
      <c r="H126" s="114" t="s">
        <v>600</v>
      </c>
      <c r="I126" s="143">
        <f t="shared" ref="I126" si="47">SUMIFS(F123:F137, C123:C137,H126)</f>
        <v>0.10416666666666669</v>
      </c>
    </row>
    <row r="127" spans="1:9">
      <c r="A127" s="260"/>
      <c r="B127" s="154" t="s">
        <v>891</v>
      </c>
      <c r="C127" s="154" t="s">
        <v>594</v>
      </c>
      <c r="D127" s="155">
        <v>0.64583333333333337</v>
      </c>
      <c r="E127" s="155">
        <v>0.77083333333333337</v>
      </c>
      <c r="F127" s="141">
        <f t="shared" si="22"/>
        <v>0.125</v>
      </c>
      <c r="H127" s="114" t="s">
        <v>597</v>
      </c>
      <c r="I127" s="143">
        <f t="shared" ref="I127" si="48">SUMIFS(F123:F137, C123:C137,H127)</f>
        <v>0</v>
      </c>
    </row>
    <row r="128" spans="1:9">
      <c r="A128" s="260"/>
      <c r="B128" s="154"/>
      <c r="C128" s="154"/>
      <c r="D128" s="155">
        <v>0</v>
      </c>
      <c r="E128" s="155">
        <v>0</v>
      </c>
      <c r="F128" s="141">
        <f t="shared" si="22"/>
        <v>0</v>
      </c>
      <c r="H128" s="114" t="s">
        <v>604</v>
      </c>
      <c r="I128" s="143">
        <f t="shared" ref="I128" si="49">SUMIFS(F123:F137, C123:C137,H128)</f>
        <v>0</v>
      </c>
    </row>
    <row r="129" spans="1:9">
      <c r="A129" s="260"/>
      <c r="B129" s="154"/>
      <c r="C129" s="154"/>
      <c r="D129" s="155">
        <v>0</v>
      </c>
      <c r="E129" s="155">
        <v>0</v>
      </c>
      <c r="F129" s="141">
        <f t="shared" si="22"/>
        <v>0</v>
      </c>
      <c r="H129" s="114" t="s">
        <v>602</v>
      </c>
      <c r="I129" s="143">
        <f t="shared" ref="I129" si="50">SUMIFS(F123:F137, C123:C137,H129)</f>
        <v>6.25E-2</v>
      </c>
    </row>
    <row r="130" spans="1:9">
      <c r="A130" s="260"/>
      <c r="B130" s="154"/>
      <c r="C130" s="154"/>
      <c r="D130" s="155">
        <v>0</v>
      </c>
      <c r="E130" s="155">
        <v>0</v>
      </c>
      <c r="F130" s="141">
        <f t="shared" si="22"/>
        <v>0</v>
      </c>
      <c r="H130" s="150" t="s">
        <v>608</v>
      </c>
      <c r="I130" s="149">
        <f t="shared" ref="I130" si="51">SUM(I124:I129)</f>
        <v>0.35069444444444442</v>
      </c>
    </row>
    <row r="131" spans="1:9">
      <c r="A131" s="260"/>
      <c r="B131" s="154"/>
      <c r="C131" s="154"/>
      <c r="D131" s="155">
        <v>0</v>
      </c>
      <c r="E131" s="155">
        <v>0</v>
      </c>
      <c r="F131" s="141">
        <f t="shared" ref="F131:F152" si="52">E131-D131</f>
        <v>0</v>
      </c>
      <c r="I131" s="143"/>
    </row>
    <row r="132" spans="1:9">
      <c r="A132" s="260"/>
      <c r="B132" s="154"/>
      <c r="C132" s="154"/>
      <c r="D132" s="155">
        <v>0</v>
      </c>
      <c r="E132" s="155">
        <v>0</v>
      </c>
      <c r="F132" s="141">
        <f t="shared" si="52"/>
        <v>0</v>
      </c>
      <c r="I132" s="143"/>
    </row>
    <row r="133" spans="1:9">
      <c r="A133" s="260"/>
      <c r="B133" s="154"/>
      <c r="C133" s="154"/>
      <c r="D133" s="155">
        <v>0</v>
      </c>
      <c r="E133" s="155">
        <v>0</v>
      </c>
      <c r="F133" s="141">
        <f t="shared" si="52"/>
        <v>0</v>
      </c>
    </row>
    <row r="134" spans="1:9">
      <c r="A134" s="260"/>
      <c r="B134" s="154"/>
      <c r="C134" s="154"/>
      <c r="D134" s="155">
        <v>0</v>
      </c>
      <c r="E134" s="155">
        <v>0</v>
      </c>
      <c r="F134" s="141">
        <f t="shared" si="52"/>
        <v>0</v>
      </c>
    </row>
    <row r="135" spans="1:9">
      <c r="A135" s="260"/>
      <c r="B135" s="154"/>
      <c r="C135" s="154"/>
      <c r="D135" s="155"/>
      <c r="E135" s="155"/>
      <c r="F135" s="141">
        <f t="shared" si="52"/>
        <v>0</v>
      </c>
    </row>
    <row r="136" spans="1:9">
      <c r="A136" s="260"/>
      <c r="B136" s="154"/>
      <c r="C136" s="154"/>
      <c r="D136" s="155"/>
      <c r="E136" s="155"/>
      <c r="F136" s="141">
        <f t="shared" si="52"/>
        <v>0</v>
      </c>
    </row>
    <row r="137" spans="1:9">
      <c r="A137" s="261"/>
      <c r="B137" s="156"/>
      <c r="C137" s="156"/>
      <c r="D137" s="157"/>
      <c r="E137" s="157"/>
      <c r="F137" s="141">
        <f t="shared" si="52"/>
        <v>0</v>
      </c>
    </row>
    <row r="138" spans="1:9">
      <c r="A138" s="262" t="s">
        <v>686</v>
      </c>
      <c r="B138" s="146" t="s">
        <v>892</v>
      </c>
      <c r="C138" s="146" t="s">
        <v>594</v>
      </c>
      <c r="D138" s="147">
        <v>0.45833333333333331</v>
      </c>
      <c r="E138" s="147">
        <v>0.5</v>
      </c>
      <c r="F138" s="141">
        <f t="shared" si="52"/>
        <v>4.1666666666666685E-2</v>
      </c>
      <c r="H138" s="148" t="s">
        <v>595</v>
      </c>
      <c r="I138" s="148" t="s">
        <v>596</v>
      </c>
    </row>
    <row r="139" spans="1:9">
      <c r="A139" s="257"/>
      <c r="B139" s="140" t="s">
        <v>248</v>
      </c>
      <c r="C139" s="140" t="s">
        <v>594</v>
      </c>
      <c r="D139" s="141">
        <v>0.70833333333333337</v>
      </c>
      <c r="E139" s="141">
        <v>0.77083333333333337</v>
      </c>
      <c r="F139" s="141">
        <f t="shared" si="52"/>
        <v>6.25E-2</v>
      </c>
      <c r="H139" s="142" t="s">
        <v>594</v>
      </c>
      <c r="I139" s="141">
        <f t="shared" ref="I139" si="53">SUMIFS(F138:F152, C138:C152,H139)</f>
        <v>0.11458333333333336</v>
      </c>
    </row>
    <row r="140" spans="1:9">
      <c r="A140" s="257"/>
      <c r="B140" s="140" t="s">
        <v>720</v>
      </c>
      <c r="C140" s="140" t="s">
        <v>594</v>
      </c>
      <c r="D140" s="141">
        <v>0.77083333333333337</v>
      </c>
      <c r="E140" s="141">
        <v>0.78125</v>
      </c>
      <c r="F140" s="141">
        <v>1.0416666666666666E-2</v>
      </c>
      <c r="H140" s="142" t="s">
        <v>598</v>
      </c>
      <c r="I140" s="141">
        <f t="shared" ref="I140" si="54">SUMIFS(F138:F152, C138:C152,H140)</f>
        <v>0</v>
      </c>
    </row>
    <row r="141" spans="1:9">
      <c r="A141" s="257"/>
      <c r="B141" s="140"/>
      <c r="C141" s="140"/>
      <c r="D141" s="141"/>
      <c r="E141" s="141"/>
      <c r="F141" s="141"/>
      <c r="H141" s="142" t="s">
        <v>600</v>
      </c>
      <c r="I141" s="141">
        <f t="shared" ref="I141" si="55">SUMIFS(F138:F152, C138:C152,H141)</f>
        <v>0</v>
      </c>
    </row>
    <row r="142" spans="1:9">
      <c r="A142" s="257"/>
      <c r="B142" s="140"/>
      <c r="C142" s="140"/>
      <c r="D142" s="141"/>
      <c r="E142" s="141"/>
      <c r="F142" s="141"/>
      <c r="H142" s="142" t="s">
        <v>597</v>
      </c>
      <c r="I142" s="141">
        <f t="shared" ref="I142" si="56">SUMIFS(F138:F152, C138:C152,H142)</f>
        <v>0</v>
      </c>
    </row>
    <row r="143" spans="1:9">
      <c r="A143" s="257"/>
      <c r="B143" s="140"/>
      <c r="C143" s="140"/>
      <c r="D143" s="141"/>
      <c r="E143" s="141"/>
      <c r="F143" s="141"/>
      <c r="H143" s="142" t="s">
        <v>604</v>
      </c>
      <c r="I143" s="141">
        <f t="shared" ref="I143" si="57">SUMIFS(F138:F152, C138:C152,H143)</f>
        <v>0</v>
      </c>
    </row>
    <row r="144" spans="1:9">
      <c r="A144" s="257"/>
      <c r="B144" s="140" t="s">
        <v>893</v>
      </c>
      <c r="C144" s="140"/>
      <c r="D144" s="141"/>
      <c r="E144" s="141"/>
      <c r="F144" s="141"/>
      <c r="H144" s="142" t="s">
        <v>602</v>
      </c>
      <c r="I144" s="141">
        <f t="shared" ref="I144" si="58">SUMIFS(F138:F152, C138:C152,H144)</f>
        <v>0</v>
      </c>
    </row>
    <row r="145" spans="1:9">
      <c r="A145" s="257"/>
      <c r="B145" s="140"/>
      <c r="C145" s="140"/>
      <c r="D145" s="141"/>
      <c r="E145" s="141"/>
      <c r="F145" s="141"/>
      <c r="H145" s="138" t="s">
        <v>608</v>
      </c>
      <c r="I145" s="139">
        <f t="shared" ref="I145" si="59">SUM(I139:I144)</f>
        <v>0.11458333333333336</v>
      </c>
    </row>
    <row r="146" spans="1:9">
      <c r="A146" s="257"/>
      <c r="B146" s="140"/>
      <c r="C146" s="140"/>
      <c r="D146" s="141"/>
      <c r="E146" s="141"/>
      <c r="F146" s="141"/>
      <c r="I146" s="143"/>
    </row>
    <row r="147" spans="1:9">
      <c r="A147" s="257"/>
      <c r="B147" s="140"/>
      <c r="C147" s="140"/>
      <c r="D147" s="141"/>
      <c r="E147" s="141"/>
      <c r="F147" s="141"/>
      <c r="I147" s="143"/>
    </row>
    <row r="148" spans="1:9">
      <c r="A148" s="257"/>
      <c r="B148" s="140"/>
      <c r="C148" s="140"/>
      <c r="D148" s="141"/>
      <c r="E148" s="141"/>
      <c r="F148" s="141"/>
    </row>
    <row r="149" spans="1:9">
      <c r="A149" s="257"/>
      <c r="B149" s="140"/>
      <c r="C149" s="140"/>
      <c r="D149" s="141"/>
      <c r="E149" s="141"/>
      <c r="F149" s="141"/>
    </row>
    <row r="150" spans="1:9">
      <c r="A150" s="257"/>
      <c r="B150" s="140"/>
      <c r="C150" s="140"/>
      <c r="D150" s="141"/>
      <c r="E150" s="141"/>
      <c r="F150" s="141"/>
    </row>
    <row r="151" spans="1:9">
      <c r="A151" s="257"/>
      <c r="B151" s="140"/>
      <c r="C151" s="140"/>
      <c r="D151" s="141"/>
      <c r="E151" s="141"/>
      <c r="F151" s="141"/>
    </row>
    <row r="152" spans="1:9">
      <c r="A152" s="257"/>
      <c r="B152" s="140"/>
      <c r="C152" s="140"/>
      <c r="D152" s="141"/>
      <c r="E152" s="141"/>
      <c r="F152" s="141"/>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454" priority="12" operator="greaterThan">
      <formula>0.25</formula>
    </cfRule>
    <cfRule type="cellIs" dxfId="453" priority="13" operator="lessThan">
      <formula>0.25</formula>
    </cfRule>
  </conditionalFormatting>
  <conditionalFormatting sqref="I4 I19 I34 I50 I65 I80 I95 I110 I125 I140">
    <cfRule type="cellIs" dxfId="452" priority="9" operator="lessThan">
      <formula>0.0416666666666667</formula>
    </cfRule>
    <cfRule type="cellIs" dxfId="451" priority="10" operator="greaterThan">
      <formula>0.0416666666666667</formula>
    </cfRule>
    <cfRule type="cellIs" dxfId="450" priority="11" operator="greaterThan">
      <formula>0.0416666666666667</formula>
    </cfRule>
  </conditionalFormatting>
  <conditionalFormatting sqref="I5 I20 I35 I51 I66 I81 I96 I111 I126 I141">
    <cfRule type="cellIs" dxfId="449" priority="7" operator="lessThan">
      <formula>0.0833333333333333</formula>
    </cfRule>
    <cfRule type="cellIs" dxfId="448" priority="8" operator="greaterThan">
      <formula>0.0833333333333333</formula>
    </cfRule>
  </conditionalFormatting>
  <conditionalFormatting sqref="I6 I21 I36 I52 I67 I82 I97 I112 I127 I142">
    <cfRule type="cellIs" dxfId="447" priority="5" operator="lessThan">
      <formula>0.0416666666666667</formula>
    </cfRule>
    <cfRule type="cellIs" dxfId="446" priority="6" operator="greaterThan">
      <formula>0.0416666666666667</formula>
    </cfRule>
  </conditionalFormatting>
  <conditionalFormatting sqref="I7 I22 I37 I53 I68 I83 I98 I113 I128 I143">
    <cfRule type="cellIs" dxfId="445" priority="3" operator="lessThan">
      <formula>0.0416666666666667</formula>
    </cfRule>
    <cfRule type="cellIs" dxfId="444" priority="4" operator="greaterThan">
      <formula>0.0416666666666667</formula>
    </cfRule>
  </conditionalFormatting>
  <conditionalFormatting sqref="I8 I23 I38 I54 I69 I84 I99 I114 I129 I144">
    <cfRule type="cellIs" dxfId="443" priority="1" operator="lessThan">
      <formula>0.0625</formula>
    </cfRule>
    <cfRule type="cellIs" dxfId="442" priority="2" operator="greaterThan">
      <formula>0.0625</formula>
    </cfRule>
  </conditionalFormatting>
  <dataValidations count="1">
    <dataValidation type="list" allowBlank="1" showInputMessage="1" showErrorMessage="1" sqref="C2:C152" xr:uid="{E4E9AB54-9AC7-4147-8C2E-14445A8E3D79}">
      <formula1>$Q$1:$Q$7</formula1>
    </dataValidation>
  </dataValidation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71B58C-A14E-4908-90DC-ED39B7C89992}">
  <dimension ref="A1:Q152"/>
  <sheetViews>
    <sheetView workbookViewId="0">
      <selection activeCell="Q1" sqref="Q1:Q1048576"/>
    </sheetView>
  </sheetViews>
  <sheetFormatPr defaultRowHeight="15"/>
  <cols>
    <col min="1" max="1" width="16.85546875" customWidth="1"/>
    <col min="2" max="2" width="61.7109375" customWidth="1"/>
    <col min="3" max="3" width="15.85546875" customWidth="1"/>
    <col min="4" max="4" width="10.5703125" customWidth="1"/>
    <col min="8" max="8" width="13" customWidth="1"/>
    <col min="17" max="17" width="0" hidden="1" customWidth="1"/>
  </cols>
  <sheetData>
    <row r="1" spans="1:17">
      <c r="A1" s="138" t="s">
        <v>586</v>
      </c>
      <c r="B1" s="138" t="s">
        <v>587</v>
      </c>
      <c r="C1" s="138" t="s">
        <v>588</v>
      </c>
      <c r="D1" s="139" t="s">
        <v>589</v>
      </c>
      <c r="E1" s="139" t="s">
        <v>590</v>
      </c>
      <c r="F1" s="139" t="s">
        <v>591</v>
      </c>
      <c r="G1" s="114"/>
    </row>
    <row r="2" spans="1:17">
      <c r="A2" s="257" t="s">
        <v>592</v>
      </c>
      <c r="B2" s="140" t="s">
        <v>615</v>
      </c>
      <c r="C2" s="140" t="s">
        <v>597</v>
      </c>
      <c r="D2" s="141">
        <v>0.3611111111111111</v>
      </c>
      <c r="E2" s="141">
        <v>0.375</v>
      </c>
      <c r="F2" s="141">
        <f>E2-D2</f>
        <v>1.3888888888888895E-2</v>
      </c>
      <c r="H2" s="139" t="s">
        <v>595</v>
      </c>
      <c r="I2" s="139" t="s">
        <v>596</v>
      </c>
      <c r="Q2" t="s">
        <v>594</v>
      </c>
    </row>
    <row r="3" spans="1:17">
      <c r="A3" s="257"/>
      <c r="B3" s="140" t="s">
        <v>894</v>
      </c>
      <c r="C3" s="140" t="s">
        <v>594</v>
      </c>
      <c r="D3" s="141">
        <v>0.375</v>
      </c>
      <c r="E3" s="141">
        <v>0.4375</v>
      </c>
      <c r="F3" s="141">
        <f t="shared" ref="F3:F66" si="0">E3-D3</f>
        <v>6.25E-2</v>
      </c>
      <c r="H3" s="142" t="s">
        <v>594</v>
      </c>
      <c r="I3" s="141">
        <f>SUMIFS(F2:F16, C2:C16,H3)</f>
        <v>0.26388888888888873</v>
      </c>
      <c r="Q3" t="s">
        <v>598</v>
      </c>
    </row>
    <row r="4" spans="1:17">
      <c r="A4" s="257"/>
      <c r="B4" s="140" t="s">
        <v>601</v>
      </c>
      <c r="C4" s="140" t="s">
        <v>602</v>
      </c>
      <c r="D4" s="141">
        <v>0.4375</v>
      </c>
      <c r="E4" s="141">
        <v>0.44791666666666669</v>
      </c>
      <c r="F4" s="141">
        <f t="shared" si="0"/>
        <v>1.0416666666666685E-2</v>
      </c>
      <c r="H4" s="142" t="s">
        <v>598</v>
      </c>
      <c r="I4" s="141">
        <f>SUMIFS(F2:F16, C2:C16,H4)</f>
        <v>0</v>
      </c>
      <c r="Q4" t="s">
        <v>600</v>
      </c>
    </row>
    <row r="5" spans="1:17">
      <c r="A5" s="257"/>
      <c r="B5" s="140" t="s">
        <v>895</v>
      </c>
      <c r="C5" s="140" t="s">
        <v>594</v>
      </c>
      <c r="D5" s="141">
        <v>0.44791666666666669</v>
      </c>
      <c r="E5" s="141">
        <v>0.46527777777777773</v>
      </c>
      <c r="F5" s="141">
        <f t="shared" si="0"/>
        <v>1.7361111111111049E-2</v>
      </c>
      <c r="H5" s="142" t="s">
        <v>600</v>
      </c>
      <c r="I5" s="141">
        <f>SUMIFS(F2:F16, C2:C16,H5)</f>
        <v>6.2500000000000014E-2</v>
      </c>
      <c r="Q5" t="s">
        <v>597</v>
      </c>
    </row>
    <row r="6" spans="1:17">
      <c r="A6" s="257"/>
      <c r="B6" s="140" t="s">
        <v>896</v>
      </c>
      <c r="C6" s="140" t="s">
        <v>597</v>
      </c>
      <c r="D6" s="141">
        <v>0.46527777777777773</v>
      </c>
      <c r="E6" s="141">
        <v>0.47916666666666669</v>
      </c>
      <c r="F6" s="141">
        <f t="shared" si="0"/>
        <v>1.3888888888888951E-2</v>
      </c>
      <c r="H6" s="142" t="s">
        <v>597</v>
      </c>
      <c r="I6" s="141">
        <f>SUMIFS(F2:F16, C2:C16,H6)</f>
        <v>2.7777777777777846E-2</v>
      </c>
      <c r="Q6" t="s">
        <v>604</v>
      </c>
    </row>
    <row r="7" spans="1:17">
      <c r="A7" s="257"/>
      <c r="B7" s="140" t="s">
        <v>631</v>
      </c>
      <c r="C7" s="140" t="s">
        <v>600</v>
      </c>
      <c r="D7" s="141">
        <v>0.47916666666666669</v>
      </c>
      <c r="E7" s="141">
        <v>0.52083333333333337</v>
      </c>
      <c r="F7" s="141">
        <f t="shared" si="0"/>
        <v>4.1666666666666685E-2</v>
      </c>
      <c r="H7" s="142" t="s">
        <v>604</v>
      </c>
      <c r="I7" s="141">
        <f>SUMIFS(F2:F16, C2:C16,H7)</f>
        <v>0</v>
      </c>
      <c r="Q7" t="s">
        <v>602</v>
      </c>
    </row>
    <row r="8" spans="1:17">
      <c r="A8" s="257"/>
      <c r="B8" s="140" t="s">
        <v>897</v>
      </c>
      <c r="C8" s="140" t="s">
        <v>594</v>
      </c>
      <c r="D8" s="141">
        <v>0.52083333333333337</v>
      </c>
      <c r="E8" s="141">
        <v>0.54166666666666663</v>
      </c>
      <c r="F8" s="141">
        <f t="shared" si="0"/>
        <v>2.0833333333333259E-2</v>
      </c>
      <c r="H8" s="142" t="s">
        <v>602</v>
      </c>
      <c r="I8" s="141">
        <f>SUMIFS(F2:F16, C2:C16,H8)</f>
        <v>5.5555555555555636E-2</v>
      </c>
    </row>
    <row r="9" spans="1:17">
      <c r="A9" s="257"/>
      <c r="B9" s="140" t="s">
        <v>609</v>
      </c>
      <c r="C9" s="140" t="s">
        <v>602</v>
      </c>
      <c r="D9" s="141">
        <v>0.54166666666666663</v>
      </c>
      <c r="E9" s="141">
        <v>0.56944444444444442</v>
      </c>
      <c r="F9" s="141">
        <f t="shared" si="0"/>
        <v>2.777777777777779E-2</v>
      </c>
      <c r="H9" s="138" t="s">
        <v>608</v>
      </c>
      <c r="I9" s="139">
        <f>SUM(I3:I8)</f>
        <v>0.40972222222222221</v>
      </c>
    </row>
    <row r="10" spans="1:17">
      <c r="A10" s="257"/>
      <c r="B10" s="140" t="s">
        <v>898</v>
      </c>
      <c r="C10" s="140" t="s">
        <v>594</v>
      </c>
      <c r="D10" s="141">
        <v>0.56944444444444442</v>
      </c>
      <c r="E10" s="141">
        <v>0.66666666666666663</v>
      </c>
      <c r="F10" s="141">
        <f t="shared" si="0"/>
        <v>9.722222222222221E-2</v>
      </c>
      <c r="I10" s="143"/>
    </row>
    <row r="11" spans="1:17">
      <c r="A11" s="257"/>
      <c r="B11" s="140" t="s">
        <v>638</v>
      </c>
      <c r="C11" s="140" t="s">
        <v>602</v>
      </c>
      <c r="D11" s="141">
        <v>0.66666666666666663</v>
      </c>
      <c r="E11" s="141">
        <v>0.68402777777777779</v>
      </c>
      <c r="F11" s="141">
        <f t="shared" si="0"/>
        <v>1.736111111111116E-2</v>
      </c>
      <c r="I11" s="143"/>
    </row>
    <row r="12" spans="1:17">
      <c r="A12" s="257"/>
      <c r="B12" s="140" t="s">
        <v>899</v>
      </c>
      <c r="C12" s="140" t="s">
        <v>594</v>
      </c>
      <c r="D12" s="141">
        <v>0.68402777777777779</v>
      </c>
      <c r="E12" s="141">
        <v>0.75</v>
      </c>
      <c r="F12" s="141">
        <f t="shared" si="0"/>
        <v>6.597222222222221E-2</v>
      </c>
    </row>
    <row r="13" spans="1:17">
      <c r="A13" s="257"/>
      <c r="B13" s="140" t="s">
        <v>248</v>
      </c>
      <c r="C13" s="140" t="s">
        <v>600</v>
      </c>
      <c r="D13" s="141">
        <v>0.79166666666666663</v>
      </c>
      <c r="E13" s="141">
        <v>0.8125</v>
      </c>
      <c r="F13" s="141">
        <v>2.0833333333333332E-2</v>
      </c>
    </row>
    <row r="14" spans="1:17">
      <c r="A14" s="257"/>
      <c r="B14" s="140"/>
      <c r="C14" s="140"/>
      <c r="D14" s="141"/>
      <c r="E14" s="141"/>
      <c r="F14" s="141"/>
    </row>
    <row r="15" spans="1:17">
      <c r="A15" s="257"/>
      <c r="B15" s="140"/>
      <c r="C15" s="140"/>
      <c r="D15" s="141"/>
      <c r="E15" s="141"/>
      <c r="F15" s="141"/>
    </row>
    <row r="16" spans="1:17">
      <c r="A16" s="257"/>
      <c r="B16" s="140"/>
      <c r="C16" s="140"/>
      <c r="D16" s="141"/>
      <c r="E16" s="141"/>
      <c r="F16" s="141"/>
    </row>
    <row r="17" spans="1:9">
      <c r="A17" s="257" t="s">
        <v>704</v>
      </c>
      <c r="B17" s="140" t="s">
        <v>900</v>
      </c>
      <c r="C17" s="140" t="s">
        <v>597</v>
      </c>
      <c r="D17" s="141">
        <v>0.36458333333333331</v>
      </c>
      <c r="E17" s="141">
        <v>0.375</v>
      </c>
      <c r="F17" s="141">
        <f t="shared" si="0"/>
        <v>1.0416666666666685E-2</v>
      </c>
      <c r="H17" s="139" t="s">
        <v>595</v>
      </c>
      <c r="I17" s="139" t="s">
        <v>596</v>
      </c>
    </row>
    <row r="18" spans="1:9">
      <c r="A18" s="257"/>
      <c r="B18" s="140" t="s">
        <v>901</v>
      </c>
      <c r="C18" s="140" t="s">
        <v>594</v>
      </c>
      <c r="D18" s="141">
        <v>0.37638888888888888</v>
      </c>
      <c r="E18" s="141">
        <v>0.4375</v>
      </c>
      <c r="F18" s="141">
        <f t="shared" si="0"/>
        <v>6.1111111111111116E-2</v>
      </c>
      <c r="H18" s="142" t="s">
        <v>594</v>
      </c>
      <c r="I18" s="141">
        <f t="shared" ref="I18" si="1">SUMIFS(F17:F31, C17:C31,H18)</f>
        <v>0.25555555555555542</v>
      </c>
    </row>
    <row r="19" spans="1:9">
      <c r="A19" s="257"/>
      <c r="B19" s="140" t="s">
        <v>812</v>
      </c>
      <c r="C19" s="140" t="s">
        <v>602</v>
      </c>
      <c r="D19" s="141">
        <v>0.4375</v>
      </c>
      <c r="E19" s="141">
        <v>0.44791666666666669</v>
      </c>
      <c r="F19" s="141">
        <f t="shared" si="0"/>
        <v>1.0416666666666685E-2</v>
      </c>
      <c r="H19" s="142" t="s">
        <v>598</v>
      </c>
      <c r="I19" s="141">
        <f t="shared" ref="I19" si="2">SUMIFS(F17:F31, C17:C31,H19)</f>
        <v>1.3888888888888951E-2</v>
      </c>
    </row>
    <row r="20" spans="1:9">
      <c r="A20" s="257"/>
      <c r="B20" s="140" t="s">
        <v>902</v>
      </c>
      <c r="C20" s="140" t="s">
        <v>594</v>
      </c>
      <c r="D20" s="141">
        <v>0.44791666666666669</v>
      </c>
      <c r="E20" s="141">
        <v>0.46527777777777773</v>
      </c>
      <c r="F20" s="141">
        <f t="shared" si="0"/>
        <v>1.7361111111111049E-2</v>
      </c>
      <c r="H20" s="142" t="s">
        <v>600</v>
      </c>
      <c r="I20" s="141">
        <f t="shared" ref="I20" si="3">SUMIFS(F17:F31, C17:C31,H20)</f>
        <v>4.1666666666666685E-2</v>
      </c>
    </row>
    <row r="21" spans="1:9">
      <c r="A21" s="257"/>
      <c r="B21" s="140" t="s">
        <v>903</v>
      </c>
      <c r="C21" s="140" t="s">
        <v>598</v>
      </c>
      <c r="D21" s="141">
        <v>0.46527777777777773</v>
      </c>
      <c r="E21" s="141">
        <v>0.47916666666666669</v>
      </c>
      <c r="F21" s="141">
        <f t="shared" si="0"/>
        <v>1.3888888888888951E-2</v>
      </c>
      <c r="H21" s="142" t="s">
        <v>597</v>
      </c>
      <c r="I21" s="141">
        <f t="shared" ref="I21" si="4">SUMIFS(F17:F31, C17:C31,H21)</f>
        <v>1.0416666666666685E-2</v>
      </c>
    </row>
    <row r="22" spans="1:9">
      <c r="A22" s="257"/>
      <c r="B22" s="140" t="s">
        <v>631</v>
      </c>
      <c r="C22" s="140" t="s">
        <v>600</v>
      </c>
      <c r="D22" s="141">
        <v>0.47916666666666669</v>
      </c>
      <c r="E22" s="141">
        <v>0.52083333333333337</v>
      </c>
      <c r="F22" s="141">
        <f t="shared" si="0"/>
        <v>4.1666666666666685E-2</v>
      </c>
      <c r="H22" s="142" t="s">
        <v>604</v>
      </c>
      <c r="I22" s="141">
        <f t="shared" ref="I22" si="5">SUMIFS(F17:F31, C17:C31,H22)</f>
        <v>0</v>
      </c>
    </row>
    <row r="23" spans="1:9">
      <c r="A23" s="257"/>
      <c r="B23" s="140" t="s">
        <v>904</v>
      </c>
      <c r="C23" s="140" t="s">
        <v>594</v>
      </c>
      <c r="D23" s="141">
        <v>0.52083333333333337</v>
      </c>
      <c r="E23" s="141">
        <v>0.54166666666666663</v>
      </c>
      <c r="F23" s="141">
        <f t="shared" si="0"/>
        <v>2.0833333333333259E-2</v>
      </c>
      <c r="H23" s="142" t="s">
        <v>602</v>
      </c>
      <c r="I23" s="141">
        <f t="shared" ref="I23" si="6">SUMIFS(F17:F31, C17:C31,H23)</f>
        <v>4.1666666666666685E-2</v>
      </c>
    </row>
    <row r="24" spans="1:9">
      <c r="A24" s="257"/>
      <c r="B24" s="140" t="s">
        <v>609</v>
      </c>
      <c r="C24" s="140" t="s">
        <v>602</v>
      </c>
      <c r="D24" s="141">
        <v>0.54166666666666663</v>
      </c>
      <c r="E24" s="141">
        <v>0.5625</v>
      </c>
      <c r="F24" s="141">
        <f t="shared" si="0"/>
        <v>2.083333333333337E-2</v>
      </c>
      <c r="H24" s="138" t="s">
        <v>608</v>
      </c>
      <c r="I24" s="139">
        <f t="shared" ref="I24" si="7">SUM(I18:I23)</f>
        <v>0.36319444444444443</v>
      </c>
    </row>
    <row r="25" spans="1:9">
      <c r="A25" s="257"/>
      <c r="B25" s="140" t="s">
        <v>905</v>
      </c>
      <c r="C25" s="140" t="s">
        <v>594</v>
      </c>
      <c r="D25" s="141">
        <v>0.5625</v>
      </c>
      <c r="E25" s="141">
        <v>0.66666666666666663</v>
      </c>
      <c r="F25" s="141">
        <f t="shared" si="0"/>
        <v>0.10416666666666663</v>
      </c>
      <c r="I25" s="143"/>
    </row>
    <row r="26" spans="1:9">
      <c r="A26" s="257"/>
      <c r="B26" s="140" t="s">
        <v>812</v>
      </c>
      <c r="C26" s="140" t="s">
        <v>602</v>
      </c>
      <c r="D26" s="141">
        <v>0.6875</v>
      </c>
      <c r="E26" s="141">
        <v>0.69791666666666663</v>
      </c>
      <c r="F26" s="141">
        <f t="shared" si="0"/>
        <v>1.041666666666663E-2</v>
      </c>
      <c r="I26" s="143"/>
    </row>
    <row r="27" spans="1:9">
      <c r="A27" s="257"/>
      <c r="B27" s="140" t="s">
        <v>906</v>
      </c>
      <c r="C27" s="140" t="s">
        <v>594</v>
      </c>
      <c r="D27" s="141">
        <v>0.69791666666666663</v>
      </c>
      <c r="E27" s="141">
        <v>0.75</v>
      </c>
      <c r="F27" s="141">
        <f t="shared" si="0"/>
        <v>5.208333333333337E-2</v>
      </c>
    </row>
    <row r="28" spans="1:9">
      <c r="A28" s="257"/>
      <c r="B28" s="140"/>
      <c r="C28" s="140"/>
      <c r="D28" s="141"/>
      <c r="E28" s="141"/>
      <c r="F28" s="141">
        <f t="shared" si="0"/>
        <v>0</v>
      </c>
    </row>
    <row r="29" spans="1:9">
      <c r="A29" s="257"/>
      <c r="B29" s="140"/>
      <c r="C29" s="140"/>
      <c r="D29" s="141"/>
      <c r="E29" s="141"/>
      <c r="F29" s="141">
        <f t="shared" si="0"/>
        <v>0</v>
      </c>
    </row>
    <row r="30" spans="1:9">
      <c r="A30" s="257"/>
      <c r="B30" s="140"/>
      <c r="C30" s="140"/>
      <c r="D30" s="141"/>
      <c r="E30" s="141"/>
      <c r="F30" s="141">
        <f t="shared" si="0"/>
        <v>0</v>
      </c>
    </row>
    <row r="31" spans="1:9">
      <c r="A31" s="257"/>
      <c r="B31" s="140"/>
      <c r="C31" s="140"/>
      <c r="D31" s="141"/>
      <c r="E31" s="141"/>
      <c r="F31" s="141">
        <f t="shared" si="0"/>
        <v>0</v>
      </c>
    </row>
    <row r="32" spans="1:9">
      <c r="A32" s="257" t="s">
        <v>622</v>
      </c>
      <c r="B32" s="140" t="s">
        <v>615</v>
      </c>
      <c r="C32" s="140" t="s">
        <v>597</v>
      </c>
      <c r="D32" s="153">
        <v>0.3611111111111111</v>
      </c>
      <c r="E32" s="153">
        <v>0.375</v>
      </c>
      <c r="F32" s="141">
        <f t="shared" si="0"/>
        <v>1.3888888888888895E-2</v>
      </c>
      <c r="H32" s="139" t="s">
        <v>595</v>
      </c>
      <c r="I32" s="139" t="s">
        <v>596</v>
      </c>
    </row>
    <row r="33" spans="1:9">
      <c r="A33" s="257"/>
      <c r="B33" s="140" t="s">
        <v>907</v>
      </c>
      <c r="C33" s="140" t="s">
        <v>594</v>
      </c>
      <c r="D33" s="141">
        <v>0.38541666666666669</v>
      </c>
      <c r="E33" s="141">
        <v>0.40972222222222227</v>
      </c>
      <c r="F33" s="141">
        <f t="shared" si="0"/>
        <v>2.430555555555558E-2</v>
      </c>
      <c r="H33" s="142" t="s">
        <v>594</v>
      </c>
      <c r="I33" s="141">
        <f t="shared" ref="I33" si="8">SUMIFS(F32:F47, C32:C47,H33)</f>
        <v>0.17708333333333331</v>
      </c>
    </row>
    <row r="34" spans="1:9">
      <c r="A34" s="257"/>
      <c r="B34" s="140" t="s">
        <v>908</v>
      </c>
      <c r="C34" s="140" t="s">
        <v>594</v>
      </c>
      <c r="D34" s="141">
        <v>0.41666666666666669</v>
      </c>
      <c r="E34" s="141">
        <v>0.4375</v>
      </c>
      <c r="F34" s="141">
        <f t="shared" si="0"/>
        <v>2.0833333333333315E-2</v>
      </c>
      <c r="H34" s="142" t="s">
        <v>598</v>
      </c>
      <c r="I34" s="141">
        <f t="shared" ref="I34" si="9">SUMIFS(F32:F47, C32:C47,H34)</f>
        <v>0</v>
      </c>
    </row>
    <row r="35" spans="1:9">
      <c r="A35" s="257"/>
      <c r="B35" s="140" t="s">
        <v>638</v>
      </c>
      <c r="C35" s="140" t="s">
        <v>602</v>
      </c>
      <c r="D35" s="141">
        <v>0.4375</v>
      </c>
      <c r="E35" s="141">
        <v>0.44791666666666669</v>
      </c>
      <c r="F35" s="141">
        <f t="shared" si="0"/>
        <v>1.0416666666666685E-2</v>
      </c>
      <c r="H35" s="142" t="s">
        <v>600</v>
      </c>
      <c r="I35" s="141">
        <f t="shared" ref="I35" si="10">SUMIFS(F32:F47, C32:C47,H35)</f>
        <v>4.5138888888888895E-2</v>
      </c>
    </row>
    <row r="36" spans="1:9">
      <c r="A36" s="257"/>
      <c r="B36" s="140" t="s">
        <v>909</v>
      </c>
      <c r="C36" s="140" t="s">
        <v>594</v>
      </c>
      <c r="D36" s="141">
        <v>0.4513888888888889</v>
      </c>
      <c r="E36" s="141">
        <v>0.47916666666666669</v>
      </c>
      <c r="F36" s="141">
        <f t="shared" si="0"/>
        <v>2.777777777777779E-2</v>
      </c>
      <c r="H36" s="142" t="s">
        <v>597</v>
      </c>
      <c r="I36" s="141">
        <f t="shared" ref="I36" si="11">SUMIFS(F32:F47, C32:C47,H36)</f>
        <v>1.3888888888888895E-2</v>
      </c>
    </row>
    <row r="37" spans="1:9">
      <c r="A37" s="257"/>
      <c r="B37" s="140" t="s">
        <v>643</v>
      </c>
      <c r="C37" s="140" t="s">
        <v>600</v>
      </c>
      <c r="D37" s="141">
        <v>0.4861111111111111</v>
      </c>
      <c r="E37" s="141">
        <v>0.53125</v>
      </c>
      <c r="F37" s="141">
        <f t="shared" si="0"/>
        <v>4.5138888888888895E-2</v>
      </c>
      <c r="H37" s="142" t="s">
        <v>604</v>
      </c>
      <c r="I37" s="141">
        <f t="shared" ref="I37" si="12">SUMIFS(F32:F47, C32:C47,H37)</f>
        <v>0</v>
      </c>
    </row>
    <row r="38" spans="1:9">
      <c r="A38" s="257"/>
      <c r="B38" s="140" t="s">
        <v>609</v>
      </c>
      <c r="C38" s="140" t="s">
        <v>602</v>
      </c>
      <c r="D38" s="141">
        <v>0.54166666666666663</v>
      </c>
      <c r="E38" s="141">
        <v>0.58333333333333337</v>
      </c>
      <c r="F38" s="141">
        <f t="shared" si="0"/>
        <v>4.1666666666666741E-2</v>
      </c>
      <c r="H38" s="142" t="s">
        <v>602</v>
      </c>
      <c r="I38" s="141">
        <f t="shared" ref="I38" si="13">SUMIFS(F32:F47, C32:C47,H38)</f>
        <v>6.5972222222222487E-2</v>
      </c>
    </row>
    <row r="39" spans="1:9">
      <c r="A39" s="257"/>
      <c r="B39" s="140" t="s">
        <v>910</v>
      </c>
      <c r="C39" s="140" t="s">
        <v>594</v>
      </c>
      <c r="D39" s="141">
        <v>0.59027777777777779</v>
      </c>
      <c r="E39" s="141">
        <v>0.65625</v>
      </c>
      <c r="F39" s="141">
        <f t="shared" si="0"/>
        <v>6.597222222222221E-2</v>
      </c>
      <c r="H39" s="138" t="s">
        <v>608</v>
      </c>
      <c r="I39" s="139">
        <f t="shared" ref="I39" si="14">SUM(I33:I38)</f>
        <v>0.30208333333333359</v>
      </c>
    </row>
    <row r="40" spans="1:9">
      <c r="A40" s="257"/>
      <c r="B40" s="140" t="s">
        <v>911</v>
      </c>
      <c r="C40" s="140" t="s">
        <v>594</v>
      </c>
      <c r="D40" s="141">
        <v>0.65972222222222221</v>
      </c>
      <c r="E40" s="141">
        <v>0.67708333333333337</v>
      </c>
      <c r="F40" s="141">
        <f t="shared" si="0"/>
        <v>1.736111111111116E-2</v>
      </c>
      <c r="I40" s="143"/>
    </row>
    <row r="41" spans="1:9">
      <c r="A41" s="257"/>
      <c r="B41" s="140" t="s">
        <v>912</v>
      </c>
      <c r="C41" s="140" t="s">
        <v>602</v>
      </c>
      <c r="D41" s="141">
        <v>0.68055555555555547</v>
      </c>
      <c r="E41" s="141">
        <v>0.69444444444444453</v>
      </c>
      <c r="F41" s="141">
        <f t="shared" si="0"/>
        <v>1.3888888888889062E-2</v>
      </c>
      <c r="I41" s="143"/>
    </row>
    <row r="42" spans="1:9">
      <c r="A42" s="257"/>
      <c r="B42" s="140" t="s">
        <v>913</v>
      </c>
      <c r="C42" s="140" t="s">
        <v>594</v>
      </c>
      <c r="D42" s="141">
        <v>0.70833333333333337</v>
      </c>
      <c r="E42" s="141">
        <v>0.72916666666666663</v>
      </c>
      <c r="F42" s="141">
        <f t="shared" si="0"/>
        <v>2.0833333333333259E-2</v>
      </c>
    </row>
    <row r="43" spans="1:9">
      <c r="A43" s="257"/>
      <c r="B43" s="140" t="s">
        <v>914</v>
      </c>
      <c r="C43" s="140"/>
      <c r="D43" s="141"/>
      <c r="E43" s="141"/>
      <c r="F43" s="141">
        <f t="shared" si="0"/>
        <v>0</v>
      </c>
    </row>
    <row r="44" spans="1:9">
      <c r="A44" s="257"/>
      <c r="B44" s="140"/>
      <c r="C44" s="140"/>
      <c r="D44" s="141"/>
      <c r="E44" s="141"/>
      <c r="F44" s="141">
        <f t="shared" si="0"/>
        <v>0</v>
      </c>
    </row>
    <row r="45" spans="1:9">
      <c r="A45" s="257"/>
      <c r="B45" s="140"/>
      <c r="C45" s="140"/>
      <c r="D45" s="141"/>
      <c r="E45" s="141"/>
      <c r="F45" s="141">
        <f t="shared" si="0"/>
        <v>0</v>
      </c>
    </row>
    <row r="46" spans="1:9">
      <c r="A46" s="257"/>
      <c r="B46" s="140"/>
      <c r="C46" s="140"/>
      <c r="D46" s="141"/>
      <c r="E46" s="141"/>
      <c r="F46" s="141">
        <f t="shared" si="0"/>
        <v>0</v>
      </c>
    </row>
    <row r="47" spans="1:9">
      <c r="A47" s="257"/>
      <c r="B47" s="140"/>
      <c r="C47" s="140"/>
      <c r="D47" s="141"/>
      <c r="E47" s="141"/>
      <c r="F47" s="141">
        <f t="shared" si="0"/>
        <v>0</v>
      </c>
    </row>
    <row r="48" spans="1:9">
      <c r="A48" s="257" t="s">
        <v>636</v>
      </c>
      <c r="B48" s="140" t="s">
        <v>915</v>
      </c>
      <c r="C48" s="140" t="s">
        <v>597</v>
      </c>
      <c r="D48" s="141">
        <v>0.3611111111111111</v>
      </c>
      <c r="E48" s="141">
        <v>0.375</v>
      </c>
      <c r="F48" s="141">
        <f t="shared" si="0"/>
        <v>1.3888888888888895E-2</v>
      </c>
      <c r="H48" s="139" t="s">
        <v>595</v>
      </c>
      <c r="I48" s="139" t="s">
        <v>596</v>
      </c>
    </row>
    <row r="49" spans="1:9">
      <c r="A49" s="257"/>
      <c r="B49" s="140" t="s">
        <v>916</v>
      </c>
      <c r="C49" s="140" t="s">
        <v>594</v>
      </c>
      <c r="D49" s="141">
        <v>0.3888888888888889</v>
      </c>
      <c r="E49" s="141">
        <v>0.40972222222222227</v>
      </c>
      <c r="F49" s="141">
        <f t="shared" si="0"/>
        <v>2.083333333333337E-2</v>
      </c>
      <c r="H49" s="142" t="s">
        <v>594</v>
      </c>
      <c r="I49" s="141">
        <f t="shared" ref="I49" si="15">SUMIFS(F48:F62, C48:C62,H49)</f>
        <v>0.22222222222222221</v>
      </c>
    </row>
    <row r="50" spans="1:9">
      <c r="A50" s="257"/>
      <c r="B50" s="140" t="s">
        <v>917</v>
      </c>
      <c r="C50" s="140" t="s">
        <v>594</v>
      </c>
      <c r="D50" s="141">
        <v>0.40972222222222227</v>
      </c>
      <c r="E50" s="141">
        <v>0.4513888888888889</v>
      </c>
      <c r="F50" s="141">
        <f t="shared" si="0"/>
        <v>4.166666666666663E-2</v>
      </c>
      <c r="H50" s="142" t="s">
        <v>598</v>
      </c>
      <c r="I50" s="141">
        <f t="shared" ref="I50" si="16">SUMIFS(F48:F62, C48:C62,H50)</f>
        <v>1.3888888888888951E-2</v>
      </c>
    </row>
    <row r="51" spans="1:9">
      <c r="A51" s="257"/>
      <c r="B51" s="140" t="s">
        <v>638</v>
      </c>
      <c r="C51" s="140" t="s">
        <v>602</v>
      </c>
      <c r="D51" s="141">
        <v>0.4513888888888889</v>
      </c>
      <c r="E51" s="141">
        <v>0.46527777777777773</v>
      </c>
      <c r="F51" s="141">
        <f t="shared" si="0"/>
        <v>1.388888888888884E-2</v>
      </c>
      <c r="H51" s="142" t="s">
        <v>600</v>
      </c>
      <c r="I51" s="141">
        <f t="shared" ref="I51" si="17">SUMIFS(F48:F62, C48:C62,H51)</f>
        <v>5.5555555555555525E-2</v>
      </c>
    </row>
    <row r="52" spans="1:9">
      <c r="A52" s="257"/>
      <c r="B52" s="140" t="s">
        <v>903</v>
      </c>
      <c r="C52" s="140" t="s">
        <v>598</v>
      </c>
      <c r="D52" s="141">
        <v>0.46527777777777773</v>
      </c>
      <c r="E52" s="141">
        <v>0.47916666666666669</v>
      </c>
      <c r="F52" s="141">
        <f t="shared" si="0"/>
        <v>1.3888888888888951E-2</v>
      </c>
      <c r="H52" s="142" t="s">
        <v>597</v>
      </c>
      <c r="I52" s="141">
        <f t="shared" ref="I52" si="18">SUMIFS(F48:F62, C48:C62,H52)</f>
        <v>1.3888888888888895E-2</v>
      </c>
    </row>
    <row r="53" spans="1:9">
      <c r="A53" s="257"/>
      <c r="B53" s="140" t="s">
        <v>918</v>
      </c>
      <c r="C53" s="140" t="s">
        <v>600</v>
      </c>
      <c r="D53" s="141">
        <v>0.4861111111111111</v>
      </c>
      <c r="E53" s="141">
        <v>0.53125</v>
      </c>
      <c r="F53" s="141">
        <f t="shared" si="0"/>
        <v>4.5138888888888895E-2</v>
      </c>
      <c r="H53" s="142" t="s">
        <v>604</v>
      </c>
      <c r="I53" s="141">
        <f t="shared" ref="I53" si="19">SUMIFS(F48:F62, C48:C62,H53)</f>
        <v>0</v>
      </c>
    </row>
    <row r="54" spans="1:9">
      <c r="A54" s="257"/>
      <c r="B54" s="140" t="s">
        <v>919</v>
      </c>
      <c r="C54" s="140" t="s">
        <v>600</v>
      </c>
      <c r="D54" s="141">
        <v>0.53125</v>
      </c>
      <c r="E54" s="141">
        <v>0.54166666666666663</v>
      </c>
      <c r="F54" s="141">
        <f t="shared" si="0"/>
        <v>1.041666666666663E-2</v>
      </c>
      <c r="H54" s="142" t="s">
        <v>602</v>
      </c>
      <c r="I54" s="141">
        <f t="shared" ref="I54" si="20">SUMIFS(F48:F62, C48:C62,H54)</f>
        <v>6.25E-2</v>
      </c>
    </row>
    <row r="55" spans="1:9">
      <c r="A55" s="257"/>
      <c r="B55" s="140" t="s">
        <v>655</v>
      </c>
      <c r="C55" s="140" t="s">
        <v>602</v>
      </c>
      <c r="D55" s="141">
        <v>0.54166666666666663</v>
      </c>
      <c r="E55" s="141">
        <v>0.58333333333333337</v>
      </c>
      <c r="F55" s="141">
        <f t="shared" si="0"/>
        <v>4.1666666666666741E-2</v>
      </c>
      <c r="H55" s="138" t="s">
        <v>608</v>
      </c>
      <c r="I55" s="139">
        <f t="shared" ref="I55" si="21">SUM(I49:I54)</f>
        <v>0.36805555555555558</v>
      </c>
    </row>
    <row r="56" spans="1:9">
      <c r="A56" s="257"/>
      <c r="B56" s="140" t="s">
        <v>920</v>
      </c>
      <c r="C56" s="140" t="s">
        <v>594</v>
      </c>
      <c r="D56" s="141">
        <v>0.58333333333333337</v>
      </c>
      <c r="E56" s="141">
        <v>0.64583333333333337</v>
      </c>
      <c r="F56" s="141">
        <f t="shared" si="0"/>
        <v>6.25E-2</v>
      </c>
      <c r="I56" s="143"/>
    </row>
    <row r="57" spans="1:9">
      <c r="A57" s="257"/>
      <c r="B57" s="140" t="s">
        <v>638</v>
      </c>
      <c r="C57" s="140" t="s">
        <v>602</v>
      </c>
      <c r="D57" s="141">
        <v>0.64583333333333337</v>
      </c>
      <c r="E57" s="141">
        <v>0.65277777777777779</v>
      </c>
      <c r="F57" s="141">
        <f t="shared" si="0"/>
        <v>6.9444444444444198E-3</v>
      </c>
      <c r="I57" s="143"/>
    </row>
    <row r="58" spans="1:9">
      <c r="A58" s="257"/>
      <c r="B58" s="45" t="s">
        <v>921</v>
      </c>
      <c r="C58" s="140" t="s">
        <v>594</v>
      </c>
      <c r="D58" s="141">
        <v>0.65277777777777779</v>
      </c>
      <c r="E58" s="141">
        <v>0.75</v>
      </c>
      <c r="F58" s="141">
        <f t="shared" si="0"/>
        <v>9.722222222222221E-2</v>
      </c>
    </row>
    <row r="59" spans="1:9">
      <c r="A59" s="257"/>
      <c r="B59" s="140"/>
      <c r="C59" s="140"/>
      <c r="D59" s="141"/>
      <c r="E59" s="141"/>
      <c r="F59" s="141">
        <f t="shared" si="0"/>
        <v>0</v>
      </c>
    </row>
    <row r="60" spans="1:9">
      <c r="A60" s="257"/>
      <c r="B60" s="140"/>
      <c r="C60" s="140"/>
      <c r="D60" s="141"/>
      <c r="E60" s="141"/>
      <c r="F60" s="141">
        <f t="shared" si="0"/>
        <v>0</v>
      </c>
    </row>
    <row r="61" spans="1:9">
      <c r="A61" s="257"/>
      <c r="B61" s="140"/>
      <c r="C61" s="140"/>
      <c r="D61" s="141"/>
      <c r="E61" s="141"/>
      <c r="F61" s="141">
        <f t="shared" si="0"/>
        <v>0</v>
      </c>
    </row>
    <row r="62" spans="1:9">
      <c r="A62" s="257"/>
      <c r="B62" s="140"/>
      <c r="C62" s="140"/>
      <c r="D62" s="141"/>
      <c r="E62" s="141"/>
      <c r="F62" s="141">
        <f t="shared" si="0"/>
        <v>0</v>
      </c>
    </row>
    <row r="63" spans="1:9">
      <c r="A63" s="257" t="s">
        <v>645</v>
      </c>
      <c r="B63" s="140" t="s">
        <v>261</v>
      </c>
      <c r="C63" s="140" t="s">
        <v>597</v>
      </c>
      <c r="D63" s="141">
        <v>0.36458333333333331</v>
      </c>
      <c r="E63" s="141">
        <v>0.375</v>
      </c>
      <c r="F63" s="141">
        <f t="shared" si="0"/>
        <v>1.0416666666666685E-2</v>
      </c>
      <c r="H63" s="139" t="s">
        <v>595</v>
      </c>
      <c r="I63" s="139" t="s">
        <v>596</v>
      </c>
    </row>
    <row r="64" spans="1:9">
      <c r="A64" s="257"/>
      <c r="B64" s="140" t="s">
        <v>922</v>
      </c>
      <c r="C64" s="140" t="s">
        <v>594</v>
      </c>
      <c r="D64" s="141">
        <v>0.375</v>
      </c>
      <c r="E64" s="141">
        <v>0.4375</v>
      </c>
      <c r="F64" s="141">
        <f t="shared" si="0"/>
        <v>6.25E-2</v>
      </c>
      <c r="H64" s="142" t="s">
        <v>594</v>
      </c>
      <c r="I64" s="141">
        <f>SUMIFS(F63:F77, C63:C77,H64)</f>
        <v>0.25694444444444436</v>
      </c>
    </row>
    <row r="65" spans="1:9">
      <c r="A65" s="257"/>
      <c r="B65" s="140" t="s">
        <v>923</v>
      </c>
      <c r="C65" s="140" t="s">
        <v>594</v>
      </c>
      <c r="D65" s="141">
        <v>0.4375</v>
      </c>
      <c r="E65" s="141">
        <v>0.4548611111111111</v>
      </c>
      <c r="F65" s="141">
        <f t="shared" si="0"/>
        <v>1.7361111111111105E-2</v>
      </c>
      <c r="H65" s="142" t="s">
        <v>598</v>
      </c>
      <c r="I65" s="141">
        <f>SUMIFS(F63:F77, C63:C77,H65)</f>
        <v>2.083333333333337E-2</v>
      </c>
    </row>
    <row r="66" spans="1:9">
      <c r="A66" s="257"/>
      <c r="B66" s="140" t="s">
        <v>601</v>
      </c>
      <c r="C66" s="140" t="s">
        <v>602</v>
      </c>
      <c r="D66" s="141">
        <v>0.4548611111111111</v>
      </c>
      <c r="E66" s="141">
        <v>0.46527777777777773</v>
      </c>
      <c r="F66" s="141">
        <f t="shared" si="0"/>
        <v>1.041666666666663E-2</v>
      </c>
      <c r="H66" s="142" t="s">
        <v>600</v>
      </c>
      <c r="I66" s="141">
        <f>SUMIFS(F63:F77, C63:C77,H66)</f>
        <v>4.1666666666666685E-2</v>
      </c>
    </row>
    <row r="67" spans="1:9">
      <c r="A67" s="257"/>
      <c r="B67" s="140" t="s">
        <v>896</v>
      </c>
      <c r="C67" s="140" t="s">
        <v>597</v>
      </c>
      <c r="D67" s="141">
        <v>0.46527777777777773</v>
      </c>
      <c r="E67" s="141">
        <v>0.47916666666666669</v>
      </c>
      <c r="F67" s="141">
        <f t="shared" ref="F67:F130" si="22">E67-D67</f>
        <v>1.3888888888888951E-2</v>
      </c>
      <c r="H67" s="142" t="s">
        <v>597</v>
      </c>
      <c r="I67" s="141">
        <f>SUMIFS(F63:F77, C63:C77,H67)</f>
        <v>2.4305555555555636E-2</v>
      </c>
    </row>
    <row r="68" spans="1:9">
      <c r="A68" s="257"/>
      <c r="B68" s="140" t="s">
        <v>631</v>
      </c>
      <c r="C68" s="140" t="s">
        <v>600</v>
      </c>
      <c r="D68" s="141">
        <v>0.47916666666666669</v>
      </c>
      <c r="E68" s="141">
        <v>0.52083333333333337</v>
      </c>
      <c r="F68" s="141">
        <f t="shared" si="22"/>
        <v>4.1666666666666685E-2</v>
      </c>
      <c r="H68" s="142" t="s">
        <v>604</v>
      </c>
      <c r="I68" s="141">
        <f>SUMIFS(F63:F77, C63:C77,H68)</f>
        <v>0</v>
      </c>
    </row>
    <row r="69" spans="1:9">
      <c r="A69" s="257"/>
      <c r="B69" s="140" t="s">
        <v>924</v>
      </c>
      <c r="C69" s="140" t="s">
        <v>594</v>
      </c>
      <c r="D69" s="141">
        <v>0.52083333333333337</v>
      </c>
      <c r="E69" s="141">
        <v>0.53125</v>
      </c>
      <c r="F69" s="141">
        <f t="shared" si="22"/>
        <v>1.041666666666663E-2</v>
      </c>
      <c r="H69" s="142" t="s">
        <v>602</v>
      </c>
      <c r="I69" s="141">
        <f>SUMIFS(F63:F77, C63:C77,H69)</f>
        <v>4.166666666666663E-2</v>
      </c>
    </row>
    <row r="70" spans="1:9">
      <c r="A70" s="257"/>
      <c r="B70" s="140" t="s">
        <v>655</v>
      </c>
      <c r="C70" s="140" t="s">
        <v>602</v>
      </c>
      <c r="D70" s="141">
        <v>0.53125</v>
      </c>
      <c r="E70" s="141">
        <v>0.55208333333333337</v>
      </c>
      <c r="F70" s="141">
        <f t="shared" si="22"/>
        <v>2.083333333333337E-2</v>
      </c>
      <c r="H70" s="138" t="s">
        <v>608</v>
      </c>
      <c r="I70" s="139">
        <f t="shared" ref="I70" si="23">SUM(I64:I69)</f>
        <v>0.38541666666666669</v>
      </c>
    </row>
    <row r="71" spans="1:9">
      <c r="A71" s="257"/>
      <c r="B71" s="140" t="s">
        <v>925</v>
      </c>
      <c r="C71" s="140" t="s">
        <v>594</v>
      </c>
      <c r="D71" s="141">
        <v>0.55208333333333337</v>
      </c>
      <c r="E71" s="141">
        <v>0.59375</v>
      </c>
      <c r="F71" s="141">
        <f t="shared" si="22"/>
        <v>4.166666666666663E-2</v>
      </c>
      <c r="I71" s="143"/>
    </row>
    <row r="72" spans="1:9">
      <c r="A72" s="257"/>
      <c r="B72" s="140" t="s">
        <v>885</v>
      </c>
      <c r="C72" s="140" t="s">
        <v>598</v>
      </c>
      <c r="D72" s="141">
        <v>0.59375</v>
      </c>
      <c r="E72" s="141">
        <v>0.61458333333333337</v>
      </c>
      <c r="F72" s="141">
        <f t="shared" si="22"/>
        <v>2.083333333333337E-2</v>
      </c>
      <c r="I72" s="143"/>
    </row>
    <row r="73" spans="1:9">
      <c r="A73" s="257"/>
      <c r="B73" s="140" t="s">
        <v>926</v>
      </c>
      <c r="C73" s="140" t="s">
        <v>602</v>
      </c>
      <c r="D73" s="141">
        <v>0.61458333333333337</v>
      </c>
      <c r="E73" s="141">
        <v>0.625</v>
      </c>
      <c r="F73" s="141">
        <f t="shared" si="22"/>
        <v>1.041666666666663E-2</v>
      </c>
    </row>
    <row r="74" spans="1:9">
      <c r="A74" s="257"/>
      <c r="B74" s="140" t="s">
        <v>927</v>
      </c>
      <c r="C74" s="140" t="s">
        <v>594</v>
      </c>
      <c r="D74" s="141">
        <v>0.625</v>
      </c>
      <c r="E74" s="141">
        <v>0.75</v>
      </c>
      <c r="F74" s="141">
        <f t="shared" si="22"/>
        <v>0.125</v>
      </c>
    </row>
    <row r="75" spans="1:9">
      <c r="A75" s="257"/>
      <c r="B75" s="140"/>
      <c r="C75" s="140" t="s">
        <v>597</v>
      </c>
      <c r="D75" s="141">
        <v>0</v>
      </c>
      <c r="E75" s="141">
        <v>0</v>
      </c>
      <c r="F75" s="141">
        <f t="shared" si="22"/>
        <v>0</v>
      </c>
    </row>
    <row r="76" spans="1:9">
      <c r="A76" s="257"/>
      <c r="B76" s="140"/>
      <c r="C76" s="140" t="s">
        <v>598</v>
      </c>
      <c r="D76" s="141">
        <v>0</v>
      </c>
      <c r="E76" s="141">
        <v>0</v>
      </c>
      <c r="F76" s="141">
        <f t="shared" si="22"/>
        <v>0</v>
      </c>
    </row>
    <row r="77" spans="1:9">
      <c r="A77" s="257"/>
      <c r="B77" s="140"/>
      <c r="C77" s="140" t="s">
        <v>598</v>
      </c>
      <c r="D77" s="141">
        <v>0</v>
      </c>
      <c r="E77" s="141">
        <v>0</v>
      </c>
      <c r="F77" s="141">
        <f t="shared" si="22"/>
        <v>0</v>
      </c>
    </row>
    <row r="78" spans="1:9">
      <c r="A78" s="257" t="s">
        <v>28</v>
      </c>
      <c r="B78" s="140" t="s">
        <v>261</v>
      </c>
      <c r="C78" s="140" t="s">
        <v>597</v>
      </c>
      <c r="D78" s="141">
        <v>0.36458333333333331</v>
      </c>
      <c r="E78" s="141">
        <v>0.375</v>
      </c>
      <c r="F78" s="141">
        <f t="shared" si="22"/>
        <v>1.0416666666666685E-2</v>
      </c>
      <c r="H78" s="139" t="s">
        <v>595</v>
      </c>
      <c r="I78" s="139" t="s">
        <v>596</v>
      </c>
    </row>
    <row r="79" spans="1:9">
      <c r="A79" s="257"/>
      <c r="B79" s="140" t="s">
        <v>928</v>
      </c>
      <c r="C79" s="140" t="s">
        <v>594</v>
      </c>
      <c r="D79" s="141">
        <v>0.37638888888888888</v>
      </c>
      <c r="E79" s="141">
        <v>0.4375</v>
      </c>
      <c r="F79" s="141">
        <f t="shared" si="22"/>
        <v>6.1111111111111116E-2</v>
      </c>
      <c r="H79" s="142" t="s">
        <v>594</v>
      </c>
      <c r="I79" s="141">
        <f t="shared" ref="I79" si="24">SUMIFS(F78:F92, C78:C92,H79)</f>
        <v>0.2763888888888888</v>
      </c>
    </row>
    <row r="80" spans="1:9">
      <c r="A80" s="257"/>
      <c r="B80" s="140" t="s">
        <v>812</v>
      </c>
      <c r="C80" s="140" t="s">
        <v>602</v>
      </c>
      <c r="D80" s="141">
        <v>0.4375</v>
      </c>
      <c r="E80" s="141">
        <v>0.44791666666666669</v>
      </c>
      <c r="F80" s="141">
        <f t="shared" si="22"/>
        <v>1.0416666666666685E-2</v>
      </c>
      <c r="H80" s="142" t="s">
        <v>598</v>
      </c>
      <c r="I80" s="141">
        <f t="shared" ref="I80" si="25">SUMIFS(F78:F92, C78:C92,H80)</f>
        <v>1.3888888888888951E-2</v>
      </c>
    </row>
    <row r="81" spans="1:9">
      <c r="A81" s="257"/>
      <c r="B81" s="140" t="s">
        <v>929</v>
      </c>
      <c r="C81" s="140" t="s">
        <v>594</v>
      </c>
      <c r="D81" s="141">
        <v>0.44791666666666669</v>
      </c>
      <c r="E81" s="141">
        <v>0.46527777777777773</v>
      </c>
      <c r="F81" s="141">
        <f t="shared" si="22"/>
        <v>1.7361111111111049E-2</v>
      </c>
      <c r="H81" s="142" t="s">
        <v>600</v>
      </c>
      <c r="I81" s="141">
        <f t="shared" ref="I81" si="26">SUMIFS(F78:F92, C78:C92,H81)</f>
        <v>4.1666666666666685E-2</v>
      </c>
    </row>
    <row r="82" spans="1:9">
      <c r="A82" s="257"/>
      <c r="B82" s="140" t="s">
        <v>903</v>
      </c>
      <c r="C82" s="140" t="s">
        <v>598</v>
      </c>
      <c r="D82" s="141">
        <v>0.46527777777777773</v>
      </c>
      <c r="E82" s="141">
        <v>0.47916666666666669</v>
      </c>
      <c r="F82" s="141">
        <f t="shared" si="22"/>
        <v>1.3888888888888951E-2</v>
      </c>
      <c r="H82" s="142" t="s">
        <v>597</v>
      </c>
      <c r="I82" s="141">
        <f t="shared" ref="I82" si="27">SUMIFS(F78:F92, C78:C92,H82)</f>
        <v>1.0416666666666685E-2</v>
      </c>
    </row>
    <row r="83" spans="1:9">
      <c r="A83" s="257"/>
      <c r="B83" s="140" t="s">
        <v>631</v>
      </c>
      <c r="C83" s="140" t="s">
        <v>600</v>
      </c>
      <c r="D83" s="141">
        <v>0.47916666666666669</v>
      </c>
      <c r="E83" s="141">
        <v>0.52083333333333337</v>
      </c>
      <c r="F83" s="141">
        <f t="shared" si="22"/>
        <v>4.1666666666666685E-2</v>
      </c>
      <c r="H83" s="142" t="s">
        <v>604</v>
      </c>
      <c r="I83" s="141">
        <f t="shared" ref="I83" si="28">SUMIFS(F78:F92, C78:C92,H83)</f>
        <v>0</v>
      </c>
    </row>
    <row r="84" spans="1:9">
      <c r="A84" s="257"/>
      <c r="B84" s="140" t="s">
        <v>929</v>
      </c>
      <c r="C84" s="140" t="s">
        <v>594</v>
      </c>
      <c r="D84" s="141">
        <v>0.52083333333333337</v>
      </c>
      <c r="E84" s="141">
        <v>0.54166666666666663</v>
      </c>
      <c r="F84" s="141">
        <f t="shared" si="22"/>
        <v>2.0833333333333259E-2</v>
      </c>
      <c r="H84" s="142" t="s">
        <v>602</v>
      </c>
      <c r="I84" s="141">
        <f t="shared" ref="I84" si="29">SUMIFS(F78:F92, C78:C92,H84)</f>
        <v>4.1666666666666685E-2</v>
      </c>
    </row>
    <row r="85" spans="1:9">
      <c r="A85" s="257"/>
      <c r="B85" s="140" t="s">
        <v>609</v>
      </c>
      <c r="C85" s="140" t="s">
        <v>602</v>
      </c>
      <c r="D85" s="141">
        <v>0.54166666666666663</v>
      </c>
      <c r="E85" s="141">
        <v>0.5625</v>
      </c>
      <c r="F85" s="141">
        <f t="shared" si="22"/>
        <v>2.083333333333337E-2</v>
      </c>
      <c r="H85" s="138" t="s">
        <v>608</v>
      </c>
      <c r="I85" s="139">
        <f t="shared" ref="I85" si="30">SUM(I79:I84)</f>
        <v>0.3840277777777778</v>
      </c>
    </row>
    <row r="86" spans="1:9">
      <c r="A86" s="257"/>
      <c r="B86" s="140" t="s">
        <v>930</v>
      </c>
      <c r="C86" s="140" t="s">
        <v>594</v>
      </c>
      <c r="D86" s="141">
        <v>0.5625</v>
      </c>
      <c r="E86" s="141">
        <v>0.58333333333333337</v>
      </c>
      <c r="F86" s="141">
        <f t="shared" si="22"/>
        <v>2.083333333333337E-2</v>
      </c>
      <c r="I86" s="143"/>
    </row>
    <row r="87" spans="1:9">
      <c r="A87" s="257"/>
      <c r="B87" s="140" t="s">
        <v>925</v>
      </c>
      <c r="C87" s="140" t="s">
        <v>594</v>
      </c>
      <c r="D87" s="141">
        <v>0.58333333333333337</v>
      </c>
      <c r="E87" s="141">
        <v>0.6875</v>
      </c>
      <c r="F87" s="141">
        <f t="shared" si="22"/>
        <v>0.10416666666666663</v>
      </c>
      <c r="I87" s="143"/>
    </row>
    <row r="88" spans="1:9">
      <c r="A88" s="257"/>
      <c r="B88" s="140" t="s">
        <v>812</v>
      </c>
      <c r="C88" s="140" t="s">
        <v>602</v>
      </c>
      <c r="D88" s="141">
        <v>0.6875</v>
      </c>
      <c r="E88" s="141">
        <v>0.69791666666666663</v>
      </c>
      <c r="F88" s="141">
        <f t="shared" si="22"/>
        <v>1.041666666666663E-2</v>
      </c>
    </row>
    <row r="89" spans="1:9">
      <c r="A89" s="257"/>
      <c r="B89" s="140" t="s">
        <v>931</v>
      </c>
      <c r="C89" s="140" t="s">
        <v>594</v>
      </c>
      <c r="D89" s="141">
        <v>0.69791666666666663</v>
      </c>
      <c r="E89" s="141">
        <v>0.75</v>
      </c>
      <c r="F89" s="141">
        <f t="shared" si="22"/>
        <v>5.208333333333337E-2</v>
      </c>
    </row>
    <row r="90" spans="1:9">
      <c r="A90" s="257"/>
      <c r="B90" s="140"/>
      <c r="C90" s="140"/>
      <c r="D90" s="141"/>
      <c r="E90" s="141"/>
      <c r="F90" s="141">
        <f t="shared" si="22"/>
        <v>0</v>
      </c>
    </row>
    <row r="91" spans="1:9">
      <c r="A91" s="257"/>
      <c r="B91" s="140"/>
      <c r="C91" s="140"/>
      <c r="D91" s="141"/>
      <c r="E91" s="141"/>
      <c r="F91" s="141">
        <f t="shared" si="22"/>
        <v>0</v>
      </c>
    </row>
    <row r="92" spans="1:9">
      <c r="A92" s="257"/>
      <c r="B92" s="140"/>
      <c r="C92" s="140"/>
      <c r="D92" s="141"/>
      <c r="E92" s="141"/>
      <c r="F92" s="141">
        <f t="shared" si="22"/>
        <v>0</v>
      </c>
    </row>
    <row r="93" spans="1:9">
      <c r="A93" s="257" t="s">
        <v>661</v>
      </c>
      <c r="B93" s="140" t="s">
        <v>915</v>
      </c>
      <c r="C93" s="140" t="s">
        <v>597</v>
      </c>
      <c r="D93" s="141">
        <v>0.3611111111111111</v>
      </c>
      <c r="E93" s="141">
        <v>0.375</v>
      </c>
      <c r="F93" s="141">
        <f t="shared" si="22"/>
        <v>1.3888888888888895E-2</v>
      </c>
      <c r="H93" s="139" t="s">
        <v>595</v>
      </c>
      <c r="I93" s="139" t="s">
        <v>596</v>
      </c>
    </row>
    <row r="94" spans="1:9">
      <c r="A94" s="257"/>
      <c r="B94" s="140" t="s">
        <v>932</v>
      </c>
      <c r="C94" s="140" t="s">
        <v>594</v>
      </c>
      <c r="D94" s="141">
        <v>0.375</v>
      </c>
      <c r="E94" s="141">
        <v>0.3888888888888889</v>
      </c>
      <c r="F94" s="141">
        <f t="shared" si="22"/>
        <v>1.3888888888888895E-2</v>
      </c>
      <c r="H94" s="142" t="s">
        <v>594</v>
      </c>
      <c r="I94" s="141">
        <f t="shared" ref="I94" si="31">SUMIFS(F93:F107, C93:C107,H94)</f>
        <v>0.23958333333333331</v>
      </c>
    </row>
    <row r="95" spans="1:9">
      <c r="A95" s="257"/>
      <c r="B95" s="140" t="s">
        <v>933</v>
      </c>
      <c r="C95" s="140" t="s">
        <v>594</v>
      </c>
      <c r="D95" s="141">
        <v>0.3888888888888889</v>
      </c>
      <c r="E95" s="141">
        <v>0.4513888888888889</v>
      </c>
      <c r="F95" s="141">
        <f t="shared" si="22"/>
        <v>6.25E-2</v>
      </c>
      <c r="H95" s="142" t="s">
        <v>598</v>
      </c>
      <c r="I95" s="141">
        <f t="shared" ref="I95" si="32">SUMIFS(F93:F107, C93:C107,H95)</f>
        <v>1.3888888888888951E-2</v>
      </c>
    </row>
    <row r="96" spans="1:9">
      <c r="A96" s="257"/>
      <c r="B96" s="140" t="s">
        <v>638</v>
      </c>
      <c r="C96" s="140" t="s">
        <v>602</v>
      </c>
      <c r="D96" s="141">
        <v>0.4513888888888889</v>
      </c>
      <c r="E96" s="141">
        <v>0.46527777777777773</v>
      </c>
      <c r="F96" s="141">
        <f t="shared" si="22"/>
        <v>1.388888888888884E-2</v>
      </c>
      <c r="H96" s="142" t="s">
        <v>600</v>
      </c>
      <c r="I96" s="141">
        <f t="shared" ref="I96" si="33">SUMIFS(F93:F107, C93:C107,H96)</f>
        <v>4.5138888888888895E-2</v>
      </c>
    </row>
    <row r="97" spans="1:9">
      <c r="A97" s="257"/>
      <c r="B97" s="140" t="s">
        <v>934</v>
      </c>
      <c r="C97" s="140" t="s">
        <v>598</v>
      </c>
      <c r="D97" s="141">
        <v>0.46527777777777773</v>
      </c>
      <c r="E97" s="141">
        <v>0.47916666666666669</v>
      </c>
      <c r="F97" s="141">
        <f t="shared" si="22"/>
        <v>1.3888888888888951E-2</v>
      </c>
      <c r="H97" s="142" t="s">
        <v>597</v>
      </c>
      <c r="I97" s="141">
        <f t="shared" ref="I97" si="34">SUMIFS(F93:F107, C93:C107,H97)</f>
        <v>1.3888888888888895E-2</v>
      </c>
    </row>
    <row r="98" spans="1:9">
      <c r="A98" s="257"/>
      <c r="B98" s="140" t="s">
        <v>935</v>
      </c>
      <c r="C98" s="140" t="s">
        <v>600</v>
      </c>
      <c r="D98" s="141">
        <v>0.4861111111111111</v>
      </c>
      <c r="E98" s="141">
        <v>0.53125</v>
      </c>
      <c r="F98" s="141">
        <f>E98-D98</f>
        <v>4.5138888888888895E-2</v>
      </c>
      <c r="H98" s="142" t="s">
        <v>604</v>
      </c>
      <c r="I98" s="141">
        <f t="shared" ref="I98" si="35">SUMIFS(F93:F107, C93:C107,H98)</f>
        <v>0</v>
      </c>
    </row>
    <row r="99" spans="1:9">
      <c r="A99" s="257"/>
      <c r="B99" s="140" t="s">
        <v>936</v>
      </c>
      <c r="C99" s="140" t="s">
        <v>594</v>
      </c>
      <c r="D99" s="141">
        <v>0.53125</v>
      </c>
      <c r="E99" s="141">
        <v>0.54166666666666663</v>
      </c>
      <c r="F99" s="141">
        <f t="shared" si="22"/>
        <v>1.041666666666663E-2</v>
      </c>
      <c r="H99" s="142" t="s">
        <v>602</v>
      </c>
      <c r="I99" s="141">
        <f t="shared" ref="I99" si="36">SUMIFS(F93:F107, C93:C107,H99)</f>
        <v>6.597222222222221E-2</v>
      </c>
    </row>
    <row r="100" spans="1:9">
      <c r="A100" s="257"/>
      <c r="B100" s="140" t="s">
        <v>889</v>
      </c>
      <c r="C100" s="140" t="s">
        <v>602</v>
      </c>
      <c r="D100" s="141">
        <v>0.54166666666666663</v>
      </c>
      <c r="E100" s="141">
        <v>0.58333333333333337</v>
      </c>
      <c r="F100" s="141">
        <f t="shared" si="22"/>
        <v>4.1666666666666741E-2</v>
      </c>
      <c r="H100" s="138" t="s">
        <v>608</v>
      </c>
      <c r="I100" s="139">
        <f t="shared" ref="I100" si="37">SUM(I94:I99)</f>
        <v>0.37847222222222227</v>
      </c>
    </row>
    <row r="101" spans="1:9">
      <c r="A101" s="257"/>
      <c r="B101" s="140" t="s">
        <v>937</v>
      </c>
      <c r="C101" s="140" t="s">
        <v>594</v>
      </c>
      <c r="D101" s="141">
        <v>0.58680555555555558</v>
      </c>
      <c r="E101" s="141">
        <v>0.64583333333333337</v>
      </c>
      <c r="F101" s="141">
        <f t="shared" si="22"/>
        <v>5.902777777777779E-2</v>
      </c>
      <c r="I101" s="143"/>
    </row>
    <row r="102" spans="1:9">
      <c r="A102" s="257"/>
      <c r="B102" s="140" t="s">
        <v>812</v>
      </c>
      <c r="C102" s="140" t="s">
        <v>602</v>
      </c>
      <c r="D102" s="141">
        <v>0.64583333333333337</v>
      </c>
      <c r="E102" s="141">
        <v>0.65625</v>
      </c>
      <c r="F102" s="141">
        <f t="shared" si="22"/>
        <v>1.041666666666663E-2</v>
      </c>
      <c r="I102" s="143"/>
    </row>
    <row r="103" spans="1:9">
      <c r="A103" s="257"/>
      <c r="B103" s="140" t="s">
        <v>938</v>
      </c>
      <c r="C103" s="140" t="s">
        <v>594</v>
      </c>
      <c r="D103" s="141">
        <v>0.65625</v>
      </c>
      <c r="E103" s="141">
        <v>0.75</v>
      </c>
      <c r="F103" s="141">
        <f t="shared" si="22"/>
        <v>9.375E-2</v>
      </c>
    </row>
    <row r="104" spans="1:9">
      <c r="A104" s="257"/>
      <c r="B104" s="140"/>
      <c r="C104" s="140" t="s">
        <v>600</v>
      </c>
      <c r="D104" s="141"/>
      <c r="E104" s="141"/>
      <c r="F104" s="141">
        <f t="shared" si="22"/>
        <v>0</v>
      </c>
    </row>
    <row r="105" spans="1:9">
      <c r="A105" s="257"/>
      <c r="B105" s="140"/>
      <c r="C105" s="140" t="s">
        <v>602</v>
      </c>
      <c r="D105" s="141"/>
      <c r="E105" s="141"/>
      <c r="F105" s="141">
        <f t="shared" si="22"/>
        <v>0</v>
      </c>
    </row>
    <row r="106" spans="1:9">
      <c r="A106" s="257"/>
      <c r="B106" s="140"/>
      <c r="C106" s="140" t="s">
        <v>594</v>
      </c>
      <c r="D106" s="141"/>
      <c r="E106" s="141"/>
      <c r="F106" s="141">
        <f t="shared" si="22"/>
        <v>0</v>
      </c>
    </row>
    <row r="107" spans="1:9">
      <c r="A107" s="257"/>
      <c r="B107" s="161"/>
      <c r="C107" s="140"/>
      <c r="D107" s="141"/>
      <c r="E107" s="141"/>
      <c r="F107" s="141">
        <f t="shared" si="22"/>
        <v>0</v>
      </c>
    </row>
    <row r="108" spans="1:9">
      <c r="A108" s="257" t="s">
        <v>671</v>
      </c>
      <c r="B108" s="140" t="s">
        <v>261</v>
      </c>
      <c r="C108" s="140" t="s">
        <v>597</v>
      </c>
      <c r="D108" s="141">
        <v>0.3611111111111111</v>
      </c>
      <c r="E108" s="141">
        <v>0.375</v>
      </c>
      <c r="F108" s="141">
        <f t="shared" si="22"/>
        <v>1.3888888888888895E-2</v>
      </c>
      <c r="H108" s="139" t="s">
        <v>595</v>
      </c>
      <c r="I108" s="139" t="s">
        <v>596</v>
      </c>
    </row>
    <row r="109" spans="1:9">
      <c r="A109" s="257"/>
      <c r="B109" s="140" t="s">
        <v>939</v>
      </c>
      <c r="C109" s="140" t="s">
        <v>594</v>
      </c>
      <c r="D109" s="141">
        <v>0.375</v>
      </c>
      <c r="E109" s="141">
        <v>0.4375</v>
      </c>
      <c r="F109" s="141">
        <f t="shared" si="22"/>
        <v>6.25E-2</v>
      </c>
      <c r="H109" s="142" t="s">
        <v>594</v>
      </c>
      <c r="I109" s="141">
        <f t="shared" ref="I109" si="38">SUMIFS(F108:F122, C108:C122,H109)</f>
        <v>0.27777777777777779</v>
      </c>
    </row>
    <row r="110" spans="1:9">
      <c r="A110" s="257"/>
      <c r="B110" s="140" t="s">
        <v>601</v>
      </c>
      <c r="C110" s="140" t="s">
        <v>602</v>
      </c>
      <c r="D110" s="141">
        <v>0.4375</v>
      </c>
      <c r="E110" s="141">
        <v>0.44791666666666669</v>
      </c>
      <c r="F110" s="141">
        <f t="shared" si="22"/>
        <v>1.0416666666666685E-2</v>
      </c>
      <c r="H110" s="142" t="s">
        <v>598</v>
      </c>
      <c r="I110" s="141">
        <f t="shared" ref="I110" si="39">SUMIFS(F108:F122, C108:C122,H110)</f>
        <v>1.3888888888888951E-2</v>
      </c>
    </row>
    <row r="111" spans="1:9">
      <c r="A111" s="257"/>
      <c r="B111" s="140" t="s">
        <v>940</v>
      </c>
      <c r="C111" s="140" t="s">
        <v>594</v>
      </c>
      <c r="D111" s="141">
        <v>0.44791666666666669</v>
      </c>
      <c r="E111" s="141">
        <v>0.46527777777777773</v>
      </c>
      <c r="F111" s="141">
        <f t="shared" si="22"/>
        <v>1.7361111111111049E-2</v>
      </c>
      <c r="H111" s="142" t="s">
        <v>600</v>
      </c>
      <c r="I111" s="141">
        <f t="shared" ref="I111" si="40">SUMIFS(F108:F122, C108:C122,H111)</f>
        <v>8.3333333333333426E-2</v>
      </c>
    </row>
    <row r="112" spans="1:9">
      <c r="A112" s="257"/>
      <c r="B112" s="140" t="s">
        <v>903</v>
      </c>
      <c r="C112" s="140" t="s">
        <v>598</v>
      </c>
      <c r="D112" s="141">
        <v>0.46527777777777773</v>
      </c>
      <c r="E112" s="141">
        <v>0.47916666666666669</v>
      </c>
      <c r="F112" s="141">
        <f t="shared" si="22"/>
        <v>1.3888888888888951E-2</v>
      </c>
      <c r="H112" s="142" t="s">
        <v>597</v>
      </c>
      <c r="I112" s="141">
        <f t="shared" ref="I112" si="41">SUMIFS(F108:F122, C108:C122,H112)</f>
        <v>1.3888888888888895E-2</v>
      </c>
    </row>
    <row r="113" spans="1:9">
      <c r="A113" s="257"/>
      <c r="B113" s="140" t="s">
        <v>631</v>
      </c>
      <c r="C113" s="140" t="s">
        <v>600</v>
      </c>
      <c r="D113" s="141">
        <v>0.47916666666666669</v>
      </c>
      <c r="E113" s="141">
        <v>0.52083333333333337</v>
      </c>
      <c r="F113" s="141">
        <f t="shared" si="22"/>
        <v>4.1666666666666685E-2</v>
      </c>
      <c r="H113" s="142" t="s">
        <v>604</v>
      </c>
      <c r="I113" s="141">
        <f t="shared" ref="I113" si="42">SUMIFS(F108:F122, C108:C122,H113)</f>
        <v>0</v>
      </c>
    </row>
    <row r="114" spans="1:9">
      <c r="A114" s="257"/>
      <c r="B114" s="140" t="s">
        <v>941</v>
      </c>
      <c r="C114" s="140" t="s">
        <v>594</v>
      </c>
      <c r="D114" s="141">
        <v>0.52083333333333337</v>
      </c>
      <c r="E114" s="141">
        <v>0.55208333333333337</v>
      </c>
      <c r="F114" s="141">
        <f t="shared" si="22"/>
        <v>3.125E-2</v>
      </c>
      <c r="H114" s="142" t="s">
        <v>602</v>
      </c>
      <c r="I114" s="141">
        <f t="shared" ref="I114" si="43">SUMIFS(F108:F122, C108:C122,H114)</f>
        <v>4.1666666666666574E-2</v>
      </c>
    </row>
    <row r="115" spans="1:9">
      <c r="A115" s="257"/>
      <c r="B115" s="140" t="s">
        <v>619</v>
      </c>
      <c r="C115" s="140" t="s">
        <v>602</v>
      </c>
      <c r="D115" s="141">
        <v>0.55208333333333337</v>
      </c>
      <c r="E115" s="141">
        <v>0.57291666666666663</v>
      </c>
      <c r="F115" s="141">
        <f t="shared" si="22"/>
        <v>2.0833333333333259E-2</v>
      </c>
      <c r="H115" s="138" t="s">
        <v>608</v>
      </c>
      <c r="I115" s="139">
        <f t="shared" ref="I115" si="44">SUM(I109:I114)</f>
        <v>0.43055555555555564</v>
      </c>
    </row>
    <row r="116" spans="1:9">
      <c r="A116" s="257"/>
      <c r="B116" s="140" t="s">
        <v>942</v>
      </c>
      <c r="C116" s="140" t="s">
        <v>594</v>
      </c>
      <c r="D116" s="141">
        <v>0.57291666666666663</v>
      </c>
      <c r="E116" s="141">
        <v>0.60416666666666663</v>
      </c>
      <c r="F116" s="141">
        <f t="shared" si="22"/>
        <v>3.125E-2</v>
      </c>
      <c r="I116" s="143"/>
    </row>
    <row r="117" spans="1:9">
      <c r="A117" s="257"/>
      <c r="B117" s="140" t="s">
        <v>943</v>
      </c>
      <c r="C117" s="140" t="s">
        <v>594</v>
      </c>
      <c r="D117" s="141">
        <v>0.60416666666666663</v>
      </c>
      <c r="E117" s="141">
        <v>0.64583333333333337</v>
      </c>
      <c r="F117" s="141">
        <f t="shared" si="22"/>
        <v>4.1666666666666741E-2</v>
      </c>
      <c r="I117" s="143"/>
    </row>
    <row r="118" spans="1:9">
      <c r="A118" s="257"/>
      <c r="B118" s="140" t="s">
        <v>926</v>
      </c>
      <c r="C118" s="140" t="s">
        <v>602</v>
      </c>
      <c r="D118" s="141">
        <v>0.64583333333333337</v>
      </c>
      <c r="E118" s="141">
        <v>0.65625</v>
      </c>
      <c r="F118" s="141">
        <f t="shared" si="22"/>
        <v>1.041666666666663E-2</v>
      </c>
    </row>
    <row r="119" spans="1:9">
      <c r="A119" s="257"/>
      <c r="B119" s="140" t="s">
        <v>944</v>
      </c>
      <c r="C119" s="140" t="s">
        <v>594</v>
      </c>
      <c r="D119" s="141">
        <v>0.65625</v>
      </c>
      <c r="E119" s="141">
        <v>0.70833333333333337</v>
      </c>
      <c r="F119" s="141">
        <f t="shared" si="22"/>
        <v>5.208333333333337E-2</v>
      </c>
    </row>
    <row r="120" spans="1:9">
      <c r="A120" s="257"/>
      <c r="B120" s="140" t="s">
        <v>945</v>
      </c>
      <c r="C120" s="140" t="s">
        <v>594</v>
      </c>
      <c r="D120" s="141">
        <v>0.70833333333333337</v>
      </c>
      <c r="E120" s="141">
        <v>0.75</v>
      </c>
      <c r="F120" s="141">
        <f t="shared" si="22"/>
        <v>4.166666666666663E-2</v>
      </c>
    </row>
    <row r="121" spans="1:9">
      <c r="A121" s="257"/>
      <c r="B121" s="140" t="s">
        <v>946</v>
      </c>
      <c r="C121" s="140" t="s">
        <v>600</v>
      </c>
      <c r="D121" s="141">
        <v>0.91666666666666663</v>
      </c>
      <c r="E121" s="141">
        <v>0.95833333333333337</v>
      </c>
      <c r="F121" s="141">
        <f t="shared" si="22"/>
        <v>4.1666666666666741E-2</v>
      </c>
    </row>
    <row r="122" spans="1:9">
      <c r="A122" s="258"/>
      <c r="B122" s="144"/>
      <c r="C122" s="144"/>
      <c r="D122" s="145"/>
      <c r="E122" s="145"/>
      <c r="F122" s="141"/>
    </row>
    <row r="123" spans="1:9">
      <c r="A123" s="259" t="s">
        <v>16</v>
      </c>
      <c r="B123" s="152" t="s">
        <v>947</v>
      </c>
      <c r="C123" s="152" t="s">
        <v>597</v>
      </c>
      <c r="D123" s="153">
        <v>0.3611111111111111</v>
      </c>
      <c r="E123" s="153">
        <v>0.375</v>
      </c>
      <c r="F123" s="141">
        <f t="shared" si="22"/>
        <v>1.3888888888888895E-2</v>
      </c>
      <c r="H123" s="149" t="s">
        <v>595</v>
      </c>
      <c r="I123" s="149" t="s">
        <v>596</v>
      </c>
    </row>
    <row r="124" spans="1:9">
      <c r="A124" s="260"/>
      <c r="B124" s="154" t="s">
        <v>948</v>
      </c>
      <c r="C124" s="154" t="s">
        <v>594</v>
      </c>
      <c r="D124" s="155">
        <v>0.37847222222222227</v>
      </c>
      <c r="E124" s="155">
        <v>0.4375</v>
      </c>
      <c r="F124" s="141">
        <f t="shared" si="22"/>
        <v>5.9027777777777735E-2</v>
      </c>
      <c r="H124" s="114" t="s">
        <v>594</v>
      </c>
      <c r="I124" s="143">
        <f t="shared" ref="I124" si="45">SUMIFS(F123:F137, C123:C137,H124)</f>
        <v>0.2986111111111111</v>
      </c>
    </row>
    <row r="125" spans="1:9">
      <c r="A125" s="260"/>
      <c r="B125" s="154" t="s">
        <v>601</v>
      </c>
      <c r="C125" s="154" t="s">
        <v>602</v>
      </c>
      <c r="D125" s="155">
        <v>0.4375</v>
      </c>
      <c r="E125" s="155">
        <v>0.44791666666666669</v>
      </c>
      <c r="F125" s="141">
        <f t="shared" si="22"/>
        <v>1.0416666666666685E-2</v>
      </c>
      <c r="H125" s="114" t="s">
        <v>598</v>
      </c>
      <c r="I125" s="143">
        <f t="shared" ref="I125" si="46">SUMIFS(F123:F137, C123:C137,H125)</f>
        <v>1.3888888888888951E-2</v>
      </c>
    </row>
    <row r="126" spans="1:9">
      <c r="A126" s="260"/>
      <c r="B126" s="154" t="s">
        <v>896</v>
      </c>
      <c r="C126" s="154" t="s">
        <v>598</v>
      </c>
      <c r="D126" s="155">
        <v>0.45833333333333331</v>
      </c>
      <c r="E126" s="155">
        <v>0.47222222222222227</v>
      </c>
      <c r="F126" s="141">
        <f t="shared" si="22"/>
        <v>1.3888888888888951E-2</v>
      </c>
      <c r="H126" s="114" t="s">
        <v>600</v>
      </c>
      <c r="I126" s="143">
        <f t="shared" ref="I126" si="47">SUMIFS(F123:F137, C123:C137,H126)</f>
        <v>4.1666666666666685E-2</v>
      </c>
    </row>
    <row r="127" spans="1:9">
      <c r="A127" s="260"/>
      <c r="B127" s="154" t="s">
        <v>676</v>
      </c>
      <c r="C127" s="154" t="s">
        <v>600</v>
      </c>
      <c r="D127" s="155">
        <v>0.47916666666666669</v>
      </c>
      <c r="E127" s="155">
        <v>0.52083333333333337</v>
      </c>
      <c r="F127" s="141">
        <f t="shared" si="22"/>
        <v>4.1666666666666685E-2</v>
      </c>
      <c r="H127" s="114" t="s">
        <v>597</v>
      </c>
      <c r="I127" s="143">
        <f t="shared" ref="I127" si="48">SUMIFS(F123:F137, C123:C137,H127)</f>
        <v>1.3888888888888895E-2</v>
      </c>
    </row>
    <row r="128" spans="1:9">
      <c r="A128" s="260"/>
      <c r="B128" s="154" t="s">
        <v>681</v>
      </c>
      <c r="C128" s="154" t="s">
        <v>594</v>
      </c>
      <c r="D128" s="155">
        <v>0.52430555555555558</v>
      </c>
      <c r="E128" s="155">
        <v>0.54166666666666663</v>
      </c>
      <c r="F128" s="141">
        <f t="shared" si="22"/>
        <v>1.7361111111111049E-2</v>
      </c>
      <c r="H128" s="114" t="s">
        <v>604</v>
      </c>
      <c r="I128" s="143">
        <f t="shared" ref="I128" si="49">SUMIFS(F123:F137, C123:C137,H128)</f>
        <v>0</v>
      </c>
    </row>
    <row r="129" spans="1:9">
      <c r="A129" s="260"/>
      <c r="B129" s="154" t="s">
        <v>619</v>
      </c>
      <c r="C129" s="154" t="s">
        <v>602</v>
      </c>
      <c r="D129" s="155">
        <v>0.54166666666666663</v>
      </c>
      <c r="E129" s="155">
        <v>0.5625</v>
      </c>
      <c r="F129" s="141">
        <f t="shared" si="22"/>
        <v>2.083333333333337E-2</v>
      </c>
      <c r="H129" s="114" t="s">
        <v>602</v>
      </c>
      <c r="I129" s="143">
        <f t="shared" ref="I129" si="50">SUMIFS(F123:F137, C123:C137,H129)</f>
        <v>3.1250000000000056E-2</v>
      </c>
    </row>
    <row r="130" spans="1:9">
      <c r="A130" s="260"/>
      <c r="B130" s="154" t="s">
        <v>949</v>
      </c>
      <c r="C130" s="154" t="s">
        <v>594</v>
      </c>
      <c r="D130" s="155">
        <v>0.56597222222222221</v>
      </c>
      <c r="E130" s="155">
        <v>0.70486111111111116</v>
      </c>
      <c r="F130" s="141">
        <f t="shared" si="22"/>
        <v>0.13888888888888895</v>
      </c>
      <c r="H130" s="150" t="s">
        <v>608</v>
      </c>
      <c r="I130" s="149">
        <f t="shared" ref="I130" si="51">SUM(I124:I129)</f>
        <v>0.39930555555555569</v>
      </c>
    </row>
    <row r="131" spans="1:9">
      <c r="A131" s="260"/>
      <c r="B131" s="154" t="s">
        <v>950</v>
      </c>
      <c r="C131" s="154" t="s">
        <v>594</v>
      </c>
      <c r="D131" s="155">
        <v>0.75</v>
      </c>
      <c r="E131" s="155">
        <v>0.83333333333333337</v>
      </c>
      <c r="F131" s="141">
        <f t="shared" ref="F131:F152" si="52">E131-D131</f>
        <v>8.333333333333337E-2</v>
      </c>
      <c r="I131" s="143"/>
    </row>
    <row r="132" spans="1:9">
      <c r="A132" s="260"/>
      <c r="B132" s="154"/>
      <c r="C132" s="154"/>
      <c r="D132" s="155">
        <v>0</v>
      </c>
      <c r="E132" s="155">
        <v>0</v>
      </c>
      <c r="F132" s="141">
        <f t="shared" si="52"/>
        <v>0</v>
      </c>
      <c r="I132" s="143"/>
    </row>
    <row r="133" spans="1:9">
      <c r="A133" s="260"/>
      <c r="B133" s="154"/>
      <c r="C133" s="154"/>
      <c r="D133" s="155">
        <v>0</v>
      </c>
      <c r="E133" s="155">
        <v>0</v>
      </c>
      <c r="F133" s="141">
        <f t="shared" si="52"/>
        <v>0</v>
      </c>
    </row>
    <row r="134" spans="1:9">
      <c r="A134" s="260"/>
      <c r="B134" s="154"/>
      <c r="C134" s="154"/>
      <c r="D134" s="155">
        <v>0</v>
      </c>
      <c r="E134" s="155">
        <v>0</v>
      </c>
      <c r="F134" s="141">
        <f t="shared" si="52"/>
        <v>0</v>
      </c>
    </row>
    <row r="135" spans="1:9">
      <c r="A135" s="260"/>
      <c r="B135" s="154"/>
      <c r="C135" s="154"/>
      <c r="D135" s="155"/>
      <c r="E135" s="155"/>
      <c r="F135" s="141">
        <f t="shared" si="52"/>
        <v>0</v>
      </c>
    </row>
    <row r="136" spans="1:9">
      <c r="A136" s="260"/>
      <c r="B136" s="154"/>
      <c r="C136" s="154"/>
      <c r="D136" s="155"/>
      <c r="E136" s="155"/>
      <c r="F136" s="141">
        <f t="shared" si="52"/>
        <v>0</v>
      </c>
    </row>
    <row r="137" spans="1:9">
      <c r="A137" s="261"/>
      <c r="B137" s="156"/>
      <c r="C137" s="156"/>
      <c r="D137" s="157"/>
      <c r="E137" s="157"/>
      <c r="F137" s="141">
        <f t="shared" si="52"/>
        <v>0</v>
      </c>
    </row>
    <row r="138" spans="1:9">
      <c r="A138" s="262" t="s">
        <v>686</v>
      </c>
      <c r="B138" s="146" t="s">
        <v>615</v>
      </c>
      <c r="C138" s="146" t="s">
        <v>597</v>
      </c>
      <c r="D138" s="147">
        <v>0.3611111111111111</v>
      </c>
      <c r="E138" s="147">
        <v>0.375</v>
      </c>
      <c r="F138" s="141">
        <f t="shared" si="52"/>
        <v>1.3888888888888895E-2</v>
      </c>
      <c r="H138" s="148" t="s">
        <v>595</v>
      </c>
      <c r="I138" s="148" t="s">
        <v>596</v>
      </c>
    </row>
    <row r="139" spans="1:9">
      <c r="A139" s="257"/>
      <c r="B139" s="140" t="s">
        <v>831</v>
      </c>
      <c r="C139" s="140" t="s">
        <v>594</v>
      </c>
      <c r="D139" s="141">
        <v>0.375</v>
      </c>
      <c r="E139" s="141">
        <v>0.4375</v>
      </c>
      <c r="F139" s="141">
        <f t="shared" si="52"/>
        <v>6.25E-2</v>
      </c>
      <c r="H139" s="142" t="s">
        <v>594</v>
      </c>
      <c r="I139" s="141">
        <f t="shared" ref="I139" si="53">SUMIFS(F138:F152, C138:C152,H139)</f>
        <v>0.29513888888888878</v>
      </c>
    </row>
    <row r="140" spans="1:9">
      <c r="A140" s="257"/>
      <c r="B140" s="140" t="s">
        <v>638</v>
      </c>
      <c r="C140" s="140" t="s">
        <v>602</v>
      </c>
      <c r="D140" s="141">
        <v>0.4375</v>
      </c>
      <c r="E140" s="141">
        <v>0.44444444444444442</v>
      </c>
      <c r="F140" s="141">
        <f>E140-D140</f>
        <v>6.9444444444444198E-3</v>
      </c>
      <c r="H140" s="142" t="s">
        <v>598</v>
      </c>
      <c r="I140" s="141">
        <f t="shared" ref="I140" si="54">SUMIFS(F138:F152, C138:C152,H140)</f>
        <v>0</v>
      </c>
    </row>
    <row r="141" spans="1:9">
      <c r="A141" s="257"/>
      <c r="B141" s="140" t="s">
        <v>951</v>
      </c>
      <c r="C141" s="140" t="s">
        <v>594</v>
      </c>
      <c r="D141" s="141">
        <v>0.44444444444444442</v>
      </c>
      <c r="E141" s="141">
        <v>0.46527777777777773</v>
      </c>
      <c r="F141" s="141">
        <f t="shared" si="52"/>
        <v>2.0833333333333315E-2</v>
      </c>
      <c r="H141" s="142" t="s">
        <v>600</v>
      </c>
      <c r="I141" s="141">
        <f t="shared" ref="I141" si="55">SUMIFS(F138:F152, C138:C152,H141)</f>
        <v>2.0833333333333259E-2</v>
      </c>
    </row>
    <row r="142" spans="1:9">
      <c r="A142" s="257"/>
      <c r="B142" s="140" t="s">
        <v>934</v>
      </c>
      <c r="C142" s="140" t="s">
        <v>597</v>
      </c>
      <c r="D142" s="141">
        <v>0.46527777777777773</v>
      </c>
      <c r="E142" s="141">
        <v>0.47916666666666669</v>
      </c>
      <c r="F142" s="141">
        <f t="shared" si="52"/>
        <v>1.3888888888888951E-2</v>
      </c>
      <c r="H142" s="142" t="s">
        <v>597</v>
      </c>
      <c r="I142" s="141">
        <f t="shared" ref="I142" si="56">SUMIFS(F138:F152, C138:C152,H142)</f>
        <v>2.7777777777777846E-2</v>
      </c>
    </row>
    <row r="143" spans="1:9">
      <c r="A143" s="257"/>
      <c r="B143" s="140" t="s">
        <v>631</v>
      </c>
      <c r="C143" s="140" t="s">
        <v>600</v>
      </c>
      <c r="D143" s="141">
        <v>0.52083333333333337</v>
      </c>
      <c r="E143" s="141">
        <v>0.54166666666666663</v>
      </c>
      <c r="F143" s="141">
        <f t="shared" si="52"/>
        <v>2.0833333333333259E-2</v>
      </c>
      <c r="H143" s="142" t="s">
        <v>604</v>
      </c>
      <c r="I143" s="141">
        <f t="shared" ref="I143" si="57">SUMIFS(F138:F152, C138:C152,H143)</f>
        <v>0</v>
      </c>
    </row>
    <row r="144" spans="1:9">
      <c r="A144" s="257"/>
      <c r="B144" s="140" t="s">
        <v>638</v>
      </c>
      <c r="C144" s="140" t="s">
        <v>602</v>
      </c>
      <c r="D144" s="141">
        <v>0.54166666666666663</v>
      </c>
      <c r="E144" s="141">
        <v>0.55902777777777779</v>
      </c>
      <c r="F144" s="141">
        <f t="shared" si="52"/>
        <v>1.736111111111116E-2</v>
      </c>
      <c r="H144" s="142" t="s">
        <v>602</v>
      </c>
      <c r="I144" s="141">
        <f t="shared" ref="I144" si="58">SUMIFS(F138:F152, C138:C152,H144)</f>
        <v>3.4722222222222321E-2</v>
      </c>
    </row>
    <row r="145" spans="1:9">
      <c r="A145" s="257"/>
      <c r="B145" s="164" t="s">
        <v>952</v>
      </c>
      <c r="C145" s="140" t="s">
        <v>594</v>
      </c>
      <c r="D145" s="141">
        <v>0.5625</v>
      </c>
      <c r="E145" s="141">
        <v>0.64583333333333337</v>
      </c>
      <c r="F145" s="141">
        <f t="shared" si="52"/>
        <v>8.333333333333337E-2</v>
      </c>
      <c r="H145" s="138" t="s">
        <v>608</v>
      </c>
      <c r="I145" s="139">
        <f t="shared" ref="I145" si="59">SUM(I139:I144)</f>
        <v>0.37847222222222221</v>
      </c>
    </row>
    <row r="146" spans="1:9">
      <c r="A146" s="257"/>
      <c r="B146" s="166" t="s">
        <v>953</v>
      </c>
      <c r="C146" s="140" t="s">
        <v>594</v>
      </c>
      <c r="D146" s="141">
        <v>0.64583333333333337</v>
      </c>
      <c r="E146" s="141">
        <v>0.69791666666666663</v>
      </c>
      <c r="F146" s="141">
        <f t="shared" si="52"/>
        <v>5.2083333333333259E-2</v>
      </c>
      <c r="I146" s="143"/>
    </row>
    <row r="147" spans="1:9">
      <c r="A147" s="257"/>
      <c r="B147" s="165" t="s">
        <v>638</v>
      </c>
      <c r="C147" s="140" t="s">
        <v>602</v>
      </c>
      <c r="D147" s="141">
        <v>0.69791666666666663</v>
      </c>
      <c r="E147" s="141">
        <v>0.70833333333333337</v>
      </c>
      <c r="F147" s="141">
        <f t="shared" si="52"/>
        <v>1.0416666666666741E-2</v>
      </c>
      <c r="I147" s="143"/>
    </row>
    <row r="148" spans="1:9">
      <c r="A148" s="257"/>
      <c r="B148" s="165" t="s">
        <v>954</v>
      </c>
      <c r="C148" s="140" t="s">
        <v>594</v>
      </c>
      <c r="D148" s="141">
        <v>0.70833333333333337</v>
      </c>
      <c r="E148" s="141">
        <v>0.75347222222222221</v>
      </c>
      <c r="F148" s="141">
        <f>E148-D148</f>
        <v>4.513888888888884E-2</v>
      </c>
    </row>
    <row r="149" spans="1:9">
      <c r="A149" s="257"/>
      <c r="B149" s="140" t="s">
        <v>955</v>
      </c>
      <c r="C149" s="140" t="s">
        <v>594</v>
      </c>
      <c r="D149" s="141">
        <v>0.78125</v>
      </c>
      <c r="E149" s="141">
        <v>0.8125</v>
      </c>
      <c r="F149" s="141">
        <f t="shared" si="52"/>
        <v>3.125E-2</v>
      </c>
    </row>
    <row r="150" spans="1:9">
      <c r="A150" s="257"/>
      <c r="B150" s="140"/>
      <c r="C150" s="140"/>
      <c r="D150" s="141"/>
      <c r="E150" s="141"/>
      <c r="F150" s="141">
        <f t="shared" si="52"/>
        <v>0</v>
      </c>
    </row>
    <row r="151" spans="1:9">
      <c r="A151" s="257"/>
      <c r="C151" s="140"/>
      <c r="D151" s="141"/>
      <c r="E151" s="141"/>
      <c r="F151" s="141">
        <f t="shared" si="52"/>
        <v>0</v>
      </c>
    </row>
    <row r="152" spans="1:9">
      <c r="A152" s="257"/>
      <c r="B152" s="140"/>
      <c r="C152" s="140"/>
      <c r="D152" s="141"/>
      <c r="E152" s="141"/>
      <c r="F152" s="141">
        <f t="shared" si="52"/>
        <v>0</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441" priority="12" operator="greaterThan">
      <formula>0.25</formula>
    </cfRule>
    <cfRule type="cellIs" dxfId="440" priority="13" operator="lessThan">
      <formula>0.25</formula>
    </cfRule>
  </conditionalFormatting>
  <conditionalFormatting sqref="I4 I19 I34 I50 I65 I80 I95 I110 I125 I140">
    <cfRule type="cellIs" dxfId="439" priority="9" operator="lessThan">
      <formula>0.0416666666666667</formula>
    </cfRule>
    <cfRule type="cellIs" dxfId="438" priority="10" operator="greaterThan">
      <formula>0.0416666666666667</formula>
    </cfRule>
    <cfRule type="cellIs" dxfId="437" priority="11" operator="greaterThan">
      <formula>0.0416666666666667</formula>
    </cfRule>
  </conditionalFormatting>
  <conditionalFormatting sqref="I5 I20 I35 I51 I66 I81 I96 I111 I126 I141">
    <cfRule type="cellIs" dxfId="436" priority="7" operator="lessThan">
      <formula>0.0833333333333333</formula>
    </cfRule>
    <cfRule type="cellIs" dxfId="435" priority="8" operator="greaterThan">
      <formula>0.0833333333333333</formula>
    </cfRule>
  </conditionalFormatting>
  <conditionalFormatting sqref="I6 I21 I36 I52 I67 I82 I97 I112 I127 I142">
    <cfRule type="cellIs" dxfId="434" priority="5" operator="lessThan">
      <formula>0.0416666666666667</formula>
    </cfRule>
    <cfRule type="cellIs" dxfId="433" priority="6" operator="greaterThan">
      <formula>0.0416666666666667</formula>
    </cfRule>
  </conditionalFormatting>
  <conditionalFormatting sqref="I7 I22 I37 I53 I68 I83 I98 I113 I128 I143">
    <cfRule type="cellIs" dxfId="432" priority="3" operator="lessThan">
      <formula>0.0416666666666667</formula>
    </cfRule>
    <cfRule type="cellIs" dxfId="431" priority="4" operator="greaterThan">
      <formula>0.0416666666666667</formula>
    </cfRule>
  </conditionalFormatting>
  <conditionalFormatting sqref="I8 I23 I38 I54 I69 I84 I99 I114 I129 I144">
    <cfRule type="cellIs" dxfId="430" priority="1" operator="lessThan">
      <formula>0.0625</formula>
    </cfRule>
    <cfRule type="cellIs" dxfId="429" priority="2" operator="greaterThan">
      <formula>0.0625</formula>
    </cfRule>
  </conditionalFormatting>
  <dataValidations count="1">
    <dataValidation type="list" allowBlank="1" showInputMessage="1" showErrorMessage="1" sqref="C2:C152" xr:uid="{585FE019-B929-4FCF-B117-07DD977A97D2}">
      <formula1>$Q$1:$Q$7</formula1>
    </dataValidation>
  </dataValidation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76E758-3BFD-43F7-97E6-BE26E3F6C7E9}">
  <dimension ref="A1:Q149"/>
  <sheetViews>
    <sheetView topLeftCell="A112" workbookViewId="0">
      <selection activeCell="H137" sqref="H137:I144"/>
    </sheetView>
  </sheetViews>
  <sheetFormatPr defaultRowHeight="15"/>
  <cols>
    <col min="1" max="1" width="17.140625" bestFit="1" customWidth="1"/>
    <col min="2" max="2" width="78.7109375" customWidth="1"/>
    <col min="3" max="3" width="16.28515625"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15" bestFit="1" customWidth="1"/>
    <col min="15" max="15" width="10.140625" customWidth="1"/>
    <col min="16" max="16" width="0" hidden="1" customWidth="1"/>
    <col min="17" max="17" width="5.28515625" hidden="1" customWidth="1"/>
  </cols>
  <sheetData>
    <row r="1" spans="1:17">
      <c r="A1" s="138" t="s">
        <v>586</v>
      </c>
      <c r="B1" s="138" t="s">
        <v>587</v>
      </c>
      <c r="C1" s="138" t="s">
        <v>588</v>
      </c>
      <c r="D1" s="139" t="s">
        <v>589</v>
      </c>
      <c r="E1" s="139" t="s">
        <v>590</v>
      </c>
      <c r="F1" s="139" t="s">
        <v>591</v>
      </c>
      <c r="G1" s="114"/>
    </row>
    <row r="2" spans="1:17">
      <c r="A2" s="257" t="s">
        <v>592</v>
      </c>
      <c r="B2" s="140" t="s">
        <v>956</v>
      </c>
      <c r="C2" s="140" t="s">
        <v>594</v>
      </c>
      <c r="D2" s="141">
        <v>0.35416666666666669</v>
      </c>
      <c r="E2" s="141">
        <v>0.39583333333333331</v>
      </c>
      <c r="F2" s="141">
        <f>E2-D2</f>
        <v>4.166666666666663E-2</v>
      </c>
      <c r="H2" s="139" t="s">
        <v>595</v>
      </c>
      <c r="I2" s="139" t="s">
        <v>596</v>
      </c>
      <c r="Q2" t="s">
        <v>594</v>
      </c>
    </row>
    <row r="3" spans="1:17">
      <c r="A3" s="257"/>
      <c r="B3" s="140" t="s">
        <v>957</v>
      </c>
      <c r="C3" s="140" t="s">
        <v>594</v>
      </c>
      <c r="D3" s="141">
        <v>0.39583333333333331</v>
      </c>
      <c r="E3" s="141">
        <v>0.4548611111111111</v>
      </c>
      <c r="F3" s="141">
        <f t="shared" ref="F3:F66" si="0">E3-D3</f>
        <v>5.902777777777779E-2</v>
      </c>
      <c r="H3" s="142" t="s">
        <v>594</v>
      </c>
      <c r="I3" s="141">
        <f>SUMIFS(F2:F16, C2:C16,H3)</f>
        <v>0.29444444444444423</v>
      </c>
      <c r="Q3" t="s">
        <v>598</v>
      </c>
    </row>
    <row r="4" spans="1:17">
      <c r="A4" s="257"/>
      <c r="B4" s="140" t="s">
        <v>601</v>
      </c>
      <c r="C4" s="140" t="s">
        <v>602</v>
      </c>
      <c r="D4" s="141">
        <v>0.45555555555555555</v>
      </c>
      <c r="E4" s="141">
        <v>0.46180555555555558</v>
      </c>
      <c r="F4" s="141">
        <f t="shared" si="0"/>
        <v>6.2500000000000333E-3</v>
      </c>
      <c r="H4" s="142" t="s">
        <v>598</v>
      </c>
      <c r="I4" s="141">
        <f>SUMIFS(F2:F16, C2:C16,H4)</f>
        <v>3.3333333333333326E-2</v>
      </c>
      <c r="Q4" t="s">
        <v>600</v>
      </c>
    </row>
    <row r="5" spans="1:17">
      <c r="A5" s="257"/>
      <c r="B5" s="140" t="s">
        <v>958</v>
      </c>
      <c r="C5" s="140" t="s">
        <v>594</v>
      </c>
      <c r="D5" s="141">
        <v>0.46249999999999997</v>
      </c>
      <c r="E5" s="141">
        <v>0.54166666666666663</v>
      </c>
      <c r="F5" s="141">
        <f t="shared" si="0"/>
        <v>7.9166666666666663E-2</v>
      </c>
      <c r="H5" s="142" t="s">
        <v>600</v>
      </c>
      <c r="I5" s="141">
        <f>SUMIFS(F2:F16, C2:C16,H5)</f>
        <v>5.0000000000000044E-2</v>
      </c>
      <c r="Q5" t="s">
        <v>597</v>
      </c>
    </row>
    <row r="6" spans="1:17">
      <c r="A6" s="257"/>
      <c r="B6" s="140" t="s">
        <v>619</v>
      </c>
      <c r="C6" s="140" t="s">
        <v>602</v>
      </c>
      <c r="D6" s="141">
        <v>0.54236111111111118</v>
      </c>
      <c r="E6" s="141">
        <v>0.5625</v>
      </c>
      <c r="F6" s="141">
        <f t="shared" si="0"/>
        <v>2.0138888888888817E-2</v>
      </c>
      <c r="H6" s="142" t="s">
        <v>597</v>
      </c>
      <c r="I6" s="141">
        <f>SUMIFS(F2:F16, C2:C16,H6)</f>
        <v>3.0555555555555482E-2</v>
      </c>
      <c r="Q6" t="s">
        <v>604</v>
      </c>
    </row>
    <row r="7" spans="1:17">
      <c r="A7" s="257"/>
      <c r="B7" s="140" t="s">
        <v>720</v>
      </c>
      <c r="C7" s="140" t="s">
        <v>598</v>
      </c>
      <c r="D7" s="141">
        <v>0.56319444444444444</v>
      </c>
      <c r="E7" s="141">
        <v>0.57638888888888895</v>
      </c>
      <c r="F7" s="141">
        <f t="shared" si="0"/>
        <v>1.3194444444444509E-2</v>
      </c>
      <c r="H7" s="142" t="s">
        <v>604</v>
      </c>
      <c r="I7" s="141">
        <f>SUMIFS(F2:F16, C2:C16,H7)</f>
        <v>6.8750000000000089E-2</v>
      </c>
      <c r="Q7" t="s">
        <v>602</v>
      </c>
    </row>
    <row r="8" spans="1:17">
      <c r="A8" s="257"/>
      <c r="B8" s="140" t="s">
        <v>959</v>
      </c>
      <c r="C8" s="140" t="s">
        <v>594</v>
      </c>
      <c r="D8" s="141">
        <v>0.57708333333333328</v>
      </c>
      <c r="E8" s="141">
        <v>0.625</v>
      </c>
      <c r="F8" s="141">
        <f t="shared" si="0"/>
        <v>4.7916666666666718E-2</v>
      </c>
      <c r="H8" s="142" t="s">
        <v>602</v>
      </c>
      <c r="I8" s="141">
        <f>SUMIFS(F2:F16, C2:C16,H8)</f>
        <v>2.6388888888888851E-2</v>
      </c>
    </row>
    <row r="9" spans="1:17">
      <c r="A9" s="257"/>
      <c r="B9" s="140" t="s">
        <v>960</v>
      </c>
      <c r="C9" s="140" t="s">
        <v>594</v>
      </c>
      <c r="D9" s="141">
        <v>0.62569444444444444</v>
      </c>
      <c r="E9" s="141">
        <v>0.67222222222222217</v>
      </c>
      <c r="F9" s="141">
        <f t="shared" si="0"/>
        <v>4.6527777777777724E-2</v>
      </c>
      <c r="H9" s="138" t="s">
        <v>608</v>
      </c>
      <c r="I9" s="139">
        <f>SUM(I3:I8)</f>
        <v>0.5034722222222221</v>
      </c>
    </row>
    <row r="10" spans="1:17">
      <c r="A10" s="257"/>
      <c r="B10" s="140" t="s">
        <v>631</v>
      </c>
      <c r="C10" s="140" t="s">
        <v>600</v>
      </c>
      <c r="D10" s="141">
        <v>0.67222222222222217</v>
      </c>
      <c r="E10" s="141">
        <v>0.72222222222222221</v>
      </c>
      <c r="F10" s="141">
        <f t="shared" si="0"/>
        <v>5.0000000000000044E-2</v>
      </c>
      <c r="I10" s="143"/>
    </row>
    <row r="11" spans="1:17">
      <c r="A11" s="257"/>
      <c r="B11" s="140" t="s">
        <v>961</v>
      </c>
      <c r="C11" s="140" t="s">
        <v>594</v>
      </c>
      <c r="D11" s="141">
        <v>0.72291666666666676</v>
      </c>
      <c r="E11" s="141">
        <v>0.74305555555555547</v>
      </c>
      <c r="F11" s="141">
        <f t="shared" si="0"/>
        <v>2.0138888888888706E-2</v>
      </c>
      <c r="I11" s="143"/>
    </row>
    <row r="12" spans="1:17">
      <c r="A12" s="257"/>
      <c r="B12" s="140" t="s">
        <v>962</v>
      </c>
      <c r="C12" s="140" t="s">
        <v>597</v>
      </c>
      <c r="D12" s="141">
        <v>0.74375000000000002</v>
      </c>
      <c r="E12" s="141">
        <v>0.76388888888888884</v>
      </c>
      <c r="F12" s="141">
        <f t="shared" si="0"/>
        <v>2.0138888888888817E-2</v>
      </c>
    </row>
    <row r="13" spans="1:17">
      <c r="A13" s="257"/>
      <c r="B13" s="140" t="s">
        <v>765</v>
      </c>
      <c r="C13" s="140" t="s">
        <v>598</v>
      </c>
      <c r="D13" s="141">
        <v>0.76458333333333339</v>
      </c>
      <c r="E13" s="141">
        <v>0.77083333333333337</v>
      </c>
      <c r="F13" s="141">
        <f t="shared" si="0"/>
        <v>6.2499999999999778E-3</v>
      </c>
    </row>
    <row r="14" spans="1:17">
      <c r="A14" s="257"/>
      <c r="B14" s="140" t="s">
        <v>648</v>
      </c>
      <c r="C14" s="140" t="s">
        <v>604</v>
      </c>
      <c r="D14" s="141">
        <v>0.7715277777777777</v>
      </c>
      <c r="E14" s="141">
        <v>0.84027777777777779</v>
      </c>
      <c r="F14" s="141">
        <f t="shared" si="0"/>
        <v>6.8750000000000089E-2</v>
      </c>
    </row>
    <row r="15" spans="1:17">
      <c r="A15" s="257"/>
      <c r="B15" s="140" t="s">
        <v>963</v>
      </c>
      <c r="C15" s="140" t="s">
        <v>598</v>
      </c>
      <c r="D15" s="141">
        <v>0.84027777777777779</v>
      </c>
      <c r="E15" s="141">
        <v>0.85416666666666663</v>
      </c>
      <c r="F15" s="141">
        <f t="shared" si="0"/>
        <v>1.388888888888884E-2</v>
      </c>
    </row>
    <row r="16" spans="1:17">
      <c r="A16" s="257"/>
      <c r="B16" s="140" t="s">
        <v>719</v>
      </c>
      <c r="C16" s="140" t="s">
        <v>597</v>
      </c>
      <c r="D16" s="141">
        <v>0.85486111111111107</v>
      </c>
      <c r="E16" s="141">
        <v>0.86458333333333337</v>
      </c>
      <c r="F16" s="141">
        <v>1.0416666666666666E-2</v>
      </c>
    </row>
    <row r="17" spans="1:9">
      <c r="A17" s="257" t="s">
        <v>704</v>
      </c>
      <c r="B17" s="140" t="s">
        <v>956</v>
      </c>
      <c r="C17" s="140" t="s">
        <v>594</v>
      </c>
      <c r="D17" s="141">
        <v>0.35416666666666669</v>
      </c>
      <c r="E17" s="141">
        <v>0.39583333333333331</v>
      </c>
      <c r="F17" s="141">
        <f t="shared" si="0"/>
        <v>4.166666666666663E-2</v>
      </c>
      <c r="H17" s="139" t="s">
        <v>595</v>
      </c>
      <c r="I17" s="139" t="s">
        <v>596</v>
      </c>
    </row>
    <row r="18" spans="1:9">
      <c r="A18" s="257"/>
      <c r="B18" s="140" t="s">
        <v>964</v>
      </c>
      <c r="C18" s="140" t="s">
        <v>594</v>
      </c>
      <c r="D18" s="141">
        <v>0.39583333333333331</v>
      </c>
      <c r="E18" s="141">
        <v>0.45833333333333331</v>
      </c>
      <c r="F18" s="141">
        <f t="shared" si="0"/>
        <v>6.25E-2</v>
      </c>
      <c r="H18" s="142" t="s">
        <v>594</v>
      </c>
      <c r="I18" s="141">
        <f t="shared" ref="I18" si="1">SUMIFS(F17:F31, C17:C31,H18)</f>
        <v>0.28402777777777766</v>
      </c>
    </row>
    <row r="19" spans="1:9">
      <c r="A19" s="257"/>
      <c r="B19" s="140" t="s">
        <v>965</v>
      </c>
      <c r="C19" s="140" t="s">
        <v>594</v>
      </c>
      <c r="D19" s="141">
        <v>0.45833333333333331</v>
      </c>
      <c r="E19" s="141">
        <v>0.4826388888888889</v>
      </c>
      <c r="F19" s="141">
        <f t="shared" si="0"/>
        <v>2.430555555555558E-2</v>
      </c>
      <c r="H19" s="142" t="s">
        <v>598</v>
      </c>
      <c r="I19" s="141">
        <f t="shared" ref="I19" si="2">SUMIFS(F17:F31, C17:C31,H19)</f>
        <v>1.7361111111111049E-2</v>
      </c>
    </row>
    <row r="20" spans="1:9">
      <c r="A20" s="257"/>
      <c r="B20" s="140" t="s">
        <v>812</v>
      </c>
      <c r="C20" s="140" t="s">
        <v>602</v>
      </c>
      <c r="D20" s="141">
        <v>0.4826388888888889</v>
      </c>
      <c r="E20" s="141">
        <v>0.48958333333333331</v>
      </c>
      <c r="F20" s="141">
        <f t="shared" si="0"/>
        <v>6.9444444444444198E-3</v>
      </c>
      <c r="H20" s="142" t="s">
        <v>600</v>
      </c>
      <c r="I20" s="141">
        <f t="shared" ref="I20" si="3">SUMIFS(F17:F31, C17:C31,H20)</f>
        <v>5.208333333333337E-2</v>
      </c>
    </row>
    <row r="21" spans="1:9">
      <c r="A21" s="257"/>
      <c r="B21" s="140" t="s">
        <v>966</v>
      </c>
      <c r="C21" s="140" t="s">
        <v>594</v>
      </c>
      <c r="D21" s="141">
        <v>0.49027777777777781</v>
      </c>
      <c r="E21" s="141">
        <v>0.5625</v>
      </c>
      <c r="F21" s="141">
        <f t="shared" si="0"/>
        <v>7.2222222222222188E-2</v>
      </c>
      <c r="H21" s="142" t="s">
        <v>597</v>
      </c>
      <c r="I21" s="141">
        <f t="shared" ref="I21" si="4">SUMIFS(F17:F31, C17:C31,H21)</f>
        <v>5.1388888888888706E-2</v>
      </c>
    </row>
    <row r="22" spans="1:9">
      <c r="A22" s="257"/>
      <c r="B22" s="140" t="s">
        <v>655</v>
      </c>
      <c r="C22" s="140" t="s">
        <v>602</v>
      </c>
      <c r="D22" s="141">
        <v>0.5625</v>
      </c>
      <c r="E22" s="141">
        <v>0.58333333333333337</v>
      </c>
      <c r="F22" s="141">
        <f t="shared" si="0"/>
        <v>2.083333333333337E-2</v>
      </c>
      <c r="H22" s="142" t="s">
        <v>604</v>
      </c>
      <c r="I22" s="141">
        <f t="shared" ref="I22" si="5">SUMIFS(F17:F31, C17:C31,H22)</f>
        <v>6.8750000000000089E-2</v>
      </c>
    </row>
    <row r="23" spans="1:9">
      <c r="A23" s="257"/>
      <c r="B23" s="140" t="s">
        <v>966</v>
      </c>
      <c r="C23" s="140" t="s">
        <v>594</v>
      </c>
      <c r="D23" s="141">
        <v>0.58333333333333337</v>
      </c>
      <c r="E23" s="141">
        <v>0.66666666666666663</v>
      </c>
      <c r="F23" s="141">
        <f t="shared" si="0"/>
        <v>8.3333333333333259E-2</v>
      </c>
      <c r="H23" s="142" t="s">
        <v>602</v>
      </c>
      <c r="I23" s="141">
        <f t="shared" ref="I23" si="6">SUMIFS(F17:F31, C17:C31,H23)</f>
        <v>2.777777777777779E-2</v>
      </c>
    </row>
    <row r="24" spans="1:9">
      <c r="A24" s="257"/>
      <c r="B24" s="140" t="s">
        <v>631</v>
      </c>
      <c r="C24" s="140" t="s">
        <v>600</v>
      </c>
      <c r="D24" s="141">
        <v>0.67013888888888884</v>
      </c>
      <c r="E24" s="141">
        <v>0.72222222222222221</v>
      </c>
      <c r="F24" s="141">
        <f t="shared" si="0"/>
        <v>5.208333333333337E-2</v>
      </c>
      <c r="H24" s="138" t="s">
        <v>608</v>
      </c>
      <c r="I24" s="139">
        <f t="shared" ref="I24" si="7">SUM(I18:I23)</f>
        <v>0.50138888888888866</v>
      </c>
    </row>
    <row r="25" spans="1:9">
      <c r="A25" s="257"/>
      <c r="B25" s="140" t="s">
        <v>967</v>
      </c>
      <c r="C25" s="140" t="s">
        <v>597</v>
      </c>
      <c r="D25" s="141">
        <v>0.72291666666666676</v>
      </c>
      <c r="E25" s="141">
        <v>0.76388888888888884</v>
      </c>
      <c r="F25" s="141">
        <f t="shared" si="0"/>
        <v>4.0972222222222077E-2</v>
      </c>
      <c r="I25" s="143"/>
    </row>
    <row r="26" spans="1:9">
      <c r="A26" s="257"/>
      <c r="B26" s="140" t="s">
        <v>968</v>
      </c>
      <c r="C26" s="140" t="s">
        <v>598</v>
      </c>
      <c r="D26" s="141">
        <v>0.76458333333333339</v>
      </c>
      <c r="E26" s="141">
        <v>0.77083333333333337</v>
      </c>
      <c r="F26" s="141">
        <f t="shared" si="0"/>
        <v>6.2499999999999778E-3</v>
      </c>
      <c r="I26" s="143"/>
    </row>
    <row r="27" spans="1:9">
      <c r="A27" s="257"/>
      <c r="B27" s="140" t="s">
        <v>648</v>
      </c>
      <c r="C27" s="140" t="s">
        <v>604</v>
      </c>
      <c r="D27" s="141">
        <v>0.7715277777777777</v>
      </c>
      <c r="E27" s="141">
        <v>0.84027777777777779</v>
      </c>
      <c r="F27" s="141">
        <f t="shared" si="0"/>
        <v>6.8750000000000089E-2</v>
      </c>
    </row>
    <row r="28" spans="1:9">
      <c r="A28" s="257"/>
      <c r="B28" s="140" t="s">
        <v>774</v>
      </c>
      <c r="C28" s="140" t="s">
        <v>598</v>
      </c>
      <c r="D28" s="141">
        <v>0.84375</v>
      </c>
      <c r="E28" s="141">
        <v>0.85486111111111107</v>
      </c>
      <c r="F28" s="141">
        <f t="shared" si="0"/>
        <v>1.1111111111111072E-2</v>
      </c>
    </row>
    <row r="29" spans="1:9">
      <c r="A29" s="257"/>
      <c r="B29" s="140" t="s">
        <v>947</v>
      </c>
      <c r="C29" s="140" t="s">
        <v>597</v>
      </c>
      <c r="D29" s="141">
        <v>0.85486111111111107</v>
      </c>
      <c r="E29" s="141">
        <v>0.8652777777777777</v>
      </c>
      <c r="F29" s="141">
        <f t="shared" si="0"/>
        <v>1.041666666666663E-2</v>
      </c>
    </row>
    <row r="30" spans="1:9">
      <c r="A30" s="257"/>
      <c r="B30" s="140"/>
      <c r="C30" s="140" t="s">
        <v>597</v>
      </c>
      <c r="D30" s="141"/>
      <c r="E30" s="141"/>
      <c r="F30" s="141">
        <f t="shared" si="0"/>
        <v>0</v>
      </c>
    </row>
    <row r="31" spans="1:9">
      <c r="A31" s="264"/>
      <c r="B31" s="140"/>
      <c r="C31" s="140" t="s">
        <v>597</v>
      </c>
      <c r="D31" s="141"/>
      <c r="E31" s="141"/>
      <c r="F31" s="141">
        <f t="shared" si="0"/>
        <v>0</v>
      </c>
    </row>
    <row r="32" spans="1:9">
      <c r="A32" s="262" t="s">
        <v>622</v>
      </c>
      <c r="B32" s="140" t="s">
        <v>969</v>
      </c>
      <c r="C32" s="140" t="s">
        <v>594</v>
      </c>
      <c r="D32" s="153">
        <v>0.35416666666666669</v>
      </c>
      <c r="E32" s="153">
        <v>0.4375</v>
      </c>
      <c r="F32" s="141">
        <f t="shared" si="0"/>
        <v>8.3333333333333315E-2</v>
      </c>
      <c r="H32" s="139" t="s">
        <v>595</v>
      </c>
      <c r="I32" s="139" t="s">
        <v>596</v>
      </c>
    </row>
    <row r="33" spans="1:9">
      <c r="A33" s="257"/>
      <c r="B33" s="140" t="s">
        <v>970</v>
      </c>
      <c r="C33" s="140" t="s">
        <v>594</v>
      </c>
      <c r="D33" s="141">
        <v>0.4375</v>
      </c>
      <c r="E33" s="141">
        <v>0.45833333333333331</v>
      </c>
      <c r="F33" s="141">
        <f t="shared" si="0"/>
        <v>2.0833333333333315E-2</v>
      </c>
      <c r="H33" s="142" t="s">
        <v>594</v>
      </c>
      <c r="I33" s="141">
        <f>SUMIFS(F32:F46, C32:C46,H33)</f>
        <v>0.26736111111111105</v>
      </c>
    </row>
    <row r="34" spans="1:9">
      <c r="A34" s="257"/>
      <c r="B34" s="140" t="s">
        <v>812</v>
      </c>
      <c r="C34" s="140" t="s">
        <v>602</v>
      </c>
      <c r="D34" s="141">
        <v>0.45833333333333331</v>
      </c>
      <c r="E34" s="141">
        <v>0.46875</v>
      </c>
      <c r="F34" s="141">
        <f t="shared" si="0"/>
        <v>1.0416666666666685E-2</v>
      </c>
      <c r="H34" s="142" t="s">
        <v>598</v>
      </c>
      <c r="I34" s="141">
        <f>SUMIFS(F32:F46, C32:C46,H34)</f>
        <v>1.388888888888884E-2</v>
      </c>
    </row>
    <row r="35" spans="1:9">
      <c r="A35" s="257"/>
      <c r="B35" s="140" t="s">
        <v>971</v>
      </c>
      <c r="C35" s="140" t="s">
        <v>594</v>
      </c>
      <c r="D35" s="141">
        <v>0.46875</v>
      </c>
      <c r="E35" s="141">
        <v>0.5</v>
      </c>
      <c r="F35" s="141">
        <f t="shared" si="0"/>
        <v>3.125E-2</v>
      </c>
      <c r="H35" s="142" t="s">
        <v>600</v>
      </c>
      <c r="I35" s="141">
        <f>SUMIFS(F32:F46, C32:C46,H35)</f>
        <v>5.555555555555558E-2</v>
      </c>
    </row>
    <row r="36" spans="1:9">
      <c r="A36" s="257"/>
      <c r="B36" s="140" t="s">
        <v>972</v>
      </c>
      <c r="C36" s="140" t="s">
        <v>594</v>
      </c>
      <c r="D36" s="141">
        <v>0.5</v>
      </c>
      <c r="E36" s="141">
        <v>0.54166666666666663</v>
      </c>
      <c r="F36" s="141">
        <f t="shared" si="0"/>
        <v>4.166666666666663E-2</v>
      </c>
      <c r="H36" s="142" t="s">
        <v>597</v>
      </c>
      <c r="I36" s="141">
        <f>SUMIFS(F32:F46, C32:C46,H36)</f>
        <v>1.5277777777777724E-2</v>
      </c>
    </row>
    <row r="37" spans="1:9">
      <c r="A37" s="257"/>
      <c r="B37" s="140" t="s">
        <v>655</v>
      </c>
      <c r="C37" s="140" t="s">
        <v>602</v>
      </c>
      <c r="D37" s="141">
        <v>0.54166666666666663</v>
      </c>
      <c r="E37" s="141">
        <v>0.58333333333333337</v>
      </c>
      <c r="F37" s="141">
        <f t="shared" si="0"/>
        <v>4.1666666666666741E-2</v>
      </c>
      <c r="H37" s="142" t="s">
        <v>604</v>
      </c>
      <c r="I37" s="141">
        <f>SUMIFS(F32:F46, C32:C46,H37)</f>
        <v>6.5972222222222099E-2</v>
      </c>
    </row>
    <row r="38" spans="1:9">
      <c r="A38" s="257"/>
      <c r="B38" s="140" t="s">
        <v>834</v>
      </c>
      <c r="C38" s="140" t="s">
        <v>598</v>
      </c>
      <c r="D38" s="141">
        <v>0.58333333333333337</v>
      </c>
      <c r="E38" s="141">
        <v>0.59375</v>
      </c>
      <c r="F38" s="141">
        <f t="shared" si="0"/>
        <v>1.041666666666663E-2</v>
      </c>
      <c r="H38" s="142" t="s">
        <v>602</v>
      </c>
      <c r="I38" s="141">
        <f>SUMIFS(F32:F46, C32:C46,H38)</f>
        <v>5.2083333333333426E-2</v>
      </c>
    </row>
    <row r="39" spans="1:9">
      <c r="A39" s="257"/>
      <c r="B39" s="140" t="s">
        <v>973</v>
      </c>
      <c r="C39" s="140" t="s">
        <v>594</v>
      </c>
      <c r="D39" s="141">
        <v>0.59375</v>
      </c>
      <c r="E39" s="141">
        <v>0.63888888888888895</v>
      </c>
      <c r="F39" s="141">
        <f t="shared" si="0"/>
        <v>4.5138888888888951E-2</v>
      </c>
      <c r="H39" s="138" t="s">
        <v>608</v>
      </c>
      <c r="I39" s="139">
        <f t="shared" ref="I39" si="8">SUM(I33:I38)</f>
        <v>0.47013888888888872</v>
      </c>
    </row>
    <row r="40" spans="1:9">
      <c r="A40" s="257"/>
      <c r="B40" s="140" t="s">
        <v>974</v>
      </c>
      <c r="C40" s="140" t="s">
        <v>594</v>
      </c>
      <c r="D40" s="141">
        <v>0.63888888888888895</v>
      </c>
      <c r="E40" s="141">
        <v>0.66666666666666663</v>
      </c>
      <c r="F40" s="141">
        <f t="shared" si="0"/>
        <v>2.7777777777777679E-2</v>
      </c>
      <c r="I40" s="143"/>
    </row>
    <row r="41" spans="1:9">
      <c r="A41" s="257"/>
      <c r="B41" s="140" t="s">
        <v>643</v>
      </c>
      <c r="C41" s="140" t="s">
        <v>600</v>
      </c>
      <c r="D41" s="141">
        <v>0.66666666666666663</v>
      </c>
      <c r="E41" s="141">
        <v>0.72222222222222221</v>
      </c>
      <c r="F41" s="141">
        <f t="shared" si="0"/>
        <v>5.555555555555558E-2</v>
      </c>
    </row>
    <row r="42" spans="1:9">
      <c r="A42" s="257"/>
      <c r="B42" s="140" t="s">
        <v>641</v>
      </c>
      <c r="C42" s="140" t="s">
        <v>594</v>
      </c>
      <c r="D42" s="141">
        <v>0.74305555555555547</v>
      </c>
      <c r="E42" s="141">
        <v>0.76041666666666663</v>
      </c>
      <c r="F42" s="141">
        <f t="shared" si="0"/>
        <v>1.736111111111116E-2</v>
      </c>
    </row>
    <row r="43" spans="1:9">
      <c r="A43" s="257"/>
      <c r="B43" s="140" t="s">
        <v>975</v>
      </c>
      <c r="C43" s="140" t="s">
        <v>598</v>
      </c>
      <c r="D43" s="141">
        <v>0.76736111111111116</v>
      </c>
      <c r="E43" s="141">
        <v>0.77083333333333337</v>
      </c>
      <c r="F43" s="141">
        <f>E43-D43</f>
        <v>3.4722222222222099E-3</v>
      </c>
    </row>
    <row r="44" spans="1:9">
      <c r="A44" s="257"/>
      <c r="B44" s="140" t="s">
        <v>976</v>
      </c>
      <c r="C44" s="140" t="s">
        <v>604</v>
      </c>
      <c r="D44" s="141">
        <v>0.77083333333333337</v>
      </c>
      <c r="E44" s="141">
        <v>0.83680555555555547</v>
      </c>
      <c r="F44" s="141">
        <f t="shared" si="0"/>
        <v>6.5972222222222099E-2</v>
      </c>
    </row>
    <row r="45" spans="1:9">
      <c r="A45" s="257"/>
      <c r="B45" s="140" t="s">
        <v>947</v>
      </c>
      <c r="C45" s="140" t="s">
        <v>597</v>
      </c>
      <c r="D45" s="141">
        <v>0.85069444444444453</v>
      </c>
      <c r="E45" s="141">
        <v>0.86597222222222225</v>
      </c>
      <c r="F45" s="141">
        <f>E45-D45</f>
        <v>1.5277777777777724E-2</v>
      </c>
    </row>
    <row r="46" spans="1:9">
      <c r="A46" s="257"/>
      <c r="B46" s="140" t="s">
        <v>977</v>
      </c>
      <c r="C46" s="140"/>
      <c r="D46" s="141"/>
      <c r="E46" s="141"/>
      <c r="F46" s="141">
        <f t="shared" si="0"/>
        <v>0</v>
      </c>
    </row>
    <row r="47" spans="1:9">
      <c r="A47" s="257" t="s">
        <v>636</v>
      </c>
      <c r="B47" s="140" t="s">
        <v>978</v>
      </c>
      <c r="C47" s="140" t="s">
        <v>600</v>
      </c>
      <c r="D47" s="141">
        <v>0.35416666666666669</v>
      </c>
      <c r="E47" s="141">
        <v>0.3888888888888889</v>
      </c>
      <c r="F47" s="141">
        <f t="shared" si="0"/>
        <v>3.472222222222221E-2</v>
      </c>
      <c r="H47" s="139" t="s">
        <v>595</v>
      </c>
      <c r="I47" s="139" t="s">
        <v>596</v>
      </c>
    </row>
    <row r="48" spans="1:9">
      <c r="A48" s="257"/>
      <c r="B48" s="140" t="s">
        <v>979</v>
      </c>
      <c r="C48" s="140" t="s">
        <v>594</v>
      </c>
      <c r="D48" s="141">
        <v>0.39583333333333331</v>
      </c>
      <c r="E48" s="141">
        <v>0.43055555555555558</v>
      </c>
      <c r="F48" s="141">
        <f t="shared" si="0"/>
        <v>3.4722222222222265E-2</v>
      </c>
      <c r="H48" s="142" t="s">
        <v>594</v>
      </c>
      <c r="I48" s="141">
        <f t="shared" ref="I48" si="9">SUMIFS(F47:F61, C47:C61,H48)</f>
        <v>0.25208333333333338</v>
      </c>
    </row>
    <row r="49" spans="1:9">
      <c r="A49" s="257"/>
      <c r="B49" s="140" t="s">
        <v>980</v>
      </c>
      <c r="C49" s="140" t="s">
        <v>594</v>
      </c>
      <c r="D49" s="141">
        <v>0.43055555555555558</v>
      </c>
      <c r="E49" s="141">
        <v>0.44791666666666669</v>
      </c>
      <c r="F49" s="141">
        <f t="shared" si="0"/>
        <v>1.7361111111111105E-2</v>
      </c>
      <c r="H49" s="142" t="s">
        <v>598</v>
      </c>
      <c r="I49" s="141">
        <f t="shared" ref="I49" si="10">SUMIFS(F47:F61, C47:C61,H49)</f>
        <v>0</v>
      </c>
    </row>
    <row r="50" spans="1:9">
      <c r="A50" s="257"/>
      <c r="B50" s="140" t="s">
        <v>981</v>
      </c>
      <c r="C50" s="140" t="s">
        <v>594</v>
      </c>
      <c r="D50" s="141">
        <v>0.44791666666666669</v>
      </c>
      <c r="E50" s="141">
        <v>0.47916666666666669</v>
      </c>
      <c r="F50" s="141">
        <f t="shared" si="0"/>
        <v>3.125E-2</v>
      </c>
      <c r="H50" s="142" t="s">
        <v>600</v>
      </c>
      <c r="I50" s="141">
        <f t="shared" ref="I50" si="11">SUMIFS(F47:F61, C47:C61,H50)</f>
        <v>0.11111111111111105</v>
      </c>
    </row>
    <row r="51" spans="1:9">
      <c r="A51" s="257"/>
      <c r="B51" s="140" t="s">
        <v>982</v>
      </c>
      <c r="C51" s="140" t="s">
        <v>594</v>
      </c>
      <c r="D51" s="141">
        <v>0.47916666666666669</v>
      </c>
      <c r="E51" s="141">
        <v>0.5</v>
      </c>
      <c r="F51" s="141">
        <f t="shared" si="0"/>
        <v>2.0833333333333315E-2</v>
      </c>
      <c r="H51" s="142" t="s">
        <v>597</v>
      </c>
      <c r="I51" s="141">
        <f t="shared" ref="I51" si="12">SUMIFS(F47:F61, C47:C61,H51)</f>
        <v>1.5277777777777724E-2</v>
      </c>
    </row>
    <row r="52" spans="1:9">
      <c r="A52" s="257"/>
      <c r="B52" s="140" t="s">
        <v>812</v>
      </c>
      <c r="C52" s="140" t="s">
        <v>602</v>
      </c>
      <c r="D52" s="141">
        <v>0.5</v>
      </c>
      <c r="E52" s="141">
        <v>0.5083333333333333</v>
      </c>
      <c r="F52" s="141">
        <f t="shared" si="0"/>
        <v>8.3333333333333037E-3</v>
      </c>
      <c r="H52" s="142" t="s">
        <v>604</v>
      </c>
      <c r="I52" s="141">
        <f t="shared" ref="I52" si="13">SUMIFS(F47:F61, C47:C61,H52)</f>
        <v>6.8749999999999867E-2</v>
      </c>
    </row>
    <row r="53" spans="1:9">
      <c r="A53" s="257"/>
      <c r="B53" s="140" t="s">
        <v>983</v>
      </c>
      <c r="C53" s="140" t="s">
        <v>594</v>
      </c>
      <c r="D53" s="141">
        <v>0.5083333333333333</v>
      </c>
      <c r="E53" s="141">
        <v>0.55208333333333337</v>
      </c>
      <c r="F53" s="141">
        <f t="shared" si="0"/>
        <v>4.3750000000000067E-2</v>
      </c>
      <c r="H53" s="142" t="s">
        <v>602</v>
      </c>
      <c r="I53" s="141">
        <f t="shared" ref="I53" si="14">SUMIFS(F47:F61, C47:C61,H53)</f>
        <v>3.6111111111111094E-2</v>
      </c>
    </row>
    <row r="54" spans="1:9">
      <c r="A54" s="257"/>
      <c r="B54" s="140" t="s">
        <v>655</v>
      </c>
      <c r="C54" s="140" t="s">
        <v>602</v>
      </c>
      <c r="D54" s="141">
        <v>0.55555555555555558</v>
      </c>
      <c r="E54" s="141">
        <v>0.58333333333333337</v>
      </c>
      <c r="F54" s="141">
        <f t="shared" si="0"/>
        <v>2.777777777777779E-2</v>
      </c>
      <c r="H54" s="138" t="s">
        <v>608</v>
      </c>
      <c r="I54" s="139">
        <f t="shared" ref="I54" si="15">SUM(I48:I53)</f>
        <v>0.48333333333333311</v>
      </c>
    </row>
    <row r="55" spans="1:9">
      <c r="A55" s="257"/>
      <c r="B55" s="140" t="s">
        <v>984</v>
      </c>
      <c r="C55" s="140" t="s">
        <v>594</v>
      </c>
      <c r="D55" s="141">
        <v>0.58333333333333337</v>
      </c>
      <c r="E55" s="141">
        <v>0.64583333333333337</v>
      </c>
      <c r="F55" s="141">
        <f t="shared" si="0"/>
        <v>6.25E-2</v>
      </c>
      <c r="I55" s="143"/>
    </row>
    <row r="56" spans="1:9">
      <c r="A56" s="257"/>
      <c r="B56" s="140" t="s">
        <v>985</v>
      </c>
      <c r="C56" s="140" t="s">
        <v>600</v>
      </c>
      <c r="D56" s="141">
        <v>0.64583333333333337</v>
      </c>
      <c r="E56" s="141">
        <v>0.67222222222222217</v>
      </c>
      <c r="F56" s="141">
        <f t="shared" si="0"/>
        <v>2.6388888888888795E-2</v>
      </c>
      <c r="I56" s="143"/>
    </row>
    <row r="57" spans="1:9">
      <c r="A57" s="257"/>
      <c r="B57" s="140" t="s">
        <v>643</v>
      </c>
      <c r="C57" s="140" t="s">
        <v>600</v>
      </c>
      <c r="D57" s="141">
        <v>0.67222222222222217</v>
      </c>
      <c r="E57" s="141">
        <v>0.72222222222222221</v>
      </c>
      <c r="F57" s="141">
        <f t="shared" si="0"/>
        <v>5.0000000000000044E-2</v>
      </c>
    </row>
    <row r="58" spans="1:9">
      <c r="A58" s="257"/>
      <c r="B58" s="140" t="s">
        <v>986</v>
      </c>
      <c r="C58" s="140" t="s">
        <v>594</v>
      </c>
      <c r="D58" s="141">
        <v>0.72222222222222221</v>
      </c>
      <c r="E58" s="141">
        <v>0.74305555555555547</v>
      </c>
      <c r="F58" s="141">
        <f t="shared" si="0"/>
        <v>2.0833333333333259E-2</v>
      </c>
    </row>
    <row r="59" spans="1:9">
      <c r="A59" s="257"/>
      <c r="B59" s="140" t="s">
        <v>987</v>
      </c>
      <c r="C59" s="140" t="s">
        <v>594</v>
      </c>
      <c r="D59" s="141">
        <v>0.74305555555555547</v>
      </c>
      <c r="E59" s="141">
        <v>0.76388888888888884</v>
      </c>
      <c r="F59" s="141">
        <f t="shared" si="0"/>
        <v>2.083333333333337E-2</v>
      </c>
    </row>
    <row r="60" spans="1:9">
      <c r="A60" s="257"/>
      <c r="B60" s="140" t="s">
        <v>354</v>
      </c>
      <c r="C60" s="140" t="s">
        <v>604</v>
      </c>
      <c r="D60" s="141">
        <v>0.77083333333333337</v>
      </c>
      <c r="E60" s="141">
        <v>0.83958333333333324</v>
      </c>
      <c r="F60" s="141">
        <f t="shared" si="0"/>
        <v>6.8749999999999867E-2</v>
      </c>
    </row>
    <row r="61" spans="1:9">
      <c r="A61" s="257"/>
      <c r="B61" s="140" t="s">
        <v>988</v>
      </c>
      <c r="C61" s="140" t="s">
        <v>597</v>
      </c>
      <c r="D61" s="141">
        <v>0.85069444444444453</v>
      </c>
      <c r="E61" s="141">
        <v>0.86597222222222225</v>
      </c>
      <c r="F61" s="141">
        <f t="shared" si="0"/>
        <v>1.5277777777777724E-2</v>
      </c>
    </row>
    <row r="62" spans="1:9">
      <c r="A62" s="257" t="s">
        <v>645</v>
      </c>
      <c r="B62" s="140" t="s">
        <v>989</v>
      </c>
      <c r="C62" s="140" t="s">
        <v>594</v>
      </c>
      <c r="D62" s="141">
        <v>0.35416666666666669</v>
      </c>
      <c r="E62" s="141">
        <v>0.39583333333333331</v>
      </c>
      <c r="F62" s="141">
        <f t="shared" si="0"/>
        <v>4.166666666666663E-2</v>
      </c>
      <c r="H62" s="139" t="s">
        <v>595</v>
      </c>
      <c r="I62" s="139" t="s">
        <v>596</v>
      </c>
    </row>
    <row r="63" spans="1:9">
      <c r="A63" s="257"/>
      <c r="B63" s="140" t="s">
        <v>990</v>
      </c>
      <c r="C63" s="140" t="s">
        <v>594</v>
      </c>
      <c r="D63" s="141">
        <v>0.39583333333333331</v>
      </c>
      <c r="E63" s="141">
        <v>0.4375</v>
      </c>
      <c r="F63" s="141">
        <f t="shared" si="0"/>
        <v>4.1666666666666685E-2</v>
      </c>
      <c r="H63" s="142" t="s">
        <v>594</v>
      </c>
      <c r="I63" s="141">
        <f>SUMIFS(F62:F76, C62:C76,H63)</f>
        <v>0.27986111111111117</v>
      </c>
    </row>
    <row r="64" spans="1:9">
      <c r="A64" s="257"/>
      <c r="B64" s="140" t="s">
        <v>824</v>
      </c>
      <c r="C64" s="140" t="s">
        <v>602</v>
      </c>
      <c r="D64" s="141">
        <v>0.4375</v>
      </c>
      <c r="E64" s="141">
        <v>0.44444444444444442</v>
      </c>
      <c r="F64" s="141">
        <f t="shared" si="0"/>
        <v>6.9444444444444198E-3</v>
      </c>
      <c r="H64" s="142" t="s">
        <v>598</v>
      </c>
      <c r="I64" s="141">
        <f>SUMIFS(F62:F76, C62:C76,H64)</f>
        <v>4.8611111111110938E-3</v>
      </c>
    </row>
    <row r="65" spans="1:9">
      <c r="A65" s="257"/>
      <c r="B65" s="140" t="s">
        <v>991</v>
      </c>
      <c r="C65" s="140" t="s">
        <v>594</v>
      </c>
      <c r="D65" s="141">
        <v>0.44444444444444442</v>
      </c>
      <c r="E65" s="141">
        <v>0.52777777777777779</v>
      </c>
      <c r="F65" s="141">
        <f t="shared" si="0"/>
        <v>8.333333333333337E-2</v>
      </c>
      <c r="H65" s="142" t="s">
        <v>600</v>
      </c>
      <c r="I65" s="141">
        <f>SUMIFS(F62:F76, C62:C76,H65)</f>
        <v>0.13263888888888897</v>
      </c>
    </row>
    <row r="66" spans="1:9">
      <c r="A66" s="257"/>
      <c r="B66" s="140" t="s">
        <v>655</v>
      </c>
      <c r="C66" s="140" t="s">
        <v>602</v>
      </c>
      <c r="D66" s="141">
        <v>0.52777777777777779</v>
      </c>
      <c r="E66" s="141">
        <v>0.54861111111111105</v>
      </c>
      <c r="F66" s="141">
        <f t="shared" si="0"/>
        <v>2.0833333333333259E-2</v>
      </c>
      <c r="H66" s="142" t="s">
        <v>597</v>
      </c>
      <c r="I66" s="141">
        <f>SUMIFS(F62:F76, C62:C76,H66)</f>
        <v>3.75000000000002E-2</v>
      </c>
    </row>
    <row r="67" spans="1:9">
      <c r="A67" s="257"/>
      <c r="B67" s="140" t="s">
        <v>992</v>
      </c>
      <c r="C67" s="140" t="s">
        <v>600</v>
      </c>
      <c r="D67" s="141">
        <v>0.54861111111111105</v>
      </c>
      <c r="E67" s="141">
        <v>0.59375</v>
      </c>
      <c r="F67" s="141">
        <f t="shared" ref="F67:F130" si="16">E67-D67</f>
        <v>4.5138888888888951E-2</v>
      </c>
      <c r="H67" s="142" t="s">
        <v>604</v>
      </c>
      <c r="I67" s="141">
        <f>SUMIFS(F62:F76, C62:C76,H67)</f>
        <v>6.8055555555555536E-2</v>
      </c>
    </row>
    <row r="68" spans="1:9">
      <c r="A68" s="257"/>
      <c r="B68" s="140" t="s">
        <v>993</v>
      </c>
      <c r="C68" s="140" t="s">
        <v>594</v>
      </c>
      <c r="D68" s="141">
        <v>0.59375</v>
      </c>
      <c r="E68" s="141">
        <v>0.59722222222222221</v>
      </c>
      <c r="F68" s="141">
        <f t="shared" si="16"/>
        <v>3.4722222222222099E-3</v>
      </c>
      <c r="H68" s="142" t="s">
        <v>602</v>
      </c>
      <c r="I68" s="141">
        <f>SUMIFS(F62:F76, C62:C76,H68)</f>
        <v>2.7777777777777679E-2</v>
      </c>
    </row>
    <row r="69" spans="1:9">
      <c r="A69" s="257"/>
      <c r="B69" s="140" t="s">
        <v>994</v>
      </c>
      <c r="C69" s="140" t="s">
        <v>594</v>
      </c>
      <c r="D69" s="141">
        <v>0.59722222222222221</v>
      </c>
      <c r="E69" s="141">
        <v>0.65625</v>
      </c>
      <c r="F69" s="141">
        <f>E69-D69</f>
        <v>5.902777777777779E-2</v>
      </c>
      <c r="H69" s="138" t="s">
        <v>608</v>
      </c>
      <c r="I69" s="139">
        <f t="shared" ref="I69" si="17">SUM(I63:I68)</f>
        <v>0.5506944444444446</v>
      </c>
    </row>
    <row r="70" spans="1:9">
      <c r="A70" s="257"/>
      <c r="B70" s="140" t="s">
        <v>631</v>
      </c>
      <c r="C70" s="140" t="s">
        <v>594</v>
      </c>
      <c r="D70" s="141">
        <v>0.67013888888888884</v>
      </c>
      <c r="E70" s="141">
        <v>0.72083333333333333</v>
      </c>
      <c r="F70" s="141">
        <f>E70-D70</f>
        <v>5.0694444444444486E-2</v>
      </c>
      <c r="I70" s="143"/>
    </row>
    <row r="71" spans="1:9">
      <c r="A71" s="257"/>
      <c r="B71" s="140" t="s">
        <v>995</v>
      </c>
      <c r="C71" s="140" t="s">
        <v>600</v>
      </c>
      <c r="D71" s="141">
        <v>0.72222222222222221</v>
      </c>
      <c r="E71" s="141">
        <v>0.74305555555555547</v>
      </c>
      <c r="F71" s="141">
        <f>E71-D71</f>
        <v>2.0833333333333259E-2</v>
      </c>
      <c r="I71" s="143"/>
    </row>
    <row r="72" spans="1:9">
      <c r="A72" s="257"/>
      <c r="B72" s="140" t="s">
        <v>610</v>
      </c>
      <c r="C72" s="140" t="s">
        <v>597</v>
      </c>
      <c r="D72" s="141">
        <v>0.74305555555555547</v>
      </c>
      <c r="E72" s="141">
        <v>0.76458333333333339</v>
      </c>
      <c r="F72" s="141">
        <f>E72-D72</f>
        <v>2.1527777777777923E-2</v>
      </c>
    </row>
    <row r="73" spans="1:9">
      <c r="A73" s="257"/>
      <c r="B73" s="140" t="s">
        <v>996</v>
      </c>
      <c r="C73" s="140" t="s">
        <v>604</v>
      </c>
      <c r="D73" s="141">
        <v>0.7715277777777777</v>
      </c>
      <c r="E73" s="141">
        <v>0.83958333333333324</v>
      </c>
      <c r="F73" s="141">
        <f>E73-D73</f>
        <v>6.8055555555555536E-2</v>
      </c>
    </row>
    <row r="74" spans="1:9">
      <c r="A74" s="257"/>
      <c r="B74" s="140" t="s">
        <v>997</v>
      </c>
      <c r="C74" s="140" t="s">
        <v>598</v>
      </c>
      <c r="D74" s="141">
        <v>0.84375</v>
      </c>
      <c r="E74" s="141">
        <v>0.84861111111111109</v>
      </c>
      <c r="F74" s="141">
        <f>E74-D74</f>
        <v>4.8611111111110938E-3</v>
      </c>
    </row>
    <row r="75" spans="1:9">
      <c r="A75" s="257"/>
      <c r="B75" s="140" t="s">
        <v>998</v>
      </c>
      <c r="C75" s="140" t="s">
        <v>597</v>
      </c>
      <c r="D75" s="141">
        <v>0.84861111111111109</v>
      </c>
      <c r="E75" s="141">
        <v>0.86458333333333337</v>
      </c>
      <c r="F75" s="141">
        <f>E75-D75</f>
        <v>1.5972222222222276E-2</v>
      </c>
    </row>
    <row r="76" spans="1:9">
      <c r="A76" s="257"/>
      <c r="B76" s="140" t="s">
        <v>999</v>
      </c>
      <c r="C76" s="140" t="s">
        <v>600</v>
      </c>
      <c r="D76" s="141">
        <v>0.91666666666666663</v>
      </c>
      <c r="E76" s="141">
        <v>0.98333333333333339</v>
      </c>
      <c r="F76" s="141">
        <f>E76-D76</f>
        <v>6.6666666666666763E-2</v>
      </c>
    </row>
    <row r="77" spans="1:9">
      <c r="A77" s="257" t="s">
        <v>28</v>
      </c>
      <c r="B77" s="140" t="s">
        <v>989</v>
      </c>
      <c r="C77" s="140" t="s">
        <v>594</v>
      </c>
      <c r="D77" s="141">
        <v>0.35416666666666669</v>
      </c>
      <c r="E77" s="141">
        <v>0.39583333333333331</v>
      </c>
      <c r="F77" s="141">
        <f t="shared" si="16"/>
        <v>4.166666666666663E-2</v>
      </c>
      <c r="H77" s="139" t="s">
        <v>595</v>
      </c>
      <c r="I77" s="139" t="s">
        <v>596</v>
      </c>
    </row>
    <row r="78" spans="1:9">
      <c r="A78" s="257"/>
      <c r="B78" s="140" t="s">
        <v>1000</v>
      </c>
      <c r="C78" s="140" t="s">
        <v>594</v>
      </c>
      <c r="D78" s="141">
        <v>0.39652777777777781</v>
      </c>
      <c r="E78" s="141">
        <v>0.47916666666666669</v>
      </c>
      <c r="F78" s="141">
        <f t="shared" si="16"/>
        <v>8.2638888888888873E-2</v>
      </c>
      <c r="H78" s="142" t="s">
        <v>594</v>
      </c>
      <c r="I78" s="141">
        <f t="shared" ref="I78" si="18">SUMIFS(F77:F91, C77:C91,H78)</f>
        <v>0.26527777777777767</v>
      </c>
    </row>
    <row r="79" spans="1:9">
      <c r="A79" s="257"/>
      <c r="B79" s="140" t="s">
        <v>824</v>
      </c>
      <c r="C79" s="140" t="s">
        <v>602</v>
      </c>
      <c r="D79" s="141">
        <v>0.47986111111111113</v>
      </c>
      <c r="E79" s="141">
        <v>0.48958333333333331</v>
      </c>
      <c r="F79" s="141">
        <f t="shared" si="16"/>
        <v>9.7222222222221877E-3</v>
      </c>
      <c r="H79" s="142" t="s">
        <v>598</v>
      </c>
      <c r="I79" s="141">
        <f t="shared" ref="I79" si="19">SUMIFS(F77:F91, C77:C91,H79)</f>
        <v>3.6805555555555536E-2</v>
      </c>
    </row>
    <row r="80" spans="1:9">
      <c r="A80" s="257"/>
      <c r="B80" s="140" t="s">
        <v>1001</v>
      </c>
      <c r="C80" s="140" t="s">
        <v>594</v>
      </c>
      <c r="D80" s="141">
        <v>0.49027777777777781</v>
      </c>
      <c r="E80" s="141">
        <v>0.5625</v>
      </c>
      <c r="F80" s="141">
        <f t="shared" si="16"/>
        <v>7.2222222222222188E-2</v>
      </c>
      <c r="H80" s="142" t="s">
        <v>600</v>
      </c>
      <c r="I80" s="141">
        <f t="shared" ref="I80" si="20">SUMIFS(F77:F91, C77:C91,H80)</f>
        <v>0.17638888888888893</v>
      </c>
    </row>
    <row r="81" spans="1:9">
      <c r="A81" s="257"/>
      <c r="B81" s="140" t="s">
        <v>655</v>
      </c>
      <c r="C81" s="140" t="s">
        <v>602</v>
      </c>
      <c r="D81" s="141">
        <v>0.56319444444444444</v>
      </c>
      <c r="E81" s="141">
        <v>0.58333333333333337</v>
      </c>
      <c r="F81" s="141">
        <f t="shared" si="16"/>
        <v>2.0138888888888928E-2</v>
      </c>
      <c r="H81" s="142" t="s">
        <v>597</v>
      </c>
      <c r="I81" s="141">
        <f t="shared" ref="I81" si="21">SUMIFS(F77:F91, C77:C91,H81)</f>
        <v>4.0972222222222077E-2</v>
      </c>
    </row>
    <row r="82" spans="1:9">
      <c r="A82" s="257"/>
      <c r="B82" s="140" t="s">
        <v>1002</v>
      </c>
      <c r="C82" s="140" t="s">
        <v>594</v>
      </c>
      <c r="D82" s="141">
        <v>0.58402777777777781</v>
      </c>
      <c r="E82" s="141">
        <v>0.65277777777777779</v>
      </c>
      <c r="F82" s="141">
        <f t="shared" si="16"/>
        <v>6.8749999999999978E-2</v>
      </c>
      <c r="H82" s="142" t="s">
        <v>604</v>
      </c>
      <c r="I82" s="141">
        <f t="shared" ref="I82" si="22">SUMIFS(F77:F91, C77:C91,H82)</f>
        <v>7.5000000000000067E-2</v>
      </c>
    </row>
    <row r="83" spans="1:9">
      <c r="A83" s="257"/>
      <c r="B83" s="140" t="s">
        <v>834</v>
      </c>
      <c r="C83" s="140" t="s">
        <v>598</v>
      </c>
      <c r="D83" s="141">
        <v>0.65347222222222223</v>
      </c>
      <c r="E83" s="141">
        <v>0.66666666666666663</v>
      </c>
      <c r="F83" s="141">
        <f t="shared" si="16"/>
        <v>1.3194444444444398E-2</v>
      </c>
      <c r="H83" s="142" t="s">
        <v>602</v>
      </c>
      <c r="I83" s="141">
        <f t="shared" ref="I83" si="23">SUMIFS(F77:F91, C77:C91,H83)</f>
        <v>2.9861111111111116E-2</v>
      </c>
    </row>
    <row r="84" spans="1:9">
      <c r="A84" s="257"/>
      <c r="B84" s="140" t="s">
        <v>676</v>
      </c>
      <c r="C84" s="140" t="s">
        <v>600</v>
      </c>
      <c r="D84" s="141">
        <v>0.67013888888888884</v>
      </c>
      <c r="E84" s="141">
        <v>0.72222222222222221</v>
      </c>
      <c r="F84" s="141">
        <f t="shared" si="16"/>
        <v>5.208333333333337E-2</v>
      </c>
      <c r="H84" s="138" t="s">
        <v>608</v>
      </c>
      <c r="I84" s="139">
        <f t="shared" ref="I84" si="24">SUM(I78:I83)</f>
        <v>0.62430555555555534</v>
      </c>
    </row>
    <row r="85" spans="1:9">
      <c r="A85" s="257"/>
      <c r="B85" s="140" t="s">
        <v>962</v>
      </c>
      <c r="C85" s="140" t="s">
        <v>597</v>
      </c>
      <c r="D85" s="141">
        <v>0.72291666666666676</v>
      </c>
      <c r="E85" s="141">
        <v>0.76388888888888884</v>
      </c>
      <c r="F85" s="141">
        <f t="shared" si="16"/>
        <v>4.0972222222222077E-2</v>
      </c>
      <c r="I85" s="143"/>
    </row>
    <row r="86" spans="1:9">
      <c r="A86" s="257"/>
      <c r="B86" s="140" t="s">
        <v>1003</v>
      </c>
      <c r="C86" s="140" t="s">
        <v>604</v>
      </c>
      <c r="D86" s="141">
        <v>0.76458333333333339</v>
      </c>
      <c r="E86" s="141">
        <v>0.77083333333333337</v>
      </c>
      <c r="F86" s="141">
        <f t="shared" si="16"/>
        <v>6.2499999999999778E-3</v>
      </c>
      <c r="I86" s="143"/>
    </row>
    <row r="87" spans="1:9">
      <c r="A87" s="257"/>
      <c r="B87" s="140" t="s">
        <v>1004</v>
      </c>
      <c r="C87" s="140" t="s">
        <v>604</v>
      </c>
      <c r="D87" s="141">
        <v>0.7715277777777777</v>
      </c>
      <c r="E87" s="141">
        <v>0.84027777777777779</v>
      </c>
      <c r="F87" s="141">
        <f t="shared" si="16"/>
        <v>6.8750000000000089E-2</v>
      </c>
    </row>
    <row r="88" spans="1:9">
      <c r="A88" s="257"/>
      <c r="B88" s="140" t="s">
        <v>1005</v>
      </c>
      <c r="C88" s="140" t="s">
        <v>598</v>
      </c>
      <c r="D88" s="141">
        <v>0.84097222222222223</v>
      </c>
      <c r="E88" s="141">
        <v>0.86458333333333337</v>
      </c>
      <c r="F88" s="141">
        <f t="shared" si="16"/>
        <v>2.3611111111111138E-2</v>
      </c>
    </row>
    <row r="89" spans="1:9">
      <c r="A89" s="257"/>
      <c r="B89" s="140" t="s">
        <v>1006</v>
      </c>
      <c r="C89" s="140" t="s">
        <v>600</v>
      </c>
      <c r="D89" s="141">
        <v>0.875</v>
      </c>
      <c r="E89" s="141">
        <v>0.99930555555555556</v>
      </c>
      <c r="F89" s="141">
        <f t="shared" si="16"/>
        <v>0.12430555555555556</v>
      </c>
    </row>
    <row r="90" spans="1:9">
      <c r="A90" s="257"/>
      <c r="B90" s="140"/>
      <c r="C90" s="140"/>
      <c r="D90" s="141"/>
      <c r="E90" s="141"/>
      <c r="F90" s="141">
        <f t="shared" si="16"/>
        <v>0</v>
      </c>
    </row>
    <row r="91" spans="1:9">
      <c r="A91" s="257"/>
      <c r="B91" s="140"/>
      <c r="C91" s="140"/>
      <c r="D91" s="141"/>
      <c r="E91" s="141"/>
      <c r="F91" s="141">
        <f t="shared" si="16"/>
        <v>0</v>
      </c>
    </row>
    <row r="92" spans="1:9">
      <c r="A92" s="257" t="s">
        <v>661</v>
      </c>
      <c r="B92" s="140" t="s">
        <v>1007</v>
      </c>
      <c r="C92" s="140" t="s">
        <v>602</v>
      </c>
      <c r="D92" s="141">
        <v>0.36458333333333331</v>
      </c>
      <c r="E92" s="141">
        <v>0.375</v>
      </c>
      <c r="F92" s="141">
        <f t="shared" si="16"/>
        <v>1.0416666666666685E-2</v>
      </c>
      <c r="H92" s="139" t="s">
        <v>595</v>
      </c>
      <c r="I92" s="139" t="s">
        <v>596</v>
      </c>
    </row>
    <row r="93" spans="1:9">
      <c r="A93" s="257"/>
      <c r="B93" s="140" t="s">
        <v>605</v>
      </c>
      <c r="C93" s="140" t="s">
        <v>598</v>
      </c>
      <c r="D93" s="141">
        <v>0.375</v>
      </c>
      <c r="E93" s="141">
        <v>0.3888888888888889</v>
      </c>
      <c r="F93" s="141">
        <f t="shared" si="16"/>
        <v>1.3888888888888895E-2</v>
      </c>
      <c r="H93" s="142" t="s">
        <v>594</v>
      </c>
      <c r="I93" s="141">
        <f t="shared" ref="I93" si="25">SUMIFS(F92:F106, C92:C106,H93)</f>
        <v>0.26111111111111091</v>
      </c>
    </row>
    <row r="94" spans="1:9">
      <c r="A94" s="257"/>
      <c r="B94" s="140" t="s">
        <v>1008</v>
      </c>
      <c r="C94" s="140" t="s">
        <v>594</v>
      </c>
      <c r="D94" s="141">
        <v>0.3888888888888889</v>
      </c>
      <c r="E94" s="141">
        <v>0.43055555555555558</v>
      </c>
      <c r="F94" s="141">
        <f t="shared" si="16"/>
        <v>4.1666666666666685E-2</v>
      </c>
      <c r="H94" s="142" t="s">
        <v>598</v>
      </c>
      <c r="I94" s="141">
        <f t="shared" ref="I94" si="26">SUMIFS(F92:F106, C92:C106,H94)</f>
        <v>1.3888888888888895E-2</v>
      </c>
    </row>
    <row r="95" spans="1:9">
      <c r="A95" s="257"/>
      <c r="B95" s="140" t="s">
        <v>1009</v>
      </c>
      <c r="C95" s="140" t="s">
        <v>594</v>
      </c>
      <c r="D95" s="141">
        <v>0.43055555555555558</v>
      </c>
      <c r="E95" s="141">
        <v>0.47222222222222227</v>
      </c>
      <c r="F95" s="141">
        <f t="shared" si="16"/>
        <v>4.1666666666666685E-2</v>
      </c>
      <c r="H95" s="142" t="s">
        <v>600</v>
      </c>
      <c r="I95" s="141">
        <f t="shared" ref="I95" si="27">SUMIFS(F92:F106, C92:C106,H95)</f>
        <v>5.0000000000000044E-2</v>
      </c>
    </row>
    <row r="96" spans="1:9">
      <c r="A96" s="257"/>
      <c r="B96" s="140" t="s">
        <v>1010</v>
      </c>
      <c r="C96" s="140" t="s">
        <v>594</v>
      </c>
      <c r="D96" s="141">
        <v>0.47222222222222227</v>
      </c>
      <c r="E96" s="141">
        <v>0.5</v>
      </c>
      <c r="F96" s="141">
        <f t="shared" si="16"/>
        <v>2.7777777777777735E-2</v>
      </c>
      <c r="H96" s="142" t="s">
        <v>597</v>
      </c>
      <c r="I96" s="141">
        <f t="shared" ref="I96" si="28">SUMIFS(F92:F106, C92:C106,H96)</f>
        <v>3.6111111111111094E-2</v>
      </c>
    </row>
    <row r="97" spans="1:9">
      <c r="A97" s="257"/>
      <c r="B97" s="140" t="s">
        <v>1011</v>
      </c>
      <c r="C97" s="140" t="s">
        <v>602</v>
      </c>
      <c r="D97" s="141">
        <v>0.5</v>
      </c>
      <c r="E97" s="141">
        <v>0.5083333333333333</v>
      </c>
      <c r="F97" s="141">
        <f t="shared" si="16"/>
        <v>8.3333333333333037E-3</v>
      </c>
      <c r="H97" s="142" t="s">
        <v>604</v>
      </c>
      <c r="I97" s="141">
        <f t="shared" ref="I97" si="29">SUMIFS(F92:F106, C92:C106,H97)</f>
        <v>6.8749999999999867E-2</v>
      </c>
    </row>
    <row r="98" spans="1:9">
      <c r="A98" s="257"/>
      <c r="B98" s="140" t="s">
        <v>1012</v>
      </c>
      <c r="C98" s="140" t="s">
        <v>594</v>
      </c>
      <c r="D98" s="141">
        <v>0.5083333333333333</v>
      </c>
      <c r="E98" s="141">
        <v>0.54861111111111105</v>
      </c>
      <c r="F98" s="141">
        <f t="shared" si="16"/>
        <v>4.0277777777777746E-2</v>
      </c>
      <c r="H98" s="142" t="s">
        <v>602</v>
      </c>
      <c r="I98" s="141">
        <f t="shared" ref="I98" si="30">SUMIFS(F92:F106, C92:C106,H98)</f>
        <v>4.6527777777777779E-2</v>
      </c>
    </row>
    <row r="99" spans="1:9">
      <c r="A99" s="257"/>
      <c r="B99" t="s">
        <v>889</v>
      </c>
      <c r="C99" s="140" t="s">
        <v>602</v>
      </c>
      <c r="D99" s="141">
        <v>0.55555555555555558</v>
      </c>
      <c r="E99" s="141">
        <v>0.58333333333333337</v>
      </c>
      <c r="F99" s="141">
        <f t="shared" si="16"/>
        <v>2.777777777777779E-2</v>
      </c>
      <c r="H99" s="138" t="s">
        <v>608</v>
      </c>
      <c r="I99" s="139">
        <f t="shared" ref="I99" si="31">SUM(I93:I98)</f>
        <v>0.47638888888888858</v>
      </c>
    </row>
    <row r="100" spans="1:9">
      <c r="A100" s="257"/>
      <c r="B100" s="140" t="s">
        <v>1013</v>
      </c>
      <c r="C100" s="140" t="s">
        <v>594</v>
      </c>
      <c r="D100" s="141">
        <v>0.58333333333333337</v>
      </c>
      <c r="E100" s="141">
        <v>0.67222222222222217</v>
      </c>
      <c r="F100" s="141">
        <f t="shared" si="16"/>
        <v>8.8888888888888795E-2</v>
      </c>
      <c r="I100" s="143"/>
    </row>
    <row r="101" spans="1:9">
      <c r="A101" s="257"/>
      <c r="B101" s="140" t="s">
        <v>1014</v>
      </c>
      <c r="C101" s="140" t="s">
        <v>600</v>
      </c>
      <c r="D101" s="141">
        <v>0.67222222222222217</v>
      </c>
      <c r="E101" s="141">
        <v>0.72222222222222221</v>
      </c>
      <c r="F101" s="141">
        <f t="shared" si="16"/>
        <v>5.0000000000000044E-2</v>
      </c>
      <c r="I101" s="143"/>
    </row>
    <row r="102" spans="1:9">
      <c r="A102" s="257"/>
      <c r="B102" t="s">
        <v>1015</v>
      </c>
      <c r="C102" s="140" t="s">
        <v>594</v>
      </c>
      <c r="D102" s="141">
        <v>0.72222222222222221</v>
      </c>
      <c r="E102" s="141">
        <v>0.74305555555555547</v>
      </c>
      <c r="F102" s="141">
        <f t="shared" si="16"/>
        <v>2.0833333333333259E-2</v>
      </c>
    </row>
    <row r="103" spans="1:9">
      <c r="A103" s="257"/>
      <c r="B103" s="140" t="s">
        <v>987</v>
      </c>
      <c r="C103" s="140" t="s">
        <v>597</v>
      </c>
      <c r="D103" s="141">
        <v>0.74305555555555547</v>
      </c>
      <c r="E103" s="141">
        <v>0.76388888888888884</v>
      </c>
      <c r="F103" s="141">
        <f t="shared" si="16"/>
        <v>2.083333333333337E-2</v>
      </c>
    </row>
    <row r="104" spans="1:9">
      <c r="A104" s="257"/>
      <c r="B104" s="140" t="s">
        <v>1016</v>
      </c>
      <c r="C104" s="140" t="s">
        <v>604</v>
      </c>
      <c r="D104" s="141">
        <v>0.77083333333333337</v>
      </c>
      <c r="E104" s="141">
        <v>0.83958333333333324</v>
      </c>
      <c r="F104" s="141">
        <f t="shared" si="16"/>
        <v>6.8749999999999867E-2</v>
      </c>
    </row>
    <row r="105" spans="1:9">
      <c r="A105" s="257"/>
      <c r="B105" s="140" t="s">
        <v>683</v>
      </c>
      <c r="C105" s="140" t="s">
        <v>597</v>
      </c>
      <c r="D105" s="141">
        <v>0.85069444444444453</v>
      </c>
      <c r="E105" s="141">
        <v>0.86597222222222225</v>
      </c>
      <c r="F105" s="141">
        <f t="shared" si="16"/>
        <v>1.5277777777777724E-2</v>
      </c>
    </row>
    <row r="106" spans="1:9">
      <c r="A106" s="257"/>
      <c r="B106" s="161"/>
      <c r="C106" s="140"/>
      <c r="D106" s="141"/>
      <c r="E106" s="141"/>
      <c r="F106" s="141">
        <f t="shared" si="16"/>
        <v>0</v>
      </c>
    </row>
    <row r="107" spans="1:9">
      <c r="A107" s="257" t="s">
        <v>671</v>
      </c>
      <c r="B107" s="140" t="s">
        <v>1017</v>
      </c>
      <c r="C107" s="140" t="s">
        <v>600</v>
      </c>
      <c r="D107" s="141">
        <v>0.35416666666666669</v>
      </c>
      <c r="E107" s="141">
        <v>0.39583333333333331</v>
      </c>
      <c r="F107" s="141">
        <v>4.1666666666666664E-2</v>
      </c>
      <c r="H107" s="139" t="s">
        <v>595</v>
      </c>
      <c r="I107" s="139" t="s">
        <v>596</v>
      </c>
    </row>
    <row r="108" spans="1:9">
      <c r="A108" s="257"/>
      <c r="B108" s="140" t="s">
        <v>1018</v>
      </c>
      <c r="C108" s="140" t="s">
        <v>594</v>
      </c>
      <c r="D108" s="141">
        <v>0.39583333333333331</v>
      </c>
      <c r="E108" s="141">
        <v>0.4375</v>
      </c>
      <c r="F108" s="141">
        <f t="shared" si="16"/>
        <v>4.1666666666666685E-2</v>
      </c>
      <c r="H108" s="142" t="s">
        <v>594</v>
      </c>
      <c r="I108" s="141">
        <f t="shared" ref="I108" si="32">SUMIFS(F107:F121, C107:C121,H108)</f>
        <v>0.24652777777777779</v>
      </c>
    </row>
    <row r="109" spans="1:9">
      <c r="A109" s="257"/>
      <c r="B109" s="140" t="s">
        <v>824</v>
      </c>
      <c r="C109" s="140" t="s">
        <v>602</v>
      </c>
      <c r="D109" s="141">
        <v>0.4375</v>
      </c>
      <c r="E109" s="141">
        <v>0.44791666666666669</v>
      </c>
      <c r="F109" s="141">
        <f t="shared" si="16"/>
        <v>1.0416666666666685E-2</v>
      </c>
      <c r="H109" s="142" t="s">
        <v>598</v>
      </c>
      <c r="I109" s="141">
        <f t="shared" ref="I109" si="33">SUMIFS(F107:F121, C107:C121,H109)</f>
        <v>2.0138888888888887E-2</v>
      </c>
    </row>
    <row r="110" spans="1:9">
      <c r="A110" s="257"/>
      <c r="B110" s="140" t="s">
        <v>1019</v>
      </c>
      <c r="C110" s="140" t="s">
        <v>594</v>
      </c>
      <c r="D110" s="141">
        <v>0.44791666666666669</v>
      </c>
      <c r="E110" s="141">
        <v>0.47916666666666669</v>
      </c>
      <c r="F110" s="141">
        <f t="shared" si="16"/>
        <v>3.125E-2</v>
      </c>
      <c r="H110" s="142" t="s">
        <v>600</v>
      </c>
      <c r="I110" s="141">
        <f t="shared" ref="I110" si="34">SUMIFS(F107:F121, C107:C121,H110)</f>
        <v>0.11249999999999999</v>
      </c>
    </row>
    <row r="111" spans="1:9">
      <c r="A111" s="257"/>
      <c r="B111" s="140" t="s">
        <v>1020</v>
      </c>
      <c r="C111" s="140" t="s">
        <v>600</v>
      </c>
      <c r="D111" s="141">
        <v>0.47916666666666669</v>
      </c>
      <c r="E111" s="141">
        <v>0.5</v>
      </c>
      <c r="F111" s="141">
        <v>2.0833333333333332E-2</v>
      </c>
      <c r="H111" s="142" t="s">
        <v>597</v>
      </c>
      <c r="I111" s="141">
        <f t="shared" ref="I111" si="35">SUMIFS(F107:F121, C107:C121,H111)</f>
        <v>4.1666666666666664E-2</v>
      </c>
    </row>
    <row r="112" spans="1:9">
      <c r="A112" s="257"/>
      <c r="B112" s="140" t="s">
        <v>834</v>
      </c>
      <c r="C112" s="140" t="s">
        <v>598</v>
      </c>
      <c r="D112" s="141">
        <v>0.5</v>
      </c>
      <c r="E112" s="141">
        <v>0.51388888888888895</v>
      </c>
      <c r="F112" s="141">
        <v>1.3888888888888888E-2</v>
      </c>
      <c r="H112" s="142" t="s">
        <v>604</v>
      </c>
      <c r="I112" s="141">
        <f t="shared" ref="I112" si="36">SUMIFS(F107:F121, C107:C121,H112)</f>
        <v>6.9444444444444434E-2</v>
      </c>
    </row>
    <row r="113" spans="1:9">
      <c r="A113" s="257"/>
      <c r="B113" s="140" t="s">
        <v>1021</v>
      </c>
      <c r="C113" s="140" t="s">
        <v>594</v>
      </c>
      <c r="D113" s="141">
        <v>0.51388888888888895</v>
      </c>
      <c r="E113" s="141">
        <v>0.54166666666666663</v>
      </c>
      <c r="F113" s="141">
        <v>2.7777777777777776E-2</v>
      </c>
      <c r="H113" s="142" t="s">
        <v>602</v>
      </c>
      <c r="I113" s="141">
        <f t="shared" ref="I113" si="37">SUMIFS(F107:F121, C107:C121,H113)</f>
        <v>3.1250000000000014E-2</v>
      </c>
    </row>
    <row r="114" spans="1:9">
      <c r="A114" s="257"/>
      <c r="B114" s="140" t="s">
        <v>1022</v>
      </c>
      <c r="C114" s="140" t="s">
        <v>602</v>
      </c>
      <c r="D114" s="141">
        <v>0.54166666666666663</v>
      </c>
      <c r="E114" s="141">
        <v>0.5625</v>
      </c>
      <c r="F114" s="141">
        <v>2.0833333333333332E-2</v>
      </c>
      <c r="H114" s="138" t="s">
        <v>608</v>
      </c>
      <c r="I114" s="139">
        <f t="shared" ref="I114" si="38">SUM(I108:I113)</f>
        <v>0.52152777777777781</v>
      </c>
    </row>
    <row r="115" spans="1:9">
      <c r="A115" s="257"/>
      <c r="B115" s="140" t="s">
        <v>1023</v>
      </c>
      <c r="C115" s="140" t="s">
        <v>594</v>
      </c>
      <c r="D115" s="141">
        <v>0.5625</v>
      </c>
      <c r="E115" s="141">
        <v>0.66666666666666663</v>
      </c>
      <c r="F115" s="141">
        <v>0.10416666666666667</v>
      </c>
      <c r="I115" s="143"/>
    </row>
    <row r="116" spans="1:9">
      <c r="A116" s="257"/>
      <c r="B116" s="140" t="s">
        <v>1014</v>
      </c>
      <c r="C116" s="140" t="s">
        <v>600</v>
      </c>
      <c r="D116" s="141">
        <v>0.67222222222222217</v>
      </c>
      <c r="E116" s="141">
        <v>0.72222222222222221</v>
      </c>
      <c r="F116" s="141">
        <v>4.9999999999999996E-2</v>
      </c>
      <c r="I116" s="143"/>
    </row>
    <row r="117" spans="1:9">
      <c r="A117" s="257"/>
      <c r="B117" s="140" t="s">
        <v>1024</v>
      </c>
      <c r="C117" s="140" t="s">
        <v>597</v>
      </c>
      <c r="D117" s="141">
        <v>0.72222222222222221</v>
      </c>
      <c r="E117" s="141">
        <v>0.74305555555555547</v>
      </c>
      <c r="F117" s="141">
        <v>2.0833333333333332E-2</v>
      </c>
    </row>
    <row r="118" spans="1:9">
      <c r="A118" s="257"/>
      <c r="B118" s="140" t="s">
        <v>1025</v>
      </c>
      <c r="C118" s="140" t="s">
        <v>597</v>
      </c>
      <c r="D118" s="141">
        <v>0.74305555555555547</v>
      </c>
      <c r="E118" s="141">
        <v>0.76388888888888884</v>
      </c>
      <c r="F118" s="141">
        <v>2.0833333333333332E-2</v>
      </c>
    </row>
    <row r="119" spans="1:9">
      <c r="A119" s="257"/>
      <c r="B119" s="140" t="s">
        <v>1026</v>
      </c>
      <c r="C119" s="140" t="s">
        <v>598</v>
      </c>
      <c r="D119" s="141">
        <v>0.76458333333333339</v>
      </c>
      <c r="E119" s="141">
        <v>0.77083333333333337</v>
      </c>
      <c r="F119" s="141">
        <v>6.2499999999999995E-3</v>
      </c>
    </row>
    <row r="120" spans="1:9">
      <c r="A120" s="257"/>
      <c r="B120" s="140" t="s">
        <v>1027</v>
      </c>
      <c r="C120" s="140" t="s">
        <v>604</v>
      </c>
      <c r="D120" s="141">
        <v>0.77083333333333337</v>
      </c>
      <c r="E120" s="141">
        <v>0.84027777777777779</v>
      </c>
      <c r="F120" s="141">
        <v>6.9444444444444434E-2</v>
      </c>
    </row>
    <row r="121" spans="1:9">
      <c r="A121" s="258"/>
      <c r="B121" s="144" t="s">
        <v>1028</v>
      </c>
      <c r="C121" s="144" t="s">
        <v>594</v>
      </c>
      <c r="D121" s="145">
        <v>0.95833333333333337</v>
      </c>
      <c r="E121" s="145">
        <v>1</v>
      </c>
      <c r="F121" s="145">
        <v>4.1666666666666664E-2</v>
      </c>
    </row>
    <row r="122" spans="1:9">
      <c r="A122" s="259" t="s">
        <v>16</v>
      </c>
      <c r="B122" s="152" t="s">
        <v>1029</v>
      </c>
      <c r="C122" s="152" t="s">
        <v>594</v>
      </c>
      <c r="D122" s="153">
        <v>0.35416666666666669</v>
      </c>
      <c r="E122" s="153">
        <v>0.40277777777777773</v>
      </c>
      <c r="F122" s="158">
        <f>E122-D122</f>
        <v>4.8611111111111049E-2</v>
      </c>
      <c r="H122" s="149" t="s">
        <v>595</v>
      </c>
      <c r="I122" s="149" t="s">
        <v>596</v>
      </c>
    </row>
    <row r="123" spans="1:9">
      <c r="A123" s="260"/>
      <c r="B123" s="154" t="s">
        <v>834</v>
      </c>
      <c r="C123" s="154" t="s">
        <v>598</v>
      </c>
      <c r="D123" s="155">
        <v>0.39930555555555558</v>
      </c>
      <c r="E123" s="155">
        <v>0.41666666666666669</v>
      </c>
      <c r="F123" s="159">
        <f t="shared" si="16"/>
        <v>1.7361111111111105E-2</v>
      </c>
      <c r="H123" s="114" t="s">
        <v>594</v>
      </c>
      <c r="I123" s="143">
        <f t="shared" ref="I123" si="39">SUMIFS(F122:F136, C122:C136,H123)</f>
        <v>0.26736111111111122</v>
      </c>
    </row>
    <row r="124" spans="1:9">
      <c r="A124" s="260"/>
      <c r="B124" s="154" t="s">
        <v>1030</v>
      </c>
      <c r="C124" s="154" t="s">
        <v>594</v>
      </c>
      <c r="D124" s="155">
        <v>0.41666666666666669</v>
      </c>
      <c r="E124" s="155">
        <v>0.44097222222222227</v>
      </c>
      <c r="F124" s="159">
        <f t="shared" si="16"/>
        <v>2.430555555555558E-2</v>
      </c>
      <c r="H124" s="114" t="s">
        <v>598</v>
      </c>
      <c r="I124" s="143">
        <f t="shared" ref="I124" si="40">SUMIFS(F122:F136, C122:C136,H124)</f>
        <v>0.14791666666666653</v>
      </c>
    </row>
    <row r="125" spans="1:9">
      <c r="A125" s="260"/>
      <c r="B125" s="154" t="s">
        <v>1031</v>
      </c>
      <c r="C125" s="154" t="s">
        <v>598</v>
      </c>
      <c r="D125" s="155">
        <v>0.44097222222222227</v>
      </c>
      <c r="E125" s="155">
        <v>0.4548611111111111</v>
      </c>
      <c r="F125" s="159">
        <f t="shared" si="16"/>
        <v>1.388888888888884E-2</v>
      </c>
      <c r="H125" s="114" t="s">
        <v>600</v>
      </c>
      <c r="I125" s="143">
        <f t="shared" ref="I125" si="41">SUMIFS(F122:F136, C122:C136,H125)</f>
        <v>0</v>
      </c>
    </row>
    <row r="126" spans="1:9">
      <c r="A126" s="260"/>
      <c r="B126" s="154" t="s">
        <v>1032</v>
      </c>
      <c r="C126" s="154" t="s">
        <v>594</v>
      </c>
      <c r="D126" s="155">
        <v>0.45833333333333331</v>
      </c>
      <c r="E126" s="155">
        <v>0.52083333333333337</v>
      </c>
      <c r="F126" s="159">
        <f t="shared" si="16"/>
        <v>6.2500000000000056E-2</v>
      </c>
      <c r="H126" s="114" t="s">
        <v>597</v>
      </c>
      <c r="I126" s="143">
        <f t="shared" ref="I126" si="42">SUMIFS(F122:F136, C122:C136,H126)</f>
        <v>0</v>
      </c>
    </row>
    <row r="127" spans="1:9">
      <c r="A127" s="260"/>
      <c r="B127" s="154" t="s">
        <v>1033</v>
      </c>
      <c r="C127" s="154" t="s">
        <v>594</v>
      </c>
      <c r="D127" s="155">
        <v>0.52430555555555558</v>
      </c>
      <c r="E127" s="155">
        <v>0.55208333333333337</v>
      </c>
      <c r="F127" s="159">
        <f t="shared" si="16"/>
        <v>2.777777777777779E-2</v>
      </c>
      <c r="H127" s="114" t="s">
        <v>604</v>
      </c>
      <c r="I127" s="143">
        <f t="shared" ref="I127" si="43">SUMIFS(F122:F136, C122:C136,H127)</f>
        <v>6.944444444444442E-2</v>
      </c>
    </row>
    <row r="128" spans="1:9">
      <c r="A128" s="260"/>
      <c r="B128" s="154" t="s">
        <v>1022</v>
      </c>
      <c r="C128" s="154" t="s">
        <v>602</v>
      </c>
      <c r="D128" s="155">
        <v>0.55555555555555558</v>
      </c>
      <c r="E128" s="155">
        <v>0.57291666666666663</v>
      </c>
      <c r="F128" s="159">
        <f t="shared" si="16"/>
        <v>1.7361111111111049E-2</v>
      </c>
      <c r="H128" s="114" t="s">
        <v>602</v>
      </c>
      <c r="I128" s="143">
        <f t="shared" ref="I128" si="44">SUMIFS(F122:F136, C122:C136,H128)</f>
        <v>2.430555555555558E-2</v>
      </c>
    </row>
    <row r="129" spans="1:9">
      <c r="A129" s="260"/>
      <c r="B129" s="154" t="s">
        <v>177</v>
      </c>
      <c r="C129" s="154" t="s">
        <v>598</v>
      </c>
      <c r="D129" s="155">
        <v>0.58680555555555558</v>
      </c>
      <c r="E129" s="155">
        <v>0.6479166666666667</v>
      </c>
      <c r="F129" s="159">
        <f t="shared" si="16"/>
        <v>6.1111111111111116E-2</v>
      </c>
      <c r="H129" s="150" t="s">
        <v>608</v>
      </c>
      <c r="I129" s="149">
        <f t="shared" ref="I129" si="45">SUM(I123:I128)</f>
        <v>0.50902777777777775</v>
      </c>
    </row>
    <row r="130" spans="1:9">
      <c r="A130" s="260"/>
      <c r="B130" s="154" t="s">
        <v>1034</v>
      </c>
      <c r="C130" s="154" t="s">
        <v>594</v>
      </c>
      <c r="D130" s="155">
        <v>0.64930555555555558</v>
      </c>
      <c r="E130" s="155">
        <v>0.67013888888888884</v>
      </c>
      <c r="F130" s="159">
        <f t="shared" si="16"/>
        <v>2.0833333333333259E-2</v>
      </c>
      <c r="I130" s="143"/>
    </row>
    <row r="131" spans="1:9">
      <c r="A131" s="260"/>
      <c r="B131" s="154" t="s">
        <v>1014</v>
      </c>
      <c r="C131" s="154" t="s">
        <v>598</v>
      </c>
      <c r="D131" s="155">
        <v>0.67361111111111116</v>
      </c>
      <c r="E131" s="155">
        <v>0.72916666666666663</v>
      </c>
      <c r="F131" s="159">
        <f t="shared" ref="F131:F137" si="46">E131-D131</f>
        <v>5.5555555555555469E-2</v>
      </c>
      <c r="I131" s="143"/>
    </row>
    <row r="132" spans="1:9">
      <c r="A132" s="260"/>
      <c r="B132" s="154" t="s">
        <v>926</v>
      </c>
      <c r="C132" s="154" t="s">
        <v>602</v>
      </c>
      <c r="D132" s="155">
        <v>0.72916666666666663</v>
      </c>
      <c r="E132" s="155">
        <v>0.73611111111111116</v>
      </c>
      <c r="F132" s="159">
        <f t="shared" si="46"/>
        <v>6.9444444444445308E-3</v>
      </c>
    </row>
    <row r="133" spans="1:9">
      <c r="A133" s="260"/>
      <c r="B133" s="154" t="s">
        <v>962</v>
      </c>
      <c r="C133" s="154" t="s">
        <v>594</v>
      </c>
      <c r="D133" s="155">
        <v>0.74305555555555547</v>
      </c>
      <c r="E133" s="155">
        <v>0.76388888888888884</v>
      </c>
      <c r="F133" s="159">
        <f>E133-D133</f>
        <v>2.083333333333337E-2</v>
      </c>
    </row>
    <row r="134" spans="1:9">
      <c r="A134" s="260"/>
      <c r="B134" s="154" t="s">
        <v>1004</v>
      </c>
      <c r="C134" s="154" t="s">
        <v>604</v>
      </c>
      <c r="D134" s="155">
        <v>0.77083333333333337</v>
      </c>
      <c r="E134" s="155">
        <v>0.84027777777777779</v>
      </c>
      <c r="F134" s="159">
        <f>E134-D134</f>
        <v>6.944444444444442E-2</v>
      </c>
    </row>
    <row r="135" spans="1:9">
      <c r="A135" s="260"/>
      <c r="B135" s="154" t="s">
        <v>1035</v>
      </c>
      <c r="C135" s="154" t="s">
        <v>594</v>
      </c>
      <c r="D135" s="155">
        <v>0.84375</v>
      </c>
      <c r="E135" s="155">
        <v>0.86458333333333337</v>
      </c>
      <c r="F135" s="159">
        <f t="shared" si="46"/>
        <v>2.083333333333337E-2</v>
      </c>
    </row>
    <row r="136" spans="1:9">
      <c r="A136" s="261"/>
      <c r="B136" s="156" t="s">
        <v>1036</v>
      </c>
      <c r="C136" s="156" t="s">
        <v>594</v>
      </c>
      <c r="D136" s="157">
        <v>0.91666666666666663</v>
      </c>
      <c r="E136" s="157">
        <v>0.95833333333333337</v>
      </c>
      <c r="F136" s="160">
        <f t="shared" si="46"/>
        <v>4.1666666666666741E-2</v>
      </c>
    </row>
    <row r="137" spans="1:9">
      <c r="A137" s="262" t="s">
        <v>686</v>
      </c>
      <c r="B137" s="140" t="s">
        <v>1037</v>
      </c>
      <c r="C137" s="146" t="s">
        <v>594</v>
      </c>
      <c r="D137" s="147">
        <v>0.35416666666666669</v>
      </c>
      <c r="E137" s="147">
        <v>0.39583333333333331</v>
      </c>
      <c r="F137" s="147">
        <f t="shared" si="46"/>
        <v>4.166666666666663E-2</v>
      </c>
      <c r="H137" s="148" t="s">
        <v>595</v>
      </c>
      <c r="I137" s="148" t="s">
        <v>596</v>
      </c>
    </row>
    <row r="138" spans="1:9">
      <c r="A138" s="257"/>
      <c r="B138" s="140" t="s">
        <v>1038</v>
      </c>
      <c r="C138" s="140" t="s">
        <v>594</v>
      </c>
      <c r="D138" s="141">
        <v>0.39583333333333331</v>
      </c>
      <c r="E138" s="141">
        <v>0.54166666666666663</v>
      </c>
      <c r="F138" s="147">
        <f>E138-D138</f>
        <v>0.14583333333333331</v>
      </c>
      <c r="H138" s="142" t="s">
        <v>594</v>
      </c>
      <c r="I138" s="141">
        <f>SUMIFS(F137:F151, C137:C151,H138)</f>
        <v>0.33680555555555552</v>
      </c>
    </row>
    <row r="139" spans="1:9">
      <c r="A139" s="257"/>
      <c r="B139" s="140" t="s">
        <v>619</v>
      </c>
      <c r="C139" s="140" t="s">
        <v>602</v>
      </c>
      <c r="D139" s="141">
        <v>0.54166666666666663</v>
      </c>
      <c r="E139" s="141">
        <v>0.5625</v>
      </c>
      <c r="F139" s="147">
        <f>E139-D139</f>
        <v>2.083333333333337E-2</v>
      </c>
      <c r="H139" s="142" t="s">
        <v>598</v>
      </c>
      <c r="I139" s="141">
        <f>SUMIFS(F137:F151, C137:C151,H139)</f>
        <v>3.1250000000000083E-2</v>
      </c>
    </row>
    <row r="140" spans="1:9">
      <c r="A140" s="257"/>
      <c r="B140" s="140" t="s">
        <v>1039</v>
      </c>
      <c r="C140" s="140" t="s">
        <v>594</v>
      </c>
      <c r="D140" s="141">
        <v>0.5625</v>
      </c>
      <c r="E140" s="141">
        <v>0.61458333333333337</v>
      </c>
      <c r="F140" s="147">
        <f>E140-D140</f>
        <v>5.208333333333337E-2</v>
      </c>
      <c r="H140" s="142" t="s">
        <v>600</v>
      </c>
      <c r="I140" s="141">
        <f>SUMIFS(F137:F151, C137:C151,H140)</f>
        <v>4.1666666666666741E-2</v>
      </c>
    </row>
    <row r="141" spans="1:9">
      <c r="A141" s="257"/>
      <c r="B141" s="140" t="s">
        <v>1040</v>
      </c>
      <c r="C141" s="140" t="s">
        <v>594</v>
      </c>
      <c r="D141" s="141">
        <v>0.61458333333333337</v>
      </c>
      <c r="E141" s="141">
        <v>0.66666666666666663</v>
      </c>
      <c r="F141" s="147">
        <f>E141-D141</f>
        <v>5.2083333333333259E-2</v>
      </c>
      <c r="H141" s="142" t="s">
        <v>597</v>
      </c>
      <c r="I141" s="141">
        <f>SUMIFS(F137:F151, C137:C151,H141)</f>
        <v>1.5277777777777724E-2</v>
      </c>
    </row>
    <row r="142" spans="1:9">
      <c r="A142" s="257"/>
      <c r="B142" s="140" t="s">
        <v>1014</v>
      </c>
      <c r="C142" s="140" t="s">
        <v>600</v>
      </c>
      <c r="D142" s="141">
        <v>0.66666666666666663</v>
      </c>
      <c r="E142" s="141">
        <v>0.70833333333333337</v>
      </c>
      <c r="F142" s="147">
        <f>E142-D142</f>
        <v>4.1666666666666741E-2</v>
      </c>
      <c r="H142" s="142" t="s">
        <v>604</v>
      </c>
      <c r="I142" s="141">
        <f>SUMIFS(F137:F151, C137:C151,H142)</f>
        <v>6.8749999999999867E-2</v>
      </c>
    </row>
    <row r="143" spans="1:9">
      <c r="A143" s="257"/>
      <c r="B143" s="140" t="s">
        <v>638</v>
      </c>
      <c r="C143" s="140" t="s">
        <v>602</v>
      </c>
      <c r="D143" s="141">
        <v>0.70833333333333337</v>
      </c>
      <c r="E143" s="141">
        <v>0.71527777777777779</v>
      </c>
      <c r="F143" s="147">
        <v>6.9444444444444441E-3</v>
      </c>
      <c r="H143" s="142" t="s">
        <v>602</v>
      </c>
      <c r="I143" s="141">
        <f>SUMIFS(F137:F151, C137:C151,H143)</f>
        <v>2.7777777777777814E-2</v>
      </c>
    </row>
    <row r="144" spans="1:9">
      <c r="A144" s="257"/>
      <c r="B144" s="140" t="s">
        <v>1041</v>
      </c>
      <c r="C144" s="140" t="s">
        <v>594</v>
      </c>
      <c r="D144" s="141">
        <v>0.71527777777777779</v>
      </c>
      <c r="E144" s="141">
        <v>0.73958333333333337</v>
      </c>
      <c r="F144" s="147">
        <f>E144-D144</f>
        <v>2.430555555555558E-2</v>
      </c>
      <c r="H144" s="138" t="s">
        <v>608</v>
      </c>
      <c r="I144" s="139">
        <f>SUM(I138:I143)</f>
        <v>0.5215277777777777</v>
      </c>
    </row>
    <row r="145" spans="1:6">
      <c r="A145" s="257"/>
      <c r="B145" s="140" t="s">
        <v>1042</v>
      </c>
      <c r="C145" s="140" t="s">
        <v>594</v>
      </c>
      <c r="D145" s="141">
        <v>0.74305555555555547</v>
      </c>
      <c r="E145" s="141">
        <v>0.76388888888888884</v>
      </c>
      <c r="F145" s="147">
        <f>E145-D145</f>
        <v>2.083333333333337E-2</v>
      </c>
    </row>
    <row r="146" spans="1:6">
      <c r="A146" s="257"/>
      <c r="B146" s="140" t="s">
        <v>737</v>
      </c>
      <c r="C146" s="140" t="s">
        <v>598</v>
      </c>
      <c r="D146" s="141">
        <v>0.76388888888888884</v>
      </c>
      <c r="E146" s="141">
        <v>0.77083333333333337</v>
      </c>
      <c r="F146" s="147">
        <f>E146-D146</f>
        <v>6.9444444444445308E-3</v>
      </c>
    </row>
    <row r="147" spans="1:6">
      <c r="A147" s="257"/>
      <c r="B147" s="140" t="s">
        <v>682</v>
      </c>
      <c r="C147" s="140" t="s">
        <v>604</v>
      </c>
      <c r="D147" s="141">
        <v>0.77083333333333337</v>
      </c>
      <c r="E147" s="141">
        <v>0.83958333333333324</v>
      </c>
      <c r="F147" s="147">
        <f>E147-D147</f>
        <v>6.8749999999999867E-2</v>
      </c>
    </row>
    <row r="148" spans="1:6">
      <c r="A148" s="257"/>
      <c r="B148" s="140" t="s">
        <v>1043</v>
      </c>
      <c r="C148" s="140" t="s">
        <v>598</v>
      </c>
      <c r="D148" s="141">
        <v>0.84027777777777779</v>
      </c>
      <c r="E148" s="141">
        <v>0.85069444444444453</v>
      </c>
      <c r="F148" s="147">
        <v>2.4305555555555556E-2</v>
      </c>
    </row>
    <row r="149" spans="1:6">
      <c r="A149" s="257"/>
      <c r="B149" s="165" t="s">
        <v>669</v>
      </c>
      <c r="C149" s="140" t="s">
        <v>597</v>
      </c>
      <c r="D149" s="141">
        <v>0.85069444444444453</v>
      </c>
      <c r="E149" s="141">
        <v>0.86597222222222225</v>
      </c>
      <c r="F149" s="147">
        <f>E149-D149</f>
        <v>1.5277777777777724E-2</v>
      </c>
    </row>
  </sheetData>
  <mergeCells count="10">
    <mergeCell ref="A92:A106"/>
    <mergeCell ref="A107:A121"/>
    <mergeCell ref="A122:A136"/>
    <mergeCell ref="A137:A149"/>
    <mergeCell ref="A2:A16"/>
    <mergeCell ref="A17:A31"/>
    <mergeCell ref="A32:A46"/>
    <mergeCell ref="A47:A61"/>
    <mergeCell ref="A62:A76"/>
    <mergeCell ref="A77:A91"/>
  </mergeCells>
  <conditionalFormatting sqref="I3 I18 I33 I48 I63 I78 I93 I108 I123">
    <cfRule type="cellIs" dxfId="428" priority="38" operator="greaterThan">
      <formula>0.25</formula>
    </cfRule>
    <cfRule type="cellIs" dxfId="427" priority="39" operator="lessThan">
      <formula>0.25</formula>
    </cfRule>
  </conditionalFormatting>
  <conditionalFormatting sqref="I4 I19 I34 I49 I64 I79 I94 I109 I124">
    <cfRule type="cellIs" dxfId="426" priority="35" operator="lessThan">
      <formula>0.0416666666666667</formula>
    </cfRule>
    <cfRule type="cellIs" dxfId="425" priority="36" operator="greaterThan">
      <formula>0.0416666666666667</formula>
    </cfRule>
    <cfRule type="cellIs" dxfId="424" priority="37" operator="greaterThan">
      <formula>0.0416666666666667</formula>
    </cfRule>
  </conditionalFormatting>
  <conditionalFormatting sqref="I5 I20 I35 I50 I65 I80 I95 I110 I125">
    <cfRule type="cellIs" dxfId="423" priority="33" operator="lessThan">
      <formula>0.0833333333333333</formula>
    </cfRule>
    <cfRule type="cellIs" dxfId="422" priority="34" operator="greaterThan">
      <formula>0.0833333333333333</formula>
    </cfRule>
  </conditionalFormatting>
  <conditionalFormatting sqref="I6 I21 I36 I51 I66 I81 I96 I111 I126">
    <cfRule type="cellIs" dxfId="421" priority="31" operator="lessThan">
      <formula>0.0416666666666667</formula>
    </cfRule>
    <cfRule type="cellIs" dxfId="420" priority="32" operator="greaterThan">
      <formula>0.0416666666666667</formula>
    </cfRule>
  </conditionalFormatting>
  <conditionalFormatting sqref="I7 I22 I37 I52 I67 I82 I97 I112 I127">
    <cfRule type="cellIs" dxfId="419" priority="29" operator="lessThan">
      <formula>0.0416666666666667</formula>
    </cfRule>
    <cfRule type="cellIs" dxfId="418" priority="30" operator="greaterThan">
      <formula>0.0416666666666667</formula>
    </cfRule>
  </conditionalFormatting>
  <conditionalFormatting sqref="I8 I23 I38 I53 I68 I83 I98 I113 I128">
    <cfRule type="cellIs" dxfId="417" priority="27" operator="lessThan">
      <formula>0.0625</formula>
    </cfRule>
    <cfRule type="cellIs" dxfId="416" priority="28" operator="greaterThan">
      <formula>0.0625</formula>
    </cfRule>
  </conditionalFormatting>
  <conditionalFormatting sqref="I138">
    <cfRule type="cellIs" dxfId="415" priority="12" operator="greaterThan">
      <formula>0.25</formula>
    </cfRule>
    <cfRule type="cellIs" dxfId="414" priority="13" operator="lessThan">
      <formula>0.25</formula>
    </cfRule>
  </conditionalFormatting>
  <conditionalFormatting sqref="I139">
    <cfRule type="cellIs" dxfId="413" priority="9" operator="lessThan">
      <formula>0.0416666666666667</formula>
    </cfRule>
    <cfRule type="cellIs" dxfId="412" priority="10" operator="greaterThan">
      <formula>0.0416666666666667</formula>
    </cfRule>
    <cfRule type="cellIs" dxfId="411" priority="11" operator="greaterThan">
      <formula>0.0416666666666667</formula>
    </cfRule>
  </conditionalFormatting>
  <conditionalFormatting sqref="I140">
    <cfRule type="cellIs" dxfId="410" priority="7" operator="lessThan">
      <formula>0.0833333333333333</formula>
    </cfRule>
    <cfRule type="cellIs" dxfId="409" priority="8" operator="greaterThan">
      <formula>0.0833333333333333</formula>
    </cfRule>
  </conditionalFormatting>
  <conditionalFormatting sqref="I141">
    <cfRule type="cellIs" dxfId="408" priority="5" operator="lessThan">
      <formula>0.0416666666666667</formula>
    </cfRule>
    <cfRule type="cellIs" dxfId="407" priority="6" operator="greaterThan">
      <formula>0.0416666666666667</formula>
    </cfRule>
  </conditionalFormatting>
  <conditionalFormatting sqref="I142">
    <cfRule type="cellIs" dxfId="406" priority="3" operator="lessThan">
      <formula>0.0416666666666667</formula>
    </cfRule>
    <cfRule type="cellIs" dxfId="405" priority="4" operator="greaterThan">
      <formula>0.0416666666666667</formula>
    </cfRule>
  </conditionalFormatting>
  <conditionalFormatting sqref="I143">
    <cfRule type="cellIs" dxfId="404" priority="1" operator="lessThan">
      <formula>0.0625</formula>
    </cfRule>
    <cfRule type="cellIs" dxfId="403" priority="2" operator="greaterThan">
      <formula>0.0625</formula>
    </cfRule>
  </conditionalFormatting>
  <dataValidations count="1">
    <dataValidation type="list" allowBlank="1" showInputMessage="1" showErrorMessage="1" sqref="C2:C149" xr:uid="{8A342F76-FBA7-462E-8DEB-5CA18C3D2C31}">
      <formula1>$Q$1:$Q$7</formula1>
    </dataValidation>
  </dataValidation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816B99-31D4-4F16-95DF-0F839F06AC4C}">
  <dimension ref="A1:Q155"/>
  <sheetViews>
    <sheetView topLeftCell="A56" workbookViewId="0">
      <selection activeCell="D137" sqref="D137"/>
    </sheetView>
  </sheetViews>
  <sheetFormatPr defaultRowHeight="15"/>
  <cols>
    <col min="1" max="1" width="18.140625" customWidth="1"/>
    <col min="2" max="2" width="61.42578125" customWidth="1"/>
    <col min="3" max="3" width="18" customWidth="1"/>
    <col min="4" max="4" width="11.42578125" customWidth="1"/>
    <col min="5" max="5" width="10.7109375" customWidth="1"/>
    <col min="7" max="7" width="7" customWidth="1"/>
    <col min="8" max="8" width="10.7109375" customWidth="1"/>
    <col min="16" max="16" width="15.85546875" customWidth="1"/>
    <col min="17" max="17" width="8.7109375" hidden="1" customWidth="1"/>
  </cols>
  <sheetData>
    <row r="1" spans="1:17">
      <c r="A1" s="138" t="s">
        <v>586</v>
      </c>
      <c r="B1" s="138" t="s">
        <v>587</v>
      </c>
      <c r="C1" s="138" t="s">
        <v>588</v>
      </c>
      <c r="D1" s="139" t="s">
        <v>589</v>
      </c>
      <c r="E1" s="139" t="s">
        <v>590</v>
      </c>
      <c r="F1" s="139" t="s">
        <v>591</v>
      </c>
      <c r="G1" s="114"/>
    </row>
    <row r="2" spans="1:17">
      <c r="A2" s="257" t="s">
        <v>592</v>
      </c>
      <c r="B2" s="140" t="s">
        <v>719</v>
      </c>
      <c r="C2" s="140" t="s">
        <v>597</v>
      </c>
      <c r="D2" s="141">
        <v>0.36041666666666666</v>
      </c>
      <c r="E2" s="141">
        <v>0.37152777777777773</v>
      </c>
      <c r="F2" s="141">
        <f>E2-D2</f>
        <v>1.1111111111111072E-2</v>
      </c>
      <c r="H2" s="139" t="s">
        <v>595</v>
      </c>
      <c r="I2" s="139" t="s">
        <v>596</v>
      </c>
      <c r="Q2" t="s">
        <v>594</v>
      </c>
    </row>
    <row r="3" spans="1:17">
      <c r="A3" s="257"/>
      <c r="B3" s="140" t="s">
        <v>1044</v>
      </c>
      <c r="C3" s="140" t="s">
        <v>594</v>
      </c>
      <c r="D3" s="141">
        <v>0.37152777777777773</v>
      </c>
      <c r="E3" s="141">
        <v>0.4375</v>
      </c>
      <c r="F3" s="141">
        <f t="shared" ref="F3:F66" si="0">E3-D3</f>
        <v>6.5972222222222265E-2</v>
      </c>
      <c r="H3" s="142" t="s">
        <v>594</v>
      </c>
      <c r="I3" s="141">
        <f>SUMIFS(F2:F16, C2:C16,H3)</f>
        <v>0.26666666666666661</v>
      </c>
      <c r="Q3" t="s">
        <v>598</v>
      </c>
    </row>
    <row r="4" spans="1:17">
      <c r="A4" s="257"/>
      <c r="B4" s="140" t="s">
        <v>601</v>
      </c>
      <c r="C4" s="140" t="s">
        <v>602</v>
      </c>
      <c r="D4" s="141">
        <v>0.4381944444444445</v>
      </c>
      <c r="E4" s="141">
        <v>0.44791666666666669</v>
      </c>
      <c r="F4" s="141">
        <f t="shared" si="0"/>
        <v>9.7222222222221877E-3</v>
      </c>
      <c r="H4" s="142" t="s">
        <v>598</v>
      </c>
      <c r="I4" s="141">
        <f>SUMIFS(F2:F16, C2:C16,H4)</f>
        <v>3.3333333333333326E-2</v>
      </c>
      <c r="Q4" t="s">
        <v>600</v>
      </c>
    </row>
    <row r="5" spans="1:17">
      <c r="A5" s="257"/>
      <c r="B5" s="140" t="s">
        <v>1045</v>
      </c>
      <c r="C5" s="140" t="s">
        <v>594</v>
      </c>
      <c r="D5" s="141">
        <v>0.44791666666666669</v>
      </c>
      <c r="E5" s="141">
        <v>0.47916666666666669</v>
      </c>
      <c r="F5" s="141">
        <f t="shared" si="0"/>
        <v>3.125E-2</v>
      </c>
      <c r="H5" s="142" t="s">
        <v>600</v>
      </c>
      <c r="I5" s="141">
        <f>SUMIFS(F2:F16, C2:C16,H5)</f>
        <v>4.861111111111116E-2</v>
      </c>
      <c r="Q5" t="s">
        <v>597</v>
      </c>
    </row>
    <row r="6" spans="1:17">
      <c r="A6" s="257"/>
      <c r="B6" s="140" t="s">
        <v>720</v>
      </c>
      <c r="C6" s="140" t="s">
        <v>598</v>
      </c>
      <c r="D6" s="141">
        <v>0.47986111111111113</v>
      </c>
      <c r="E6" s="141">
        <v>0.48958333333333331</v>
      </c>
      <c r="F6" s="141">
        <f t="shared" si="0"/>
        <v>9.7222222222221877E-3</v>
      </c>
      <c r="H6" s="142" t="s">
        <v>597</v>
      </c>
      <c r="I6" s="141">
        <f>SUMIFS(F2:F16, C2:C16,H6)</f>
        <v>1.1111111111111072E-2</v>
      </c>
      <c r="Q6" t="s">
        <v>604</v>
      </c>
    </row>
    <row r="7" spans="1:17">
      <c r="A7" s="257"/>
      <c r="B7" s="140" t="s">
        <v>1046</v>
      </c>
      <c r="C7" s="140" t="s">
        <v>594</v>
      </c>
      <c r="D7" s="141">
        <v>0.48958333333333331</v>
      </c>
      <c r="E7" s="141">
        <v>0.54166666666666663</v>
      </c>
      <c r="F7" s="141">
        <f t="shared" si="0"/>
        <v>5.2083333333333315E-2</v>
      </c>
      <c r="H7" s="142" t="s">
        <v>604</v>
      </c>
      <c r="I7" s="141">
        <f>SUMIFS(F2:F16, C2:C16,H7)</f>
        <v>0</v>
      </c>
      <c r="Q7" t="s">
        <v>602</v>
      </c>
    </row>
    <row r="8" spans="1:17">
      <c r="A8" s="257"/>
      <c r="B8" s="140" t="s">
        <v>609</v>
      </c>
      <c r="C8" s="140" t="s">
        <v>602</v>
      </c>
      <c r="D8" s="141">
        <v>0.54236111111111118</v>
      </c>
      <c r="E8" s="141">
        <v>0.5625</v>
      </c>
      <c r="F8" s="141">
        <f t="shared" si="0"/>
        <v>2.0138888888888817E-2</v>
      </c>
      <c r="H8" s="142" t="s">
        <v>602</v>
      </c>
      <c r="I8" s="141">
        <f>SUMIFS(F2:F16, C2:C16,H8)</f>
        <v>2.9861111111111005E-2</v>
      </c>
    </row>
    <row r="9" spans="1:17">
      <c r="A9" s="257"/>
      <c r="B9" s="140" t="s">
        <v>1047</v>
      </c>
      <c r="C9" s="140" t="s">
        <v>594</v>
      </c>
      <c r="D9" s="141">
        <v>0.56319444444444444</v>
      </c>
      <c r="E9" s="141">
        <v>0.68055555555555547</v>
      </c>
      <c r="F9" s="141">
        <f t="shared" si="0"/>
        <v>0.11736111111111103</v>
      </c>
      <c r="H9" s="138" t="s">
        <v>608</v>
      </c>
      <c r="I9" s="139">
        <f>SUM(I3:I8)</f>
        <v>0.38958333333333317</v>
      </c>
    </row>
    <row r="10" spans="1:17">
      <c r="A10" s="257"/>
      <c r="B10" s="140" t="s">
        <v>1048</v>
      </c>
      <c r="C10" s="140" t="s">
        <v>600</v>
      </c>
      <c r="D10" s="141">
        <v>0.68055555555555547</v>
      </c>
      <c r="E10" s="141">
        <v>0.72916666666666663</v>
      </c>
      <c r="F10" s="141">
        <f t="shared" si="0"/>
        <v>4.861111111111116E-2</v>
      </c>
      <c r="I10" s="143"/>
    </row>
    <row r="11" spans="1:17">
      <c r="A11" s="257"/>
      <c r="B11" s="140" t="s">
        <v>1049</v>
      </c>
      <c r="C11" s="140" t="s">
        <v>598</v>
      </c>
      <c r="D11" s="141">
        <v>0.72986111111111107</v>
      </c>
      <c r="E11" s="141">
        <v>0.75347222222222221</v>
      </c>
      <c r="F11" s="141">
        <f t="shared" si="0"/>
        <v>2.3611111111111138E-2</v>
      </c>
      <c r="I11" s="143"/>
    </row>
    <row r="12" spans="1:17">
      <c r="A12" s="257"/>
      <c r="B12" s="140"/>
      <c r="C12" s="140"/>
      <c r="D12" s="141"/>
      <c r="E12" s="141"/>
      <c r="F12" s="141">
        <f t="shared" si="0"/>
        <v>0</v>
      </c>
    </row>
    <row r="13" spans="1:17">
      <c r="A13" s="257"/>
      <c r="B13" s="140"/>
      <c r="C13" s="140"/>
      <c r="D13" s="141"/>
      <c r="E13" s="141"/>
      <c r="F13" s="141">
        <f t="shared" si="0"/>
        <v>0</v>
      </c>
    </row>
    <row r="14" spans="1:17">
      <c r="A14" s="257"/>
      <c r="B14" s="140"/>
      <c r="C14" s="140"/>
      <c r="D14" s="141"/>
      <c r="E14" s="141"/>
      <c r="F14" s="141">
        <f t="shared" si="0"/>
        <v>0</v>
      </c>
    </row>
    <row r="15" spans="1:17">
      <c r="A15" s="257"/>
      <c r="B15" s="140"/>
      <c r="C15" s="140"/>
      <c r="D15" s="141"/>
      <c r="E15" s="141"/>
      <c r="F15" s="141">
        <f t="shared" si="0"/>
        <v>0</v>
      </c>
    </row>
    <row r="16" spans="1:17">
      <c r="A16" s="257"/>
      <c r="B16" s="140"/>
      <c r="C16" s="140"/>
      <c r="D16" s="141"/>
      <c r="E16" s="141"/>
      <c r="F16" s="141">
        <v>0</v>
      </c>
    </row>
    <row r="17" spans="1:9">
      <c r="A17" s="257" t="s">
        <v>704</v>
      </c>
      <c r="B17" s="140" t="s">
        <v>386</v>
      </c>
      <c r="C17" s="140" t="s">
        <v>597</v>
      </c>
      <c r="D17" s="141">
        <v>0.35416666666666669</v>
      </c>
      <c r="E17" s="141">
        <v>0.37152777777777773</v>
      </c>
      <c r="F17" s="141">
        <f t="shared" si="0"/>
        <v>1.7361111111111049E-2</v>
      </c>
      <c r="H17" s="139" t="s">
        <v>595</v>
      </c>
      <c r="I17" s="139" t="s">
        <v>596</v>
      </c>
    </row>
    <row r="18" spans="1:9">
      <c r="A18" s="257"/>
      <c r="B18" s="140" t="s">
        <v>1050</v>
      </c>
      <c r="C18" s="140" t="s">
        <v>594</v>
      </c>
      <c r="D18" s="141">
        <v>0.375</v>
      </c>
      <c r="E18" s="141">
        <v>0.47222222222222227</v>
      </c>
      <c r="F18" s="141">
        <f t="shared" si="0"/>
        <v>9.7222222222222265E-2</v>
      </c>
      <c r="H18" s="142" t="s">
        <v>594</v>
      </c>
      <c r="I18" s="141">
        <f t="shared" ref="I18" si="1">SUMIFS(F17:F31, C17:C31,H18)</f>
        <v>0.26319444444444445</v>
      </c>
    </row>
    <row r="19" spans="1:9">
      <c r="A19" s="257"/>
      <c r="B19" s="140" t="s">
        <v>812</v>
      </c>
      <c r="C19" s="140" t="s">
        <v>602</v>
      </c>
      <c r="D19" s="141">
        <v>0.4826388888888889</v>
      </c>
      <c r="E19" s="141">
        <v>0.48958333333333331</v>
      </c>
      <c r="F19" s="141">
        <f t="shared" si="0"/>
        <v>6.9444444444444198E-3</v>
      </c>
      <c r="H19" s="142" t="s">
        <v>598</v>
      </c>
      <c r="I19" s="141">
        <f t="shared" ref="I19" si="2">SUMIFS(F17:F31, C17:C31,H19)</f>
        <v>5.9722222222222232E-2</v>
      </c>
    </row>
    <row r="20" spans="1:9">
      <c r="A20" s="257"/>
      <c r="B20" s="140" t="s">
        <v>1051</v>
      </c>
      <c r="C20" s="140" t="s">
        <v>594</v>
      </c>
      <c r="D20" s="141">
        <v>0.49027777777777781</v>
      </c>
      <c r="E20" s="141">
        <v>0.5625</v>
      </c>
      <c r="F20" s="141">
        <f t="shared" si="0"/>
        <v>7.2222222222222188E-2</v>
      </c>
      <c r="H20" s="142" t="s">
        <v>600</v>
      </c>
      <c r="I20" s="141">
        <f t="shared" ref="I20" si="3">SUMIFS(F17:F31, C17:C31,H20)</f>
        <v>0</v>
      </c>
    </row>
    <row r="21" spans="1:9">
      <c r="A21" s="257"/>
      <c r="B21" s="140" t="s">
        <v>655</v>
      </c>
      <c r="C21" s="140" t="s">
        <v>602</v>
      </c>
      <c r="D21" s="141">
        <v>0.5625</v>
      </c>
      <c r="E21" s="141">
        <v>0.58333333333333337</v>
      </c>
      <c r="F21" s="141">
        <f t="shared" si="0"/>
        <v>2.083333333333337E-2</v>
      </c>
      <c r="H21" s="142" t="s">
        <v>597</v>
      </c>
      <c r="I21" s="141">
        <f t="shared" ref="I21" si="4">SUMIFS(F17:F31, C17:C31,H21)</f>
        <v>5.902777777777779E-2</v>
      </c>
    </row>
    <row r="22" spans="1:9">
      <c r="A22" s="257"/>
      <c r="B22" s="140" t="s">
        <v>1052</v>
      </c>
      <c r="C22" s="140" t="s">
        <v>594</v>
      </c>
      <c r="D22" s="141">
        <v>0.59027777777777779</v>
      </c>
      <c r="E22" s="141">
        <v>0.68402777777777779</v>
      </c>
      <c r="F22" s="141">
        <f t="shared" si="0"/>
        <v>9.375E-2</v>
      </c>
      <c r="H22" s="142" t="s">
        <v>604</v>
      </c>
      <c r="I22" s="141">
        <f t="shared" ref="I22" si="5">SUMIFS(F17:F31, C17:C31,H22)</f>
        <v>4.5833333333333393E-2</v>
      </c>
    </row>
    <row r="23" spans="1:9">
      <c r="A23" s="257"/>
      <c r="B23" s="140" t="s">
        <v>967</v>
      </c>
      <c r="C23" s="140" t="s">
        <v>597</v>
      </c>
      <c r="D23" s="141">
        <v>0.68402777777777779</v>
      </c>
      <c r="E23" s="141">
        <v>0.72569444444444453</v>
      </c>
      <c r="F23" s="141">
        <f t="shared" si="0"/>
        <v>4.1666666666666741E-2</v>
      </c>
      <c r="H23" s="142" t="s">
        <v>602</v>
      </c>
      <c r="I23" s="141">
        <f t="shared" ref="I23" si="6">SUMIFS(F17:F31, C17:C31,H23)</f>
        <v>2.777777777777779E-2</v>
      </c>
    </row>
    <row r="24" spans="1:9">
      <c r="A24" s="257"/>
      <c r="B24" s="140" t="s">
        <v>968</v>
      </c>
      <c r="C24" s="140" t="s">
        <v>598</v>
      </c>
      <c r="D24" s="141">
        <v>0.72916666666666663</v>
      </c>
      <c r="E24" s="141">
        <v>0.7631944444444444</v>
      </c>
      <c r="F24" s="141">
        <f t="shared" si="0"/>
        <v>3.4027777777777768E-2</v>
      </c>
      <c r="H24" s="138" t="s">
        <v>608</v>
      </c>
      <c r="I24" s="139">
        <f t="shared" ref="I24" si="7">SUM(I18:I23)</f>
        <v>0.45555555555555566</v>
      </c>
    </row>
    <row r="25" spans="1:9">
      <c r="A25" s="257"/>
      <c r="B25" s="140" t="s">
        <v>648</v>
      </c>
      <c r="C25" s="140" t="s">
        <v>604</v>
      </c>
      <c r="D25" s="141">
        <v>0.7631944444444444</v>
      </c>
      <c r="E25" s="141">
        <v>0.80902777777777779</v>
      </c>
      <c r="F25" s="141">
        <f t="shared" si="0"/>
        <v>4.5833333333333393E-2</v>
      </c>
      <c r="I25" s="143"/>
    </row>
    <row r="26" spans="1:9">
      <c r="A26" s="257"/>
      <c r="B26" s="140" t="s">
        <v>774</v>
      </c>
      <c r="C26" s="140" t="s">
        <v>598</v>
      </c>
      <c r="D26" s="141">
        <v>0.8125</v>
      </c>
      <c r="E26" s="141">
        <v>0.83819444444444446</v>
      </c>
      <c r="F26" s="141">
        <f t="shared" si="0"/>
        <v>2.5694444444444464E-2</v>
      </c>
      <c r="I26" s="143"/>
    </row>
    <row r="27" spans="1:9">
      <c r="A27" s="257"/>
      <c r="B27" s="140"/>
      <c r="C27" s="140"/>
      <c r="D27" s="141"/>
      <c r="E27" s="141"/>
      <c r="F27" s="141">
        <f t="shared" si="0"/>
        <v>0</v>
      </c>
    </row>
    <row r="28" spans="1:9">
      <c r="A28" s="257"/>
      <c r="B28" s="140"/>
      <c r="C28" s="140"/>
      <c r="D28" s="141"/>
      <c r="E28" s="141"/>
      <c r="F28" s="141">
        <f t="shared" si="0"/>
        <v>0</v>
      </c>
    </row>
    <row r="29" spans="1:9">
      <c r="A29" s="257"/>
      <c r="B29" s="140"/>
      <c r="C29" s="140"/>
      <c r="D29" s="141"/>
      <c r="E29" s="141"/>
      <c r="F29" s="141">
        <f t="shared" si="0"/>
        <v>0</v>
      </c>
    </row>
    <row r="30" spans="1:9">
      <c r="A30" s="257"/>
      <c r="B30" s="140"/>
      <c r="C30" s="140"/>
      <c r="D30" s="141"/>
      <c r="E30" s="141"/>
      <c r="F30" s="141">
        <f t="shared" si="0"/>
        <v>0</v>
      </c>
    </row>
    <row r="31" spans="1:9">
      <c r="A31" s="264"/>
      <c r="B31" s="140"/>
      <c r="C31" s="140"/>
      <c r="D31" s="141"/>
      <c r="E31" s="141"/>
      <c r="F31" s="141">
        <f t="shared" si="0"/>
        <v>0</v>
      </c>
    </row>
    <row r="32" spans="1:9">
      <c r="A32" s="262" t="s">
        <v>622</v>
      </c>
      <c r="B32" s="140" t="s">
        <v>719</v>
      </c>
      <c r="C32" s="140" t="s">
        <v>597</v>
      </c>
      <c r="D32" s="153">
        <v>0.35625000000000001</v>
      </c>
      <c r="E32" s="153">
        <v>0.37291666666666662</v>
      </c>
      <c r="F32" s="141">
        <f t="shared" si="0"/>
        <v>1.6666666666666607E-2</v>
      </c>
      <c r="H32" s="139" t="s">
        <v>595</v>
      </c>
      <c r="I32" s="139" t="s">
        <v>596</v>
      </c>
    </row>
    <row r="33" spans="1:9">
      <c r="A33" s="257"/>
      <c r="B33" s="140" t="s">
        <v>1053</v>
      </c>
      <c r="C33" s="140" t="s">
        <v>594</v>
      </c>
      <c r="D33" s="141">
        <v>0.375</v>
      </c>
      <c r="E33" s="141">
        <v>0.38541666666666669</v>
      </c>
      <c r="F33" s="141">
        <f t="shared" si="0"/>
        <v>1.0416666666666685E-2</v>
      </c>
      <c r="H33" s="142" t="s">
        <v>594</v>
      </c>
      <c r="I33" s="141">
        <f>SUMIFS(F32:F46, C32:C46,H33)</f>
        <v>0.30208333333333348</v>
      </c>
    </row>
    <row r="34" spans="1:9">
      <c r="A34" s="257"/>
      <c r="B34" s="140" t="s">
        <v>1054</v>
      </c>
      <c r="C34" s="140" t="s">
        <v>594</v>
      </c>
      <c r="D34" s="141">
        <v>0.38541666666666669</v>
      </c>
      <c r="E34" s="141">
        <v>0.41666666666666669</v>
      </c>
      <c r="F34" s="141">
        <f t="shared" si="0"/>
        <v>3.125E-2</v>
      </c>
      <c r="H34" s="142" t="s">
        <v>598</v>
      </c>
      <c r="I34" s="141">
        <f>SUMIFS(F32:F46, C32:C46,H34)</f>
        <v>1.388888888888884E-2</v>
      </c>
    </row>
    <row r="35" spans="1:9">
      <c r="A35" s="257"/>
      <c r="B35" s="140" t="s">
        <v>1055</v>
      </c>
      <c r="C35" s="140" t="s">
        <v>594</v>
      </c>
      <c r="D35" s="141">
        <v>0.41666666666666669</v>
      </c>
      <c r="E35" s="141">
        <v>0.54513888888888895</v>
      </c>
      <c r="F35" s="141">
        <f t="shared" si="0"/>
        <v>0.12847222222222227</v>
      </c>
      <c r="H35" s="142" t="s">
        <v>600</v>
      </c>
      <c r="I35" s="141">
        <f>SUMIFS(F32:F46, C32:C46,H35)</f>
        <v>0</v>
      </c>
    </row>
    <row r="36" spans="1:9">
      <c r="A36" s="257"/>
      <c r="B36" s="140" t="s">
        <v>655</v>
      </c>
      <c r="C36" s="140" t="s">
        <v>602</v>
      </c>
      <c r="D36" s="141">
        <v>0.54513888888888895</v>
      </c>
      <c r="E36" s="141">
        <v>0.57638888888888895</v>
      </c>
      <c r="F36" s="141">
        <f t="shared" si="0"/>
        <v>3.125E-2</v>
      </c>
      <c r="H36" s="142" t="s">
        <v>597</v>
      </c>
      <c r="I36" s="141">
        <f>SUMIFS(F32:F46, C32:C46,H36)</f>
        <v>1.6666666666666607E-2</v>
      </c>
    </row>
    <row r="37" spans="1:9">
      <c r="A37" s="257"/>
      <c r="B37" s="140" t="s">
        <v>834</v>
      </c>
      <c r="C37" s="140" t="s">
        <v>598</v>
      </c>
      <c r="D37" s="141">
        <v>0.57638888888888895</v>
      </c>
      <c r="E37" s="141">
        <v>0.59027777777777779</v>
      </c>
      <c r="F37" s="141">
        <f t="shared" si="0"/>
        <v>1.388888888888884E-2</v>
      </c>
      <c r="H37" s="142" t="s">
        <v>604</v>
      </c>
      <c r="I37" s="141">
        <f>SUMIFS(F32:F46, C32:C46,H37)</f>
        <v>4.3055555555555625E-2</v>
      </c>
    </row>
    <row r="38" spans="1:9">
      <c r="A38" s="257"/>
      <c r="B38" s="140" t="s">
        <v>398</v>
      </c>
      <c r="C38" s="140" t="s">
        <v>594</v>
      </c>
      <c r="D38" s="141">
        <v>0.59375</v>
      </c>
      <c r="E38" s="141">
        <v>0.60069444444444442</v>
      </c>
      <c r="F38" s="141">
        <f t="shared" si="0"/>
        <v>6.9444444444444198E-3</v>
      </c>
      <c r="H38" s="142" t="s">
        <v>602</v>
      </c>
      <c r="I38" s="141">
        <f>SUMIFS(F32:F46, C32:C46,H38)</f>
        <v>3.125E-2</v>
      </c>
    </row>
    <row r="39" spans="1:9">
      <c r="A39" s="257"/>
      <c r="B39" s="140" t="s">
        <v>1056</v>
      </c>
      <c r="C39" s="140" t="s">
        <v>594</v>
      </c>
      <c r="D39" s="141">
        <v>0.60416666666666663</v>
      </c>
      <c r="E39" s="141">
        <v>0.625</v>
      </c>
      <c r="F39" s="141">
        <f t="shared" si="0"/>
        <v>2.083333333333337E-2</v>
      </c>
      <c r="H39" s="138" t="s">
        <v>608</v>
      </c>
      <c r="I39" s="139">
        <f t="shared" ref="I39" si="8">SUM(I33:I38)</f>
        <v>0.40694444444444455</v>
      </c>
    </row>
    <row r="40" spans="1:9">
      <c r="A40" s="257"/>
      <c r="B40" s="140" t="s">
        <v>1057</v>
      </c>
      <c r="C40" s="140" t="s">
        <v>594</v>
      </c>
      <c r="D40" s="141">
        <v>0.625</v>
      </c>
      <c r="E40" s="141">
        <v>0.66666666666666663</v>
      </c>
      <c r="F40" s="141">
        <f t="shared" si="0"/>
        <v>4.166666666666663E-2</v>
      </c>
      <c r="I40" s="143"/>
    </row>
    <row r="41" spans="1:9">
      <c r="A41" s="257"/>
      <c r="B41" s="140" t="s">
        <v>1058</v>
      </c>
      <c r="C41" s="140" t="s">
        <v>594</v>
      </c>
      <c r="D41" s="141">
        <v>0.68055555555555547</v>
      </c>
      <c r="E41" s="141">
        <v>0.70833333333333337</v>
      </c>
      <c r="F41" s="141">
        <f t="shared" si="0"/>
        <v>2.7777777777777901E-2</v>
      </c>
    </row>
    <row r="42" spans="1:9">
      <c r="A42" s="257"/>
      <c r="B42" s="140" t="s">
        <v>968</v>
      </c>
      <c r="C42" s="140" t="s">
        <v>594</v>
      </c>
      <c r="D42" s="141">
        <v>0.72916666666666663</v>
      </c>
      <c r="E42" s="141">
        <v>0.76388888888888884</v>
      </c>
      <c r="F42" s="141">
        <f t="shared" si="0"/>
        <v>3.472222222222221E-2</v>
      </c>
    </row>
    <row r="43" spans="1:9">
      <c r="A43" s="257"/>
      <c r="B43" s="140" t="s">
        <v>502</v>
      </c>
      <c r="C43" s="140" t="s">
        <v>604</v>
      </c>
      <c r="D43" s="141">
        <v>0.76388888888888884</v>
      </c>
      <c r="E43" s="141">
        <v>0.80694444444444446</v>
      </c>
      <c r="F43" s="141">
        <f>E43-D43</f>
        <v>4.3055555555555625E-2</v>
      </c>
    </row>
    <row r="44" spans="1:9">
      <c r="A44" s="257"/>
      <c r="B44" s="140"/>
      <c r="C44" s="140"/>
      <c r="D44" s="141"/>
      <c r="E44" s="141"/>
      <c r="F44" s="141">
        <f t="shared" si="0"/>
        <v>0</v>
      </c>
    </row>
    <row r="45" spans="1:9">
      <c r="A45" s="257"/>
      <c r="B45" s="140"/>
      <c r="C45" s="140"/>
      <c r="D45" s="141"/>
      <c r="E45" s="141"/>
      <c r="F45" s="141">
        <f>E45-D45</f>
        <v>0</v>
      </c>
    </row>
    <row r="46" spans="1:9">
      <c r="A46" s="257"/>
      <c r="B46" s="140"/>
      <c r="C46" s="140"/>
      <c r="D46" s="141"/>
      <c r="E46" s="141"/>
      <c r="F46" s="141">
        <f t="shared" si="0"/>
        <v>0</v>
      </c>
    </row>
    <row r="47" spans="1:9">
      <c r="A47" s="257" t="s">
        <v>636</v>
      </c>
      <c r="B47" s="140" t="s">
        <v>615</v>
      </c>
      <c r="C47" s="140" t="s">
        <v>594</v>
      </c>
      <c r="D47" s="141">
        <v>0.36041666666666666</v>
      </c>
      <c r="E47" s="141">
        <v>0.37152777777777773</v>
      </c>
      <c r="F47" s="141">
        <f t="shared" si="0"/>
        <v>1.1111111111111072E-2</v>
      </c>
      <c r="H47" s="139" t="s">
        <v>595</v>
      </c>
      <c r="I47" s="139" t="s">
        <v>596</v>
      </c>
    </row>
    <row r="48" spans="1:9">
      <c r="A48" s="257"/>
      <c r="B48" s="140" t="s">
        <v>1059</v>
      </c>
      <c r="C48" s="140" t="s">
        <v>594</v>
      </c>
      <c r="D48" s="141">
        <v>0.37152777777777773</v>
      </c>
      <c r="E48" s="141">
        <v>0.41666666666666669</v>
      </c>
      <c r="F48" s="141">
        <f t="shared" si="0"/>
        <v>4.5138888888888951E-2</v>
      </c>
      <c r="H48" s="142" t="s">
        <v>594</v>
      </c>
      <c r="I48" s="141">
        <f t="shared" ref="I48" si="9">SUMIFS(F47:F61, C47:C61,H48)</f>
        <v>0.31388888888888894</v>
      </c>
    </row>
    <row r="49" spans="1:9">
      <c r="A49" s="257"/>
      <c r="B49" s="140" t="s">
        <v>1060</v>
      </c>
      <c r="C49" s="140" t="s">
        <v>594</v>
      </c>
      <c r="D49" s="141">
        <v>0.41666666666666669</v>
      </c>
      <c r="E49" s="141">
        <v>0.44097222222222227</v>
      </c>
      <c r="F49" s="141">
        <f t="shared" si="0"/>
        <v>2.430555555555558E-2</v>
      </c>
      <c r="H49" s="142" t="s">
        <v>598</v>
      </c>
      <c r="I49" s="141">
        <f t="shared" ref="I49" si="10">SUMIFS(F47:F61, C47:C61,H49)</f>
        <v>3.472222222222221E-2</v>
      </c>
    </row>
    <row r="50" spans="1:9">
      <c r="A50" s="257"/>
      <c r="B50" s="140" t="s">
        <v>1061</v>
      </c>
      <c r="C50" s="140" t="s">
        <v>594</v>
      </c>
      <c r="D50" s="141">
        <v>0.44097222222222227</v>
      </c>
      <c r="E50" s="141">
        <v>0.45208333333333334</v>
      </c>
      <c r="F50" s="141">
        <f t="shared" si="0"/>
        <v>1.1111111111111072E-2</v>
      </c>
      <c r="H50" s="142" t="s">
        <v>600</v>
      </c>
      <c r="I50" s="141">
        <f t="shared" ref="I50" si="11">SUMIFS(F47:F61, C47:C61,H50)</f>
        <v>2.7777777777777735E-2</v>
      </c>
    </row>
    <row r="51" spans="1:9">
      <c r="A51" s="257"/>
      <c r="B51" s="140" t="s">
        <v>1062</v>
      </c>
      <c r="C51" s="140" t="s">
        <v>602</v>
      </c>
      <c r="D51" s="141">
        <v>0.45208333333333334</v>
      </c>
      <c r="E51" s="141">
        <v>0.46180555555555558</v>
      </c>
      <c r="F51" s="141">
        <f t="shared" si="0"/>
        <v>9.7222222222222432E-3</v>
      </c>
      <c r="H51" s="142" t="s">
        <v>597</v>
      </c>
      <c r="I51" s="141">
        <f t="shared" ref="I51" si="12">SUMIFS(F47:F61, C47:C61,H51)</f>
        <v>2.9166666666666674E-2</v>
      </c>
    </row>
    <row r="52" spans="1:9">
      <c r="A52" s="257"/>
      <c r="B52" s="140" t="s">
        <v>1063</v>
      </c>
      <c r="C52" s="140" t="s">
        <v>600</v>
      </c>
      <c r="D52" s="141">
        <v>0.46180555555555558</v>
      </c>
      <c r="E52" s="141">
        <v>0.48958333333333331</v>
      </c>
      <c r="F52" s="141">
        <f t="shared" si="0"/>
        <v>2.7777777777777735E-2</v>
      </c>
      <c r="H52" s="142" t="s">
        <v>604</v>
      </c>
      <c r="I52" s="141">
        <f t="shared" ref="I52" si="13">SUMIFS(F47:F61, C47:C61,H52)</f>
        <v>3.819444444444442E-2</v>
      </c>
    </row>
    <row r="53" spans="1:9">
      <c r="A53" s="257"/>
      <c r="B53" s="140" t="s">
        <v>1064</v>
      </c>
      <c r="C53" s="140" t="s">
        <v>594</v>
      </c>
      <c r="D53" s="141">
        <v>0.48958333333333331</v>
      </c>
      <c r="E53" s="141">
        <v>0.52083333333333337</v>
      </c>
      <c r="F53" s="141">
        <f t="shared" si="0"/>
        <v>3.1250000000000056E-2</v>
      </c>
      <c r="H53" s="142" t="s">
        <v>602</v>
      </c>
      <c r="I53" s="141">
        <f t="shared" ref="I53" si="14">SUMIFS(F47:F61, C47:C61,H53)</f>
        <v>2.7083333333333293E-2</v>
      </c>
    </row>
    <row r="54" spans="1:9">
      <c r="A54" s="257"/>
      <c r="B54" s="140" t="s">
        <v>1065</v>
      </c>
      <c r="C54" s="140" t="s">
        <v>594</v>
      </c>
      <c r="D54" s="141">
        <v>0.52083333333333337</v>
      </c>
      <c r="E54" s="141">
        <v>0.57638888888888895</v>
      </c>
      <c r="F54" s="141">
        <f t="shared" si="0"/>
        <v>5.555555555555558E-2</v>
      </c>
      <c r="H54" s="138" t="s">
        <v>608</v>
      </c>
      <c r="I54" s="139">
        <f t="shared" ref="I54" si="15">SUM(I48:I53)</f>
        <v>0.47083333333333327</v>
      </c>
    </row>
    <row r="55" spans="1:9">
      <c r="A55" s="257"/>
      <c r="B55" s="140" t="s">
        <v>655</v>
      </c>
      <c r="C55" s="140" t="s">
        <v>602</v>
      </c>
      <c r="D55" s="141">
        <v>0.57638888888888895</v>
      </c>
      <c r="E55" s="141">
        <v>0.59375</v>
      </c>
      <c r="F55" s="141">
        <f t="shared" si="0"/>
        <v>1.7361111111111049E-2</v>
      </c>
      <c r="I55" s="143"/>
    </row>
    <row r="56" spans="1:9">
      <c r="A56" s="257"/>
      <c r="B56" s="140" t="s">
        <v>1066</v>
      </c>
      <c r="C56" s="140" t="s">
        <v>594</v>
      </c>
      <c r="D56" s="141">
        <v>0.59375</v>
      </c>
      <c r="E56" s="141">
        <v>0.60416666666666663</v>
      </c>
      <c r="F56" s="141">
        <f t="shared" si="0"/>
        <v>1.041666666666663E-2</v>
      </c>
      <c r="I56" s="143"/>
    </row>
    <row r="57" spans="1:9">
      <c r="A57" s="257"/>
      <c r="B57" s="140" t="s">
        <v>1067</v>
      </c>
      <c r="C57" s="140" t="s">
        <v>594</v>
      </c>
      <c r="D57" s="141">
        <v>0.60416666666666663</v>
      </c>
      <c r="E57" s="141">
        <v>0.63194444444444442</v>
      </c>
      <c r="F57" s="141">
        <f t="shared" si="0"/>
        <v>2.777777777777779E-2</v>
      </c>
    </row>
    <row r="58" spans="1:9">
      <c r="A58" s="257"/>
      <c r="B58" s="140" t="s">
        <v>1068</v>
      </c>
      <c r="C58" s="140" t="s">
        <v>594</v>
      </c>
      <c r="D58" s="141">
        <v>0.63194444444444442</v>
      </c>
      <c r="E58" s="141">
        <v>0.72916666666666663</v>
      </c>
      <c r="F58" s="141">
        <f t="shared" si="0"/>
        <v>9.722222222222221E-2</v>
      </c>
    </row>
    <row r="59" spans="1:9">
      <c r="A59" s="257"/>
      <c r="B59" s="140" t="s">
        <v>1026</v>
      </c>
      <c r="C59" s="140" t="s">
        <v>598</v>
      </c>
      <c r="D59" s="141">
        <v>0.72916666666666663</v>
      </c>
      <c r="E59" s="141">
        <v>0.76388888888888884</v>
      </c>
      <c r="F59" s="141">
        <f t="shared" si="0"/>
        <v>3.472222222222221E-2</v>
      </c>
    </row>
    <row r="60" spans="1:9">
      <c r="A60" s="257"/>
      <c r="B60" s="164" t="s">
        <v>1004</v>
      </c>
      <c r="C60" s="140" t="s">
        <v>604</v>
      </c>
      <c r="D60" s="141">
        <v>0.77083333333333337</v>
      </c>
      <c r="E60" s="141">
        <v>0.80902777777777779</v>
      </c>
      <c r="F60" s="141">
        <f t="shared" si="0"/>
        <v>3.819444444444442E-2</v>
      </c>
    </row>
    <row r="61" spans="1:9">
      <c r="A61" s="257"/>
      <c r="B61" s="45" t="s">
        <v>1069</v>
      </c>
      <c r="C61" s="140" t="s">
        <v>597</v>
      </c>
      <c r="D61" s="141">
        <v>0.80902777777777779</v>
      </c>
      <c r="E61" s="141">
        <v>0.83819444444444446</v>
      </c>
      <c r="F61" s="141">
        <f t="shared" si="0"/>
        <v>2.9166666666666674E-2</v>
      </c>
    </row>
    <row r="62" spans="1:9">
      <c r="A62" s="257" t="s">
        <v>645</v>
      </c>
      <c r="B62" s="140" t="s">
        <v>386</v>
      </c>
      <c r="C62" s="140" t="s">
        <v>597</v>
      </c>
      <c r="D62" s="141">
        <v>0.35416666666666669</v>
      </c>
      <c r="E62" s="141">
        <v>0.37152777777777773</v>
      </c>
      <c r="F62" s="141">
        <f t="shared" si="0"/>
        <v>1.7361111111111049E-2</v>
      </c>
      <c r="H62" s="139" t="s">
        <v>595</v>
      </c>
      <c r="I62" s="139" t="s">
        <v>596</v>
      </c>
    </row>
    <row r="63" spans="1:9">
      <c r="A63" s="257"/>
      <c r="B63" s="140" t="s">
        <v>1070</v>
      </c>
      <c r="C63" s="140" t="s">
        <v>594</v>
      </c>
      <c r="D63" s="141">
        <v>0.375</v>
      </c>
      <c r="E63" s="141">
        <v>0.47916666666666669</v>
      </c>
      <c r="F63" s="141">
        <f t="shared" si="0"/>
        <v>0.10416666666666669</v>
      </c>
      <c r="H63" s="142" t="s">
        <v>594</v>
      </c>
      <c r="I63" s="141">
        <f>SUMIFS(F62:F76, C62:C76,H63)</f>
        <v>0.29861111111111116</v>
      </c>
    </row>
    <row r="64" spans="1:9">
      <c r="A64" s="257"/>
      <c r="B64" s="140" t="s">
        <v>1071</v>
      </c>
      <c r="C64" s="140" t="s">
        <v>594</v>
      </c>
      <c r="D64" s="141">
        <v>0.4861111111111111</v>
      </c>
      <c r="E64" s="141">
        <v>0.53472222222222221</v>
      </c>
      <c r="F64" s="141">
        <f t="shared" si="0"/>
        <v>4.8611111111111105E-2</v>
      </c>
      <c r="H64" s="142" t="s">
        <v>598</v>
      </c>
      <c r="I64" s="141">
        <f>SUMIFS(F62:F76, C62:C76,H64)</f>
        <v>1.0416666666666741E-2</v>
      </c>
    </row>
    <row r="65" spans="1:9">
      <c r="A65" s="257"/>
      <c r="B65" s="140" t="s">
        <v>1072</v>
      </c>
      <c r="C65" s="140" t="s">
        <v>602</v>
      </c>
      <c r="D65" s="141">
        <v>0.53472222222222221</v>
      </c>
      <c r="E65" s="141">
        <v>0.55208333333333337</v>
      </c>
      <c r="F65" s="141">
        <f t="shared" si="0"/>
        <v>1.736111111111116E-2</v>
      </c>
      <c r="H65" s="142" t="s">
        <v>600</v>
      </c>
      <c r="I65" s="141">
        <f>SUMIFS(F62:F76, C62:C76,H65)</f>
        <v>6.1805555555555558E-2</v>
      </c>
    </row>
    <row r="66" spans="1:9">
      <c r="A66" s="257"/>
      <c r="B66" s="140" t="s">
        <v>1073</v>
      </c>
      <c r="C66" s="140" t="s">
        <v>594</v>
      </c>
      <c r="D66" s="141">
        <v>0.55208333333333337</v>
      </c>
      <c r="E66" s="141">
        <v>0.65625</v>
      </c>
      <c r="F66" s="141">
        <f t="shared" si="0"/>
        <v>0.10416666666666663</v>
      </c>
      <c r="H66" s="142" t="s">
        <v>597</v>
      </c>
      <c r="I66" s="141">
        <f>SUMIFS(F62:F76, C62:C76,H66)</f>
        <v>8.8194444444444464E-2</v>
      </c>
    </row>
    <row r="67" spans="1:9">
      <c r="A67" s="257"/>
      <c r="B67" s="140" t="s">
        <v>612</v>
      </c>
      <c r="C67" s="140" t="s">
        <v>602</v>
      </c>
      <c r="D67" s="141">
        <v>0.65625</v>
      </c>
      <c r="E67" s="141">
        <v>0.66666666666666663</v>
      </c>
      <c r="F67" s="141">
        <f t="shared" ref="F67:F130" si="16">E67-D67</f>
        <v>1.041666666666663E-2</v>
      </c>
      <c r="H67" s="142" t="s">
        <v>604</v>
      </c>
      <c r="I67" s="141">
        <f>SUMIFS(F62:F76, C62:C76,H67)</f>
        <v>0</v>
      </c>
    </row>
    <row r="68" spans="1:9">
      <c r="A68" s="257"/>
      <c r="B68" s="140" t="s">
        <v>834</v>
      </c>
      <c r="C68" s="140" t="s">
        <v>598</v>
      </c>
      <c r="D68" s="141">
        <v>0.66666666666666663</v>
      </c>
      <c r="E68" s="141">
        <v>0.67708333333333337</v>
      </c>
      <c r="F68" s="141">
        <f t="shared" si="16"/>
        <v>1.0416666666666741E-2</v>
      </c>
      <c r="H68" s="142" t="s">
        <v>602</v>
      </c>
      <c r="I68" s="141">
        <f>SUMIFS(F62:F76, C62:C76,H68)</f>
        <v>2.777777777777779E-2</v>
      </c>
    </row>
    <row r="69" spans="1:9">
      <c r="A69" s="257"/>
      <c r="B69" s="140" t="s">
        <v>1074</v>
      </c>
      <c r="C69" s="140" t="s">
        <v>594</v>
      </c>
      <c r="D69" s="141">
        <v>0.68402777777777779</v>
      </c>
      <c r="E69" s="141">
        <v>0.72569444444444453</v>
      </c>
      <c r="F69" s="141">
        <f>E69-D69</f>
        <v>4.1666666666666741E-2</v>
      </c>
      <c r="H69" s="138" t="s">
        <v>608</v>
      </c>
      <c r="I69" s="139">
        <f t="shared" ref="I69" si="17">SUM(I63:I68)</f>
        <v>0.48680555555555571</v>
      </c>
    </row>
    <row r="70" spans="1:9">
      <c r="A70" s="257"/>
      <c r="B70" s="140" t="s">
        <v>682</v>
      </c>
      <c r="C70" s="140" t="s">
        <v>597</v>
      </c>
      <c r="D70" s="141">
        <v>0.7631944444444444</v>
      </c>
      <c r="E70" s="141">
        <v>0.80902777777777779</v>
      </c>
      <c r="F70" s="141">
        <f>E70-D70</f>
        <v>4.5833333333333393E-2</v>
      </c>
      <c r="I70" s="143"/>
    </row>
    <row r="71" spans="1:9">
      <c r="A71" s="257"/>
      <c r="B71" s="140" t="s">
        <v>1075</v>
      </c>
      <c r="C71" s="140" t="s">
        <v>597</v>
      </c>
      <c r="D71" s="141">
        <v>0.81319444444444444</v>
      </c>
      <c r="E71" s="141">
        <v>0.83819444444444446</v>
      </c>
      <c r="F71" s="141">
        <f>E71-D71</f>
        <v>2.5000000000000022E-2</v>
      </c>
      <c r="I71" s="143"/>
    </row>
    <row r="72" spans="1:9">
      <c r="A72" s="257"/>
      <c r="B72" s="140" t="s">
        <v>1076</v>
      </c>
      <c r="C72" s="140" t="s">
        <v>600</v>
      </c>
      <c r="D72" s="141">
        <v>0.9375</v>
      </c>
      <c r="E72" s="141">
        <v>0.99930555555555556</v>
      </c>
      <c r="F72" s="141">
        <f>E72-D72</f>
        <v>6.1805555555555558E-2</v>
      </c>
    </row>
    <row r="73" spans="1:9">
      <c r="A73" s="257"/>
      <c r="B73" s="140"/>
      <c r="C73" s="140" t="s">
        <v>604</v>
      </c>
      <c r="D73" s="141">
        <v>0</v>
      </c>
      <c r="E73" s="141">
        <v>0</v>
      </c>
      <c r="F73" s="141">
        <f>E73-D73</f>
        <v>0</v>
      </c>
    </row>
    <row r="74" spans="1:9">
      <c r="A74" s="257"/>
      <c r="B74" s="140"/>
      <c r="C74" s="140" t="s">
        <v>598</v>
      </c>
      <c r="D74" s="141">
        <v>0</v>
      </c>
      <c r="E74" s="141">
        <v>0</v>
      </c>
      <c r="F74" s="141">
        <f>E74-D74</f>
        <v>0</v>
      </c>
    </row>
    <row r="75" spans="1:9">
      <c r="A75" s="257"/>
      <c r="B75" s="140"/>
      <c r="C75" s="140" t="s">
        <v>597</v>
      </c>
      <c r="D75" s="141">
        <v>0</v>
      </c>
      <c r="E75" s="141">
        <v>0</v>
      </c>
      <c r="F75" s="141">
        <f>E75-D75</f>
        <v>0</v>
      </c>
    </row>
    <row r="76" spans="1:9">
      <c r="A76" s="257"/>
      <c r="B76" s="140"/>
      <c r="C76" s="140" t="s">
        <v>600</v>
      </c>
      <c r="D76" s="141">
        <v>0</v>
      </c>
      <c r="E76" s="141">
        <v>0</v>
      </c>
      <c r="F76" s="141">
        <f>E76-D76</f>
        <v>0</v>
      </c>
    </row>
    <row r="77" spans="1:9">
      <c r="A77" s="257" t="s">
        <v>28</v>
      </c>
      <c r="B77" s="140" t="s">
        <v>386</v>
      </c>
      <c r="C77" s="140" t="s">
        <v>597</v>
      </c>
      <c r="D77" s="141">
        <v>0.35416666666666669</v>
      </c>
      <c r="E77" s="141">
        <v>0.37152777777777773</v>
      </c>
      <c r="F77" s="141">
        <f t="shared" si="16"/>
        <v>1.7361111111111049E-2</v>
      </c>
      <c r="H77" s="139" t="s">
        <v>595</v>
      </c>
      <c r="I77" s="139" t="s">
        <v>596</v>
      </c>
    </row>
    <row r="78" spans="1:9">
      <c r="A78" s="257"/>
      <c r="B78" s="140" t="s">
        <v>1077</v>
      </c>
      <c r="C78" s="140" t="s">
        <v>594</v>
      </c>
      <c r="D78" s="141">
        <v>0.375</v>
      </c>
      <c r="E78" s="141">
        <v>0.47222222222222227</v>
      </c>
      <c r="F78" s="141">
        <f t="shared" si="16"/>
        <v>9.7222222222222265E-2</v>
      </c>
      <c r="H78" s="142" t="s">
        <v>594</v>
      </c>
      <c r="I78" s="141">
        <f t="shared" ref="I78" si="18">SUMIFS(F77:F91, C77:C91,H78)</f>
        <v>0.26319444444444445</v>
      </c>
    </row>
    <row r="79" spans="1:9">
      <c r="A79" s="257"/>
      <c r="B79" s="140" t="s">
        <v>812</v>
      </c>
      <c r="C79" s="140" t="s">
        <v>602</v>
      </c>
      <c r="D79" s="141">
        <v>0.4826388888888889</v>
      </c>
      <c r="E79" s="141">
        <v>0.48958333333333331</v>
      </c>
      <c r="F79" s="141">
        <f t="shared" si="16"/>
        <v>6.9444444444444198E-3</v>
      </c>
      <c r="H79" s="142" t="s">
        <v>598</v>
      </c>
      <c r="I79" s="141">
        <f t="shared" ref="I79" si="19">SUMIFS(F77:F91, C77:C91,H79)</f>
        <v>5.9722222222222232E-2</v>
      </c>
    </row>
    <row r="80" spans="1:9">
      <c r="A80" s="257"/>
      <c r="B80" s="140" t="s">
        <v>1078</v>
      </c>
      <c r="C80" s="140" t="s">
        <v>594</v>
      </c>
      <c r="D80" s="141">
        <v>0.49027777777777781</v>
      </c>
      <c r="E80" s="141">
        <v>0.5625</v>
      </c>
      <c r="F80" s="141">
        <f t="shared" si="16"/>
        <v>7.2222222222222188E-2</v>
      </c>
      <c r="H80" s="142" t="s">
        <v>600</v>
      </c>
      <c r="I80" s="141">
        <f t="shared" ref="I80" si="20">SUMIFS(F77:F91, C77:C91,H80)</f>
        <v>0</v>
      </c>
    </row>
    <row r="81" spans="1:9">
      <c r="A81" s="257"/>
      <c r="B81" s="140" t="s">
        <v>655</v>
      </c>
      <c r="C81" s="140" t="s">
        <v>602</v>
      </c>
      <c r="D81" s="141">
        <v>0.5625</v>
      </c>
      <c r="E81" s="141">
        <v>0.58333333333333337</v>
      </c>
      <c r="F81" s="141">
        <f t="shared" si="16"/>
        <v>2.083333333333337E-2</v>
      </c>
      <c r="H81" s="142" t="s">
        <v>597</v>
      </c>
      <c r="I81" s="141">
        <f t="shared" ref="I81" si="21">SUMIFS(F77:F91, C77:C91,H81)</f>
        <v>5.902777777777779E-2</v>
      </c>
    </row>
    <row r="82" spans="1:9">
      <c r="A82" s="257"/>
      <c r="B82" s="140" t="s">
        <v>1079</v>
      </c>
      <c r="C82" s="140" t="s">
        <v>594</v>
      </c>
      <c r="D82" s="141">
        <v>0.59027777777777779</v>
      </c>
      <c r="E82" s="141">
        <v>0.68402777777777779</v>
      </c>
      <c r="F82" s="141">
        <f t="shared" si="16"/>
        <v>9.375E-2</v>
      </c>
      <c r="H82" s="142" t="s">
        <v>604</v>
      </c>
      <c r="I82" s="141">
        <f t="shared" ref="I82" si="22">SUMIFS(F77:F91, C77:C91,H82)</f>
        <v>4.5833333333333393E-2</v>
      </c>
    </row>
    <row r="83" spans="1:9">
      <c r="A83" s="257"/>
      <c r="B83" s="140" t="s">
        <v>967</v>
      </c>
      <c r="C83" s="140" t="s">
        <v>597</v>
      </c>
      <c r="D83" s="141">
        <v>0.68402777777777779</v>
      </c>
      <c r="E83" s="141">
        <v>0.72569444444444453</v>
      </c>
      <c r="F83" s="141">
        <f t="shared" si="16"/>
        <v>4.1666666666666741E-2</v>
      </c>
      <c r="H83" s="142" t="s">
        <v>602</v>
      </c>
      <c r="I83" s="141">
        <f t="shared" ref="I83" si="23">SUMIFS(F77:F91, C77:C91,H83)</f>
        <v>2.777777777777779E-2</v>
      </c>
    </row>
    <row r="84" spans="1:9">
      <c r="A84" s="257"/>
      <c r="B84" s="140" t="s">
        <v>968</v>
      </c>
      <c r="C84" s="140" t="s">
        <v>598</v>
      </c>
      <c r="D84" s="141">
        <v>0.72916666666666663</v>
      </c>
      <c r="E84" s="141">
        <v>0.7631944444444444</v>
      </c>
      <c r="F84" s="141">
        <f t="shared" si="16"/>
        <v>3.4027777777777768E-2</v>
      </c>
      <c r="H84" s="138" t="s">
        <v>608</v>
      </c>
      <c r="I84" s="139">
        <f t="shared" ref="I84" si="24">SUM(I78:I83)</f>
        <v>0.45555555555555566</v>
      </c>
    </row>
    <row r="85" spans="1:9">
      <c r="A85" s="257"/>
      <c r="B85" s="140" t="s">
        <v>648</v>
      </c>
      <c r="C85" s="140" t="s">
        <v>604</v>
      </c>
      <c r="D85" s="141">
        <v>0.7631944444444444</v>
      </c>
      <c r="E85" s="141">
        <v>0.80902777777777779</v>
      </c>
      <c r="F85" s="141">
        <f t="shared" si="16"/>
        <v>4.5833333333333393E-2</v>
      </c>
      <c r="I85" s="143"/>
    </row>
    <row r="86" spans="1:9">
      <c r="A86" s="257"/>
      <c r="B86" s="140" t="s">
        <v>774</v>
      </c>
      <c r="C86" s="140" t="s">
        <v>598</v>
      </c>
      <c r="D86" s="141">
        <v>0.8125</v>
      </c>
      <c r="E86" s="141">
        <v>0.83819444444444446</v>
      </c>
      <c r="F86" s="141">
        <f t="shared" si="16"/>
        <v>2.5694444444444464E-2</v>
      </c>
      <c r="I86" s="143"/>
    </row>
    <row r="87" spans="1:9">
      <c r="A87" s="257"/>
      <c r="B87" s="140"/>
      <c r="C87" s="140"/>
      <c r="D87" s="141"/>
      <c r="E87" s="141"/>
      <c r="F87" s="141">
        <f t="shared" si="16"/>
        <v>0</v>
      </c>
    </row>
    <row r="88" spans="1:9">
      <c r="A88" s="257"/>
      <c r="B88" s="140"/>
      <c r="C88" s="140"/>
      <c r="D88" s="141"/>
      <c r="E88" s="141"/>
      <c r="F88" s="141">
        <f t="shared" si="16"/>
        <v>0</v>
      </c>
    </row>
    <row r="89" spans="1:9">
      <c r="A89" s="257"/>
      <c r="B89" s="140"/>
      <c r="C89" s="140"/>
      <c r="D89" s="141"/>
      <c r="E89" s="141"/>
      <c r="F89" s="141">
        <f t="shared" si="16"/>
        <v>0</v>
      </c>
    </row>
    <row r="90" spans="1:9">
      <c r="A90" s="257"/>
      <c r="B90" s="140"/>
      <c r="C90" s="140"/>
      <c r="D90" s="141"/>
      <c r="E90" s="141"/>
      <c r="F90" s="141">
        <f t="shared" si="16"/>
        <v>0</v>
      </c>
    </row>
    <row r="91" spans="1:9">
      <c r="A91" s="257"/>
      <c r="B91" s="140"/>
      <c r="C91" s="140"/>
      <c r="D91" s="141"/>
      <c r="E91" s="141"/>
      <c r="F91" s="141">
        <f t="shared" si="16"/>
        <v>0</v>
      </c>
    </row>
    <row r="92" spans="1:9">
      <c r="A92" s="257" t="s">
        <v>661</v>
      </c>
      <c r="B92" s="140" t="s">
        <v>1080</v>
      </c>
      <c r="C92" s="140" t="s">
        <v>597</v>
      </c>
      <c r="D92" s="141">
        <v>0.36041666666666666</v>
      </c>
      <c r="E92" s="141">
        <v>0.37152777777777773</v>
      </c>
      <c r="F92" s="141">
        <f t="shared" si="16"/>
        <v>1.1111111111111072E-2</v>
      </c>
      <c r="H92" s="139" t="s">
        <v>595</v>
      </c>
      <c r="I92" s="139" t="s">
        <v>596</v>
      </c>
    </row>
    <row r="93" spans="1:9">
      <c r="A93" s="257"/>
      <c r="B93" s="140" t="s">
        <v>1081</v>
      </c>
      <c r="C93" s="140" t="s">
        <v>594</v>
      </c>
      <c r="D93" s="141">
        <v>0.37152777777777773</v>
      </c>
      <c r="E93" s="141">
        <v>0.41666666666666669</v>
      </c>
      <c r="F93" s="141">
        <f t="shared" si="16"/>
        <v>4.5138888888888951E-2</v>
      </c>
      <c r="H93" s="142" t="s">
        <v>594</v>
      </c>
      <c r="I93" s="141">
        <f t="shared" ref="I93" si="25">SUMIFS(F92:F106, C92:C106,H93)</f>
        <v>0.30138888888888909</v>
      </c>
    </row>
    <row r="94" spans="1:9">
      <c r="A94" s="257"/>
      <c r="B94" s="140" t="s">
        <v>1082</v>
      </c>
      <c r="C94" s="140" t="s">
        <v>594</v>
      </c>
      <c r="D94" s="141">
        <v>0.41666666666666669</v>
      </c>
      <c r="E94" s="141">
        <v>0.45208333333333334</v>
      </c>
      <c r="F94" s="141">
        <f t="shared" si="16"/>
        <v>3.5416666666666652E-2</v>
      </c>
      <c r="H94" s="142" t="s">
        <v>598</v>
      </c>
      <c r="I94" s="141">
        <f t="shared" ref="I94" si="26">SUMIFS(F92:F106, C92:C106,H94)</f>
        <v>9.6527777777777768E-2</v>
      </c>
    </row>
    <row r="95" spans="1:9">
      <c r="A95" s="257"/>
      <c r="B95" s="140" t="s">
        <v>1011</v>
      </c>
      <c r="C95" s="140" t="s">
        <v>602</v>
      </c>
      <c r="D95" s="141">
        <v>0.45208333333333334</v>
      </c>
      <c r="E95" s="141">
        <v>0.46249999999999997</v>
      </c>
      <c r="F95" s="141">
        <f t="shared" si="16"/>
        <v>1.041666666666663E-2</v>
      </c>
      <c r="H95" s="142" t="s">
        <v>600</v>
      </c>
      <c r="I95" s="141">
        <f t="shared" ref="I95" si="27">SUMIFS(F92:F106, C92:C106,H95)</f>
        <v>4.861111111111116E-2</v>
      </c>
    </row>
    <row r="96" spans="1:9">
      <c r="A96" s="257"/>
      <c r="B96" s="140" t="s">
        <v>1083</v>
      </c>
      <c r="C96" s="140" t="s">
        <v>594</v>
      </c>
      <c r="D96" s="141">
        <v>0.46249999999999997</v>
      </c>
      <c r="E96" s="141">
        <v>0.50694444444444442</v>
      </c>
      <c r="F96" s="141">
        <f t="shared" si="16"/>
        <v>4.4444444444444453E-2</v>
      </c>
      <c r="H96" s="142" t="s">
        <v>597</v>
      </c>
      <c r="I96" s="141">
        <f t="shared" ref="I96" si="28">SUMIFS(F92:F106, C92:C106,H96)</f>
        <v>1.1111111111111072E-2</v>
      </c>
    </row>
    <row r="97" spans="1:9">
      <c r="A97" s="257"/>
      <c r="B97" s="140" t="s">
        <v>1084</v>
      </c>
      <c r="C97" s="140" t="s">
        <v>594</v>
      </c>
      <c r="D97" s="141">
        <v>0.50694444444444442</v>
      </c>
      <c r="E97" s="141">
        <v>0.54166666666666663</v>
      </c>
      <c r="F97" s="141">
        <f t="shared" si="16"/>
        <v>3.472222222222221E-2</v>
      </c>
      <c r="H97" s="142" t="s">
        <v>604</v>
      </c>
      <c r="I97" s="141">
        <f t="shared" ref="I97" si="29">SUMIFS(F92:F106, C92:C106,H97)</f>
        <v>4.5833333333333393E-2</v>
      </c>
    </row>
    <row r="98" spans="1:9">
      <c r="A98" s="257"/>
      <c r="B98" s="140" t="s">
        <v>1085</v>
      </c>
      <c r="C98" s="140" t="s">
        <v>594</v>
      </c>
      <c r="D98" s="141">
        <v>0.54166666666666663</v>
      </c>
      <c r="E98" s="141">
        <v>0.57638888888888895</v>
      </c>
      <c r="F98" s="141">
        <f t="shared" si="16"/>
        <v>3.4722222222222321E-2</v>
      </c>
      <c r="H98" s="142" t="s">
        <v>602</v>
      </c>
      <c r="I98" s="141">
        <f t="shared" ref="I98" si="30">SUMIFS(F92:F106, C92:C106,H98)</f>
        <v>2.7777777777777679E-2</v>
      </c>
    </row>
    <row r="99" spans="1:9">
      <c r="A99" s="257"/>
      <c r="B99" t="s">
        <v>655</v>
      </c>
      <c r="C99" s="140" t="s">
        <v>602</v>
      </c>
      <c r="D99" s="141">
        <v>0.57638888888888895</v>
      </c>
      <c r="E99" s="141">
        <v>0.59375</v>
      </c>
      <c r="F99" s="141">
        <f t="shared" si="16"/>
        <v>1.7361111111111049E-2</v>
      </c>
      <c r="H99" s="138" t="s">
        <v>608</v>
      </c>
      <c r="I99" s="139">
        <f t="shared" ref="I99" si="31">SUM(I93:I98)</f>
        <v>0.53125000000000022</v>
      </c>
    </row>
    <row r="100" spans="1:9">
      <c r="A100" s="257"/>
      <c r="B100" s="140" t="s">
        <v>1086</v>
      </c>
      <c r="C100" s="140" t="s">
        <v>594</v>
      </c>
      <c r="D100" s="141">
        <v>0.59375</v>
      </c>
      <c r="E100" s="141">
        <v>0.61458333333333337</v>
      </c>
      <c r="F100" s="141">
        <f t="shared" si="16"/>
        <v>2.083333333333337E-2</v>
      </c>
      <c r="I100" s="143"/>
    </row>
    <row r="101" spans="1:9">
      <c r="A101" s="257"/>
      <c r="B101" s="140" t="s">
        <v>1087</v>
      </c>
      <c r="C101" s="140" t="s">
        <v>594</v>
      </c>
      <c r="D101" s="141">
        <v>0.61458333333333337</v>
      </c>
      <c r="E101" s="141">
        <v>0.67152777777777783</v>
      </c>
      <c r="F101" s="141">
        <f t="shared" si="16"/>
        <v>5.6944444444444464E-2</v>
      </c>
      <c r="I101" s="143"/>
    </row>
    <row r="102" spans="1:9">
      <c r="A102" s="257"/>
      <c r="B102" t="s">
        <v>1088</v>
      </c>
      <c r="C102" s="140" t="s">
        <v>600</v>
      </c>
      <c r="D102" s="141">
        <v>0.68055555555555547</v>
      </c>
      <c r="E102" s="141">
        <v>0.72916666666666663</v>
      </c>
      <c r="F102" s="141">
        <f t="shared" si="16"/>
        <v>4.861111111111116E-2</v>
      </c>
    </row>
    <row r="103" spans="1:9">
      <c r="A103" s="257"/>
      <c r="B103" s="140" t="s">
        <v>1026</v>
      </c>
      <c r="C103" s="140" t="s">
        <v>598</v>
      </c>
      <c r="D103" s="141">
        <v>0.72916666666666663</v>
      </c>
      <c r="E103" s="141">
        <v>0.7631944444444444</v>
      </c>
      <c r="F103" s="141">
        <f t="shared" si="16"/>
        <v>3.4027777777777768E-2</v>
      </c>
    </row>
    <row r="104" spans="1:9">
      <c r="A104" s="257"/>
      <c r="B104" s="140" t="s">
        <v>1004</v>
      </c>
      <c r="C104" s="140" t="s">
        <v>604</v>
      </c>
      <c r="D104" s="141">
        <v>0.7631944444444444</v>
      </c>
      <c r="E104" s="141">
        <v>0.80902777777777779</v>
      </c>
      <c r="F104" s="141">
        <f t="shared" si="16"/>
        <v>4.5833333333333393E-2</v>
      </c>
    </row>
    <row r="105" spans="1:9">
      <c r="A105" s="257"/>
      <c r="B105" s="140" t="s">
        <v>1005</v>
      </c>
      <c r="C105" s="140" t="s">
        <v>594</v>
      </c>
      <c r="D105" s="141">
        <v>0.80902777777777779</v>
      </c>
      <c r="E105" s="141">
        <v>0.83819444444444446</v>
      </c>
      <c r="F105" s="141">
        <f t="shared" si="16"/>
        <v>2.9166666666666674E-2</v>
      </c>
    </row>
    <row r="106" spans="1:9">
      <c r="A106" s="257"/>
      <c r="B106" s="161" t="s">
        <v>1089</v>
      </c>
      <c r="C106" s="140" t="s">
        <v>598</v>
      </c>
      <c r="D106" s="141">
        <v>0.89583333333333337</v>
      </c>
      <c r="E106" s="141">
        <v>0.95833333333333337</v>
      </c>
      <c r="F106" s="141">
        <f t="shared" si="16"/>
        <v>6.25E-2</v>
      </c>
    </row>
    <row r="107" spans="1:9">
      <c r="A107" s="257" t="s">
        <v>671</v>
      </c>
      <c r="B107" s="140" t="s">
        <v>386</v>
      </c>
      <c r="C107" s="140" t="s">
        <v>597</v>
      </c>
      <c r="D107" s="141">
        <v>0.35416666666666669</v>
      </c>
      <c r="E107" s="141">
        <v>0.37152777777777773</v>
      </c>
      <c r="F107" s="141">
        <v>1.7361111111111112E-2</v>
      </c>
      <c r="H107" s="139" t="s">
        <v>595</v>
      </c>
      <c r="I107" s="139" t="s">
        <v>596</v>
      </c>
    </row>
    <row r="108" spans="1:9">
      <c r="A108" s="257"/>
      <c r="B108" s="140" t="s">
        <v>1090</v>
      </c>
      <c r="C108" s="140" t="s">
        <v>594</v>
      </c>
      <c r="D108" s="141">
        <v>0.37152777777777773</v>
      </c>
      <c r="E108" s="141">
        <v>0.46527777777777773</v>
      </c>
      <c r="F108" s="141">
        <f t="shared" si="16"/>
        <v>9.375E-2</v>
      </c>
      <c r="H108" s="142" t="s">
        <v>594</v>
      </c>
      <c r="I108" s="141">
        <f t="shared" ref="I108" si="32">SUMIFS(F107:F121, C107:C121,H108)</f>
        <v>0.28125</v>
      </c>
    </row>
    <row r="109" spans="1:9">
      <c r="A109" s="257"/>
      <c r="B109" s="140" t="s">
        <v>824</v>
      </c>
      <c r="C109" s="140" t="s">
        <v>602</v>
      </c>
      <c r="D109" s="141">
        <v>0.46527777777777773</v>
      </c>
      <c r="E109" s="141">
        <v>0.46875</v>
      </c>
      <c r="F109" s="141">
        <f t="shared" si="16"/>
        <v>3.4722222222222654E-3</v>
      </c>
      <c r="H109" s="142" t="s">
        <v>598</v>
      </c>
      <c r="I109" s="141">
        <f t="shared" ref="I109" si="33">SUMIFS(F107:F121, C107:C121,H109)</f>
        <v>9.5138888888888884E-2</v>
      </c>
    </row>
    <row r="110" spans="1:9">
      <c r="A110" s="257"/>
      <c r="B110" s="140" t="s">
        <v>1091</v>
      </c>
      <c r="C110" s="140" t="s">
        <v>600</v>
      </c>
      <c r="D110" s="141">
        <v>0.46875</v>
      </c>
      <c r="E110" s="141">
        <v>0.48958333333333331</v>
      </c>
      <c r="F110" s="141">
        <f t="shared" si="16"/>
        <v>2.0833333333333315E-2</v>
      </c>
      <c r="H110" s="142" t="s">
        <v>600</v>
      </c>
      <c r="I110" s="141">
        <f t="shared" ref="I110" si="34">SUMIFS(F107:F121, C107:C121,H110)</f>
        <v>6.2499999999999979E-2</v>
      </c>
    </row>
    <row r="111" spans="1:9">
      <c r="A111" s="257"/>
      <c r="B111" s="140" t="s">
        <v>1092</v>
      </c>
      <c r="C111" s="140" t="s">
        <v>594</v>
      </c>
      <c r="D111" s="141">
        <v>0.48958333333333331</v>
      </c>
      <c r="E111" s="141">
        <v>0.53125</v>
      </c>
      <c r="F111" s="141">
        <v>4.1666666666666664E-2</v>
      </c>
      <c r="H111" s="142" t="s">
        <v>597</v>
      </c>
      <c r="I111" s="141">
        <f t="shared" ref="I111" si="35">SUMIFS(F107:F121, C107:C121,H111)</f>
        <v>1.7361111111111112E-2</v>
      </c>
    </row>
    <row r="112" spans="1:9">
      <c r="A112" s="257"/>
      <c r="B112" s="140" t="s">
        <v>1093</v>
      </c>
      <c r="C112" s="140" t="s">
        <v>598</v>
      </c>
      <c r="D112" s="141">
        <v>0.53125</v>
      </c>
      <c r="E112" s="141">
        <v>0.55208333333333337</v>
      </c>
      <c r="F112" s="141">
        <v>2.0833333333333332E-2</v>
      </c>
      <c r="H112" s="142" t="s">
        <v>604</v>
      </c>
      <c r="I112" s="141">
        <f t="shared" ref="I112" si="36">SUMIFS(F107:F121, C107:C121,H112)</f>
        <v>4.5138888888888888E-2</v>
      </c>
    </row>
    <row r="113" spans="1:9">
      <c r="A113" s="257"/>
      <c r="B113" s="140" t="s">
        <v>655</v>
      </c>
      <c r="C113" s="140" t="s">
        <v>602</v>
      </c>
      <c r="D113" s="141">
        <v>0.55208333333333337</v>
      </c>
      <c r="E113" s="141">
        <v>0.57291666666666663</v>
      </c>
      <c r="F113" s="141">
        <v>2.0833333333333332E-2</v>
      </c>
      <c r="H113" s="142" t="s">
        <v>602</v>
      </c>
      <c r="I113" s="141">
        <f t="shared" ref="I113" si="37">SUMIFS(F107:F121, C107:C121,H113)</f>
        <v>2.4305555555555598E-2</v>
      </c>
    </row>
    <row r="114" spans="1:9">
      <c r="A114" s="257"/>
      <c r="B114" s="140" t="s">
        <v>1094</v>
      </c>
      <c r="C114" s="140" t="s">
        <v>594</v>
      </c>
      <c r="D114" s="141">
        <v>0.57291666666666663</v>
      </c>
      <c r="E114" s="141">
        <v>0.63541666666666663</v>
      </c>
      <c r="F114" s="141">
        <v>6.25E-2</v>
      </c>
      <c r="H114" s="138" t="s">
        <v>608</v>
      </c>
      <c r="I114" s="139">
        <f t="shared" ref="I114" si="38">SUM(I108:I113)</f>
        <v>0.52569444444444446</v>
      </c>
    </row>
    <row r="115" spans="1:9">
      <c r="A115" s="257"/>
      <c r="B115" s="140" t="s">
        <v>720</v>
      </c>
      <c r="C115" s="140" t="s">
        <v>598</v>
      </c>
      <c r="D115" s="141">
        <v>0.63541666666666663</v>
      </c>
      <c r="E115" s="141">
        <v>0.64583333333333337</v>
      </c>
      <c r="F115" s="141">
        <v>1.0416666666666666E-2</v>
      </c>
      <c r="I115" s="143"/>
    </row>
    <row r="116" spans="1:9">
      <c r="A116" s="257"/>
      <c r="B116" s="144" t="s">
        <v>1095</v>
      </c>
      <c r="C116" s="140" t="s">
        <v>594</v>
      </c>
      <c r="D116" s="141">
        <v>0.64583333333333337</v>
      </c>
      <c r="E116" s="141">
        <v>0.67361111111111116</v>
      </c>
      <c r="F116" s="141">
        <v>2.7777777777777776E-2</v>
      </c>
      <c r="I116" s="143"/>
    </row>
    <row r="117" spans="1:9">
      <c r="A117" s="263"/>
      <c r="B117" s="154" t="s">
        <v>1096</v>
      </c>
      <c r="C117" s="163" t="s">
        <v>594</v>
      </c>
      <c r="D117" s="141">
        <v>0.67361111111111116</v>
      </c>
      <c r="E117" s="141">
        <v>0.72916666666666663</v>
      </c>
      <c r="F117" s="141">
        <v>5.5555555555555552E-2</v>
      </c>
    </row>
    <row r="118" spans="1:9">
      <c r="A118" s="257"/>
      <c r="B118" s="146" t="s">
        <v>797</v>
      </c>
      <c r="C118" s="140" t="s">
        <v>598</v>
      </c>
      <c r="D118" s="141">
        <v>0.72916666666666663</v>
      </c>
      <c r="E118" s="141">
        <v>0.76388888888888884</v>
      </c>
      <c r="F118" s="141">
        <v>3.4722222222222224E-2</v>
      </c>
    </row>
    <row r="119" spans="1:9">
      <c r="A119" s="257"/>
      <c r="B119" s="140" t="s">
        <v>1027</v>
      </c>
      <c r="C119" s="140" t="s">
        <v>604</v>
      </c>
      <c r="D119" s="141">
        <v>0.76388888888888884</v>
      </c>
      <c r="E119" s="141">
        <v>0.80902777777777779</v>
      </c>
      <c r="F119" s="141">
        <v>4.5138888888888888E-2</v>
      </c>
    </row>
    <row r="120" spans="1:9">
      <c r="A120" s="257"/>
      <c r="B120" s="140" t="s">
        <v>747</v>
      </c>
      <c r="C120" s="140" t="s">
        <v>598</v>
      </c>
      <c r="D120" s="141">
        <v>0.80902777777777779</v>
      </c>
      <c r="E120" s="141">
        <v>0.83819444444444446</v>
      </c>
      <c r="F120" s="141">
        <v>2.9166666666666664E-2</v>
      </c>
    </row>
    <row r="121" spans="1:9">
      <c r="A121" s="258"/>
      <c r="B121" s="144" t="s">
        <v>1097</v>
      </c>
      <c r="C121" s="144" t="s">
        <v>600</v>
      </c>
      <c r="D121" s="145">
        <v>0.91666666666666663</v>
      </c>
      <c r="E121" s="145">
        <v>0.95833333333333337</v>
      </c>
      <c r="F121" s="145">
        <v>4.1666666666666664E-2</v>
      </c>
    </row>
    <row r="122" spans="1:9">
      <c r="A122" s="259" t="s">
        <v>16</v>
      </c>
      <c r="B122" s="152" t="s">
        <v>386</v>
      </c>
      <c r="C122" s="152" t="s">
        <v>597</v>
      </c>
      <c r="D122" s="153">
        <v>0.35625000000000001</v>
      </c>
      <c r="E122" s="153">
        <v>0.37152777777777773</v>
      </c>
      <c r="F122" s="158">
        <f>E122-D122</f>
        <v>1.5277777777777724E-2</v>
      </c>
      <c r="H122" s="149" t="s">
        <v>595</v>
      </c>
      <c r="I122" s="149" t="s">
        <v>596</v>
      </c>
    </row>
    <row r="123" spans="1:9">
      <c r="A123" s="260"/>
      <c r="B123" s="154" t="s">
        <v>1098</v>
      </c>
      <c r="C123" s="154" t="s">
        <v>600</v>
      </c>
      <c r="D123" s="155">
        <v>0.37847222222222227</v>
      </c>
      <c r="E123" s="155">
        <v>0.5</v>
      </c>
      <c r="F123" s="159">
        <f t="shared" si="16"/>
        <v>0.12152777777777773</v>
      </c>
      <c r="H123" s="114" t="s">
        <v>594</v>
      </c>
      <c r="I123" s="143">
        <f>SUMIFS(F122:F136, C122:C136,H123)</f>
        <v>0.21319444444444458</v>
      </c>
    </row>
    <row r="124" spans="1:9">
      <c r="A124" s="260"/>
      <c r="B124" s="154" t="s">
        <v>720</v>
      </c>
      <c r="C124" s="154" t="s">
        <v>598</v>
      </c>
      <c r="D124" s="155">
        <v>0.5</v>
      </c>
      <c r="E124" s="155">
        <v>0.51041666666666663</v>
      </c>
      <c r="F124" s="159">
        <f t="shared" si="16"/>
        <v>1.041666666666663E-2</v>
      </c>
      <c r="H124" s="114" t="s">
        <v>598</v>
      </c>
      <c r="I124" s="143">
        <f>SUMIFS(F122:F136, C122:C136,H124)</f>
        <v>8.6111111111111027E-2</v>
      </c>
    </row>
    <row r="125" spans="1:9">
      <c r="A125" s="260"/>
      <c r="B125" s="154" t="s">
        <v>1099</v>
      </c>
      <c r="C125" s="154" t="s">
        <v>594</v>
      </c>
      <c r="D125" s="155">
        <v>0.51041666666666663</v>
      </c>
      <c r="E125" s="155">
        <v>0.54513888888888895</v>
      </c>
      <c r="F125" s="159">
        <f t="shared" si="16"/>
        <v>3.4722222222222321E-2</v>
      </c>
      <c r="H125" s="114" t="s">
        <v>600</v>
      </c>
      <c r="I125" s="143">
        <f>SUMIFS(F122:F136, C122:C136,H125)</f>
        <v>0.12152777777777773</v>
      </c>
    </row>
    <row r="126" spans="1:9">
      <c r="A126" s="260"/>
      <c r="B126" s="154" t="s">
        <v>1022</v>
      </c>
      <c r="C126" s="154" t="s">
        <v>602</v>
      </c>
      <c r="D126" s="155">
        <v>0.54513888888888895</v>
      </c>
      <c r="E126" s="155">
        <v>0.5625</v>
      </c>
      <c r="F126" s="159">
        <f t="shared" si="16"/>
        <v>1.7361111111111049E-2</v>
      </c>
      <c r="H126" s="114" t="s">
        <v>597</v>
      </c>
      <c r="I126" s="143">
        <f>SUMIFS(F122:F136, C122:C136,H126)</f>
        <v>1.5277777777777724E-2</v>
      </c>
    </row>
    <row r="127" spans="1:9">
      <c r="A127" s="260"/>
      <c r="B127" s="154" t="s">
        <v>1100</v>
      </c>
      <c r="C127" s="154" t="s">
        <v>594</v>
      </c>
      <c r="D127" s="155">
        <v>0.56597222222222221</v>
      </c>
      <c r="E127" s="155">
        <v>0.58680555555555558</v>
      </c>
      <c r="F127" s="159">
        <f t="shared" si="16"/>
        <v>2.083333333333337E-2</v>
      </c>
      <c r="H127" s="114" t="s">
        <v>604</v>
      </c>
      <c r="I127" s="143">
        <f>SUMIFS(F122:F136, C122:C136,H127)</f>
        <v>4.5138888888888951E-2</v>
      </c>
    </row>
    <row r="128" spans="1:9">
      <c r="A128" s="260"/>
      <c r="B128" s="154" t="s">
        <v>1101</v>
      </c>
      <c r="C128" s="154" t="s">
        <v>594</v>
      </c>
      <c r="D128" s="155">
        <v>0.58680555555555558</v>
      </c>
      <c r="E128" s="155">
        <v>0.68402777777777779</v>
      </c>
      <c r="F128" s="159">
        <f t="shared" si="16"/>
        <v>9.722222222222221E-2</v>
      </c>
      <c r="H128" s="114" t="s">
        <v>602</v>
      </c>
      <c r="I128" s="143">
        <f>SUMIFS(F122:F136, C122:C136,H128)</f>
        <v>2.0833333333333259E-2</v>
      </c>
    </row>
    <row r="129" spans="1:9">
      <c r="A129" s="260"/>
      <c r="B129" s="154" t="s">
        <v>1102</v>
      </c>
      <c r="C129" s="154" t="s">
        <v>602</v>
      </c>
      <c r="D129" s="155">
        <v>0.68402777777777779</v>
      </c>
      <c r="E129" s="155">
        <v>0.6875</v>
      </c>
      <c r="F129" s="159">
        <f t="shared" si="16"/>
        <v>3.4722222222222099E-3</v>
      </c>
      <c r="H129" s="150" t="s">
        <v>608</v>
      </c>
      <c r="I129" s="149">
        <f t="shared" ref="I129" si="39">SUM(I123:I128)</f>
        <v>0.50208333333333321</v>
      </c>
    </row>
    <row r="130" spans="1:9">
      <c r="A130" s="260"/>
      <c r="B130" s="154" t="s">
        <v>1103</v>
      </c>
      <c r="C130" s="154" t="s">
        <v>594</v>
      </c>
      <c r="D130" s="155">
        <v>0.6875</v>
      </c>
      <c r="E130" s="155">
        <v>0.71875</v>
      </c>
      <c r="F130" s="159">
        <f t="shared" si="16"/>
        <v>3.125E-2</v>
      </c>
      <c r="I130" s="143"/>
    </row>
    <row r="131" spans="1:9">
      <c r="A131" s="260"/>
      <c r="B131" s="154" t="s">
        <v>1104</v>
      </c>
      <c r="C131" s="154" t="s">
        <v>598</v>
      </c>
      <c r="D131" s="155">
        <v>0.72916666666666663</v>
      </c>
      <c r="E131" s="155">
        <v>0.7631944444444444</v>
      </c>
      <c r="F131" s="159">
        <f t="shared" ref="F131:F137" si="40">E131-D131</f>
        <v>3.4027777777777768E-2</v>
      </c>
      <c r="I131" s="143"/>
    </row>
    <row r="132" spans="1:9">
      <c r="A132" s="260"/>
      <c r="B132" s="154" t="s">
        <v>1027</v>
      </c>
      <c r="C132" s="154" t="s">
        <v>604</v>
      </c>
      <c r="D132" s="155">
        <v>0.76388888888888884</v>
      </c>
      <c r="E132" s="155">
        <v>0.80902777777777779</v>
      </c>
      <c r="F132" s="159">
        <f t="shared" si="40"/>
        <v>4.5138888888888951E-2</v>
      </c>
    </row>
    <row r="133" spans="1:9">
      <c r="A133" s="260"/>
      <c r="B133" s="144" t="s">
        <v>1005</v>
      </c>
      <c r="C133" s="144" t="s">
        <v>594</v>
      </c>
      <c r="D133" s="145">
        <v>0.80902777777777779</v>
      </c>
      <c r="E133" s="145">
        <v>0.83819444444444446</v>
      </c>
      <c r="F133" s="159">
        <f>E133-D133</f>
        <v>2.9166666666666674E-2</v>
      </c>
    </row>
    <row r="134" spans="1:9">
      <c r="A134" s="265"/>
      <c r="B134" s="154" t="s">
        <v>1105</v>
      </c>
      <c r="C134" s="154" t="s">
        <v>598</v>
      </c>
      <c r="D134" s="155">
        <v>0.875</v>
      </c>
      <c r="E134" s="155">
        <v>0.91666666666666663</v>
      </c>
      <c r="F134" s="168">
        <f>E134-D134</f>
        <v>4.166666666666663E-2</v>
      </c>
    </row>
    <row r="135" spans="1:9">
      <c r="A135" s="260"/>
      <c r="B135" s="75"/>
      <c r="C135" s="167"/>
      <c r="D135" s="147"/>
      <c r="E135" s="147"/>
      <c r="F135" s="159">
        <f>E135-D135</f>
        <v>0</v>
      </c>
    </row>
    <row r="136" spans="1:9">
      <c r="A136" s="261"/>
      <c r="B136" s="156"/>
      <c r="C136" s="156"/>
      <c r="D136" s="157"/>
      <c r="E136" s="157"/>
      <c r="F136" s="160">
        <f t="shared" si="40"/>
        <v>0</v>
      </c>
    </row>
    <row r="137" spans="1:9">
      <c r="A137" s="262" t="s">
        <v>686</v>
      </c>
      <c r="B137" s="140" t="s">
        <v>615</v>
      </c>
      <c r="C137" s="146" t="s">
        <v>597</v>
      </c>
      <c r="D137" s="147">
        <v>0.35416666666666669</v>
      </c>
      <c r="E137" s="147">
        <v>0.37152777777777773</v>
      </c>
      <c r="F137" s="147">
        <f t="shared" si="40"/>
        <v>1.7361111111111049E-2</v>
      </c>
      <c r="H137" s="148" t="s">
        <v>595</v>
      </c>
      <c r="I137" s="148" t="s">
        <v>596</v>
      </c>
    </row>
    <row r="138" spans="1:9">
      <c r="A138" s="257"/>
      <c r="B138" s="45" t="s">
        <v>1106</v>
      </c>
      <c r="C138" s="140" t="s">
        <v>594</v>
      </c>
      <c r="D138" s="141">
        <v>0.37152777777777773</v>
      </c>
      <c r="E138" s="141">
        <v>0.41666666666666669</v>
      </c>
      <c r="F138" s="147">
        <f>E138-D138</f>
        <v>4.5138888888888951E-2</v>
      </c>
      <c r="H138" s="142" t="s">
        <v>594</v>
      </c>
      <c r="I138" s="141">
        <f>SUMIFS(F137:F150, C137:C150,H138)</f>
        <v>0.32291666666666663</v>
      </c>
    </row>
    <row r="139" spans="1:9">
      <c r="A139" s="257"/>
      <c r="B139" s="140" t="s">
        <v>1107</v>
      </c>
      <c r="C139" s="140" t="s">
        <v>594</v>
      </c>
      <c r="D139" s="141">
        <v>0.41666666666666669</v>
      </c>
      <c r="E139" s="141">
        <v>0.5</v>
      </c>
      <c r="F139" s="147">
        <f>E139-D139</f>
        <v>8.3333333333333315E-2</v>
      </c>
      <c r="H139" s="142" t="s">
        <v>598</v>
      </c>
      <c r="I139" s="141">
        <f>SUMIFS(F137:F150, C137:C150,H139)</f>
        <v>4.861111111111116E-2</v>
      </c>
    </row>
    <row r="140" spans="1:9">
      <c r="A140" s="257"/>
      <c r="B140" s="166" t="s">
        <v>1108</v>
      </c>
      <c r="C140" s="140" t="s">
        <v>594</v>
      </c>
      <c r="D140" s="141">
        <v>0.5</v>
      </c>
      <c r="E140" s="141">
        <v>0.54166666666666663</v>
      </c>
      <c r="F140" s="147">
        <f>E140-D140</f>
        <v>4.166666666666663E-2</v>
      </c>
      <c r="H140" s="142" t="s">
        <v>600</v>
      </c>
      <c r="I140" s="141">
        <f>SUMIFS(F137:F150, C137:C150,H140)</f>
        <v>0</v>
      </c>
    </row>
    <row r="141" spans="1:9">
      <c r="A141" s="257"/>
      <c r="B141" s="146" t="s">
        <v>1072</v>
      </c>
      <c r="C141" s="140" t="s">
        <v>602</v>
      </c>
      <c r="D141" s="141">
        <v>0.54166666666666663</v>
      </c>
      <c r="E141" s="141">
        <v>0.5625</v>
      </c>
      <c r="F141" s="147">
        <f>E141-D141</f>
        <v>2.083333333333337E-2</v>
      </c>
      <c r="H141" s="142" t="s">
        <v>597</v>
      </c>
      <c r="I141" s="141">
        <f>SUMIFS(F137:F150, C137:C150,H141)</f>
        <v>4.1666666666666602E-2</v>
      </c>
    </row>
    <row r="142" spans="1:9">
      <c r="A142" s="257"/>
      <c r="B142" s="140" t="s">
        <v>720</v>
      </c>
      <c r="C142" s="140" t="s">
        <v>598</v>
      </c>
      <c r="D142" s="141">
        <v>0.5625</v>
      </c>
      <c r="E142" s="141">
        <v>0.56944444444444442</v>
      </c>
      <c r="F142" s="147">
        <f>E142-D142</f>
        <v>6.9444444444444198E-3</v>
      </c>
      <c r="H142" s="142" t="s">
        <v>604</v>
      </c>
      <c r="I142" s="141">
        <f>SUMIFS(F137:F150, C137:C150,H142)</f>
        <v>3.819444444444442E-2</v>
      </c>
    </row>
    <row r="143" spans="1:9">
      <c r="A143" s="257"/>
      <c r="B143" s="140" t="s">
        <v>1109</v>
      </c>
      <c r="C143" s="140" t="s">
        <v>594</v>
      </c>
      <c r="D143" s="141">
        <v>0.56944444444444442</v>
      </c>
      <c r="E143" s="141">
        <v>0.625</v>
      </c>
      <c r="F143" s="147">
        <v>4.8611111111111112E-2</v>
      </c>
      <c r="H143" s="142" t="s">
        <v>602</v>
      </c>
      <c r="I143" s="141">
        <f>SUMIFS(F137:F150, C137:C150,H143)</f>
        <v>2.083333333333337E-2</v>
      </c>
    </row>
    <row r="144" spans="1:9">
      <c r="A144" s="257"/>
      <c r="B144" s="140" t="s">
        <v>1110</v>
      </c>
      <c r="C144" s="140" t="s">
        <v>594</v>
      </c>
      <c r="D144" s="141">
        <v>0.625</v>
      </c>
      <c r="E144" s="141">
        <v>0.72916666666666663</v>
      </c>
      <c r="F144" s="147">
        <f>E144-D144</f>
        <v>0.10416666666666663</v>
      </c>
      <c r="H144" s="138" t="s">
        <v>608</v>
      </c>
      <c r="I144" s="139">
        <f>SUM(I138:I143)</f>
        <v>0.47222222222222221</v>
      </c>
    </row>
    <row r="145" spans="1:6">
      <c r="A145" s="257"/>
      <c r="B145" s="140" t="s">
        <v>1026</v>
      </c>
      <c r="C145" s="140" t="s">
        <v>598</v>
      </c>
      <c r="D145" s="141">
        <v>0.72916666666666663</v>
      </c>
      <c r="E145" s="141">
        <v>0.77083333333333337</v>
      </c>
      <c r="F145" s="147">
        <f>E145-D145</f>
        <v>4.1666666666666741E-2</v>
      </c>
    </row>
    <row r="146" spans="1:6">
      <c r="A146" s="257"/>
      <c r="B146" s="140" t="s">
        <v>1111</v>
      </c>
      <c r="C146" s="140" t="s">
        <v>604</v>
      </c>
      <c r="D146" s="141">
        <v>0.77083333333333337</v>
      </c>
      <c r="E146" s="141">
        <v>0.80902777777777779</v>
      </c>
      <c r="F146" s="147">
        <f>E146-D146</f>
        <v>3.819444444444442E-2</v>
      </c>
    </row>
    <row r="147" spans="1:6">
      <c r="A147" s="257"/>
      <c r="B147" s="140" t="s">
        <v>354</v>
      </c>
      <c r="C147" s="140" t="s">
        <v>597</v>
      </c>
      <c r="D147" s="141">
        <v>0.80902777777777779</v>
      </c>
      <c r="E147" s="141">
        <v>0.83819444444444446</v>
      </c>
      <c r="F147" s="147">
        <v>2.4305555555555556E-2</v>
      </c>
    </row>
    <row r="148" spans="1:6">
      <c r="A148" s="257"/>
      <c r="B148" s="165"/>
      <c r="C148" s="140"/>
      <c r="D148" s="141"/>
      <c r="E148" s="141"/>
      <c r="F148" s="147"/>
    </row>
    <row r="149" spans="1:6">
      <c r="D149" s="143"/>
      <c r="E149" s="143"/>
      <c r="F149" s="143"/>
    </row>
    <row r="150" spans="1:6">
      <c r="D150" s="143"/>
      <c r="E150" s="143"/>
      <c r="F150" s="143"/>
    </row>
    <row r="151" spans="1:6">
      <c r="D151" s="143"/>
      <c r="E151" s="143"/>
      <c r="F151" s="143"/>
    </row>
    <row r="152" spans="1:6">
      <c r="D152" s="143"/>
      <c r="E152" s="143"/>
      <c r="F152" s="143"/>
    </row>
    <row r="153" spans="1:6">
      <c r="D153" s="143"/>
      <c r="E153" s="143"/>
      <c r="F153" s="143"/>
    </row>
    <row r="154" spans="1:6">
      <c r="D154" s="143"/>
      <c r="E154" s="143"/>
      <c r="F154" s="143"/>
    </row>
    <row r="155" spans="1:6">
      <c r="D155" s="143"/>
      <c r="E155" s="143"/>
      <c r="F155" s="143"/>
    </row>
  </sheetData>
  <mergeCells count="10">
    <mergeCell ref="A92:A106"/>
    <mergeCell ref="A107:A121"/>
    <mergeCell ref="A122:A136"/>
    <mergeCell ref="A137:A148"/>
    <mergeCell ref="A2:A16"/>
    <mergeCell ref="A17:A31"/>
    <mergeCell ref="A32:A46"/>
    <mergeCell ref="A47:A61"/>
    <mergeCell ref="A62:A76"/>
    <mergeCell ref="A77:A91"/>
  </mergeCells>
  <conditionalFormatting sqref="I3 I18 I33 I48 I63 I78 I93 I108 I123">
    <cfRule type="cellIs" dxfId="402" priority="25" operator="greaterThan">
      <formula>0.25</formula>
    </cfRule>
    <cfRule type="cellIs" dxfId="401" priority="26" operator="lessThan">
      <formula>0.25</formula>
    </cfRule>
  </conditionalFormatting>
  <conditionalFormatting sqref="I4 I19 I34 I49 I64 I79 I94 I109 I124">
    <cfRule type="cellIs" dxfId="400" priority="22" operator="lessThan">
      <formula>0.0416666666666667</formula>
    </cfRule>
    <cfRule type="cellIs" dxfId="399" priority="23" operator="greaterThan">
      <formula>0.0416666666666667</formula>
    </cfRule>
    <cfRule type="cellIs" dxfId="398" priority="24" operator="greaterThan">
      <formula>0.0416666666666667</formula>
    </cfRule>
  </conditionalFormatting>
  <conditionalFormatting sqref="I5 I20 I35 I50 I65 I80 I95 I110 I125">
    <cfRule type="cellIs" dxfId="397" priority="20" operator="lessThan">
      <formula>0.0833333333333333</formula>
    </cfRule>
    <cfRule type="cellIs" dxfId="396" priority="21" operator="greaterThan">
      <formula>0.0833333333333333</formula>
    </cfRule>
  </conditionalFormatting>
  <conditionalFormatting sqref="I6 I21 I36 I51 I66 I81 I96 I111 I126">
    <cfRule type="cellIs" dxfId="395" priority="18" operator="lessThan">
      <formula>0.0416666666666667</formula>
    </cfRule>
    <cfRule type="cellIs" dxfId="394" priority="19" operator="greaterThan">
      <formula>0.0416666666666667</formula>
    </cfRule>
  </conditionalFormatting>
  <conditionalFormatting sqref="I7 I22 I37 I52 I67 I82 I97 I112 I127">
    <cfRule type="cellIs" dxfId="393" priority="16" operator="lessThan">
      <formula>0.0416666666666667</formula>
    </cfRule>
    <cfRule type="cellIs" dxfId="392" priority="17" operator="greaterThan">
      <formula>0.0416666666666667</formula>
    </cfRule>
  </conditionalFormatting>
  <conditionalFormatting sqref="I8 I23 I38 I53 I68 I83 I98 I113 I128">
    <cfRule type="cellIs" dxfId="391" priority="14" operator="lessThan">
      <formula>0.0625</formula>
    </cfRule>
    <cfRule type="cellIs" dxfId="390" priority="15" operator="greaterThan">
      <formula>0.0625</formula>
    </cfRule>
  </conditionalFormatting>
  <conditionalFormatting sqref="I138">
    <cfRule type="cellIs" dxfId="389" priority="12" operator="greaterThan">
      <formula>0.25</formula>
    </cfRule>
    <cfRule type="cellIs" dxfId="388" priority="13" operator="lessThan">
      <formula>0.25</formula>
    </cfRule>
  </conditionalFormatting>
  <conditionalFormatting sqref="I139">
    <cfRule type="cellIs" dxfId="387" priority="9" operator="lessThan">
      <formula>0.0416666666666667</formula>
    </cfRule>
    <cfRule type="cellIs" dxfId="386" priority="10" operator="greaterThan">
      <formula>0.0416666666666667</formula>
    </cfRule>
    <cfRule type="cellIs" dxfId="385" priority="11" operator="greaterThan">
      <formula>0.0416666666666667</formula>
    </cfRule>
  </conditionalFormatting>
  <conditionalFormatting sqref="I140">
    <cfRule type="cellIs" dxfId="384" priority="7" operator="lessThan">
      <formula>0.0833333333333333</formula>
    </cfRule>
    <cfRule type="cellIs" dxfId="383" priority="8" operator="greaterThan">
      <formula>0.0833333333333333</formula>
    </cfRule>
  </conditionalFormatting>
  <conditionalFormatting sqref="I141">
    <cfRule type="cellIs" dxfId="382" priority="5" operator="lessThan">
      <formula>0.0416666666666667</formula>
    </cfRule>
    <cfRule type="cellIs" dxfId="381" priority="6" operator="greaterThan">
      <formula>0.0416666666666667</formula>
    </cfRule>
  </conditionalFormatting>
  <conditionalFormatting sqref="I142">
    <cfRule type="cellIs" dxfId="380" priority="3" operator="lessThan">
      <formula>0.0416666666666667</formula>
    </cfRule>
    <cfRule type="cellIs" dxfId="379" priority="4" operator="greaterThan">
      <formula>0.0416666666666667</formula>
    </cfRule>
  </conditionalFormatting>
  <conditionalFormatting sqref="I143">
    <cfRule type="cellIs" dxfId="378" priority="1" operator="lessThan">
      <formula>0.0625</formula>
    </cfRule>
    <cfRule type="cellIs" dxfId="377" priority="2" operator="greaterThan">
      <formula>0.0625</formula>
    </cfRule>
  </conditionalFormatting>
  <dataValidations count="1">
    <dataValidation type="list" allowBlank="1" showInputMessage="1" showErrorMessage="1" sqref="C136:C148 C2:C134" xr:uid="{9169AE6C-B3AB-4DC3-B05A-FB849EF6C7EE}">
      <formula1>$Q$1:$Q$7</formula1>
    </dataValidation>
  </dataValidation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B79494-DF6D-4264-8DFA-F4C82D734BC8}">
  <dimension ref="A1:Q150"/>
  <sheetViews>
    <sheetView topLeftCell="A46" workbookViewId="0">
      <selection activeCell="F137" sqref="F137:F143"/>
    </sheetView>
  </sheetViews>
  <sheetFormatPr defaultRowHeight="15"/>
  <cols>
    <col min="1" max="1" width="20.42578125" customWidth="1"/>
    <col min="2" max="2" width="57.5703125" customWidth="1"/>
    <col min="3" max="3" width="26.140625" customWidth="1"/>
    <col min="4" max="4" width="10.28515625" customWidth="1"/>
    <col min="8" max="8" width="12.85546875" customWidth="1"/>
    <col min="9" max="9" width="11.85546875" customWidth="1"/>
    <col min="17" max="17" width="0" hidden="1" customWidth="1"/>
  </cols>
  <sheetData>
    <row r="1" spans="1:17">
      <c r="A1" s="138" t="s">
        <v>586</v>
      </c>
      <c r="B1" s="138" t="s">
        <v>587</v>
      </c>
      <c r="C1" s="138" t="s">
        <v>588</v>
      </c>
      <c r="D1" s="139" t="s">
        <v>589</v>
      </c>
      <c r="E1" s="139" t="s">
        <v>590</v>
      </c>
      <c r="F1" s="139" t="s">
        <v>591</v>
      </c>
      <c r="G1" s="114"/>
    </row>
    <row r="2" spans="1:17">
      <c r="A2" s="257" t="s">
        <v>592</v>
      </c>
      <c r="B2" s="140" t="s">
        <v>719</v>
      </c>
      <c r="C2" s="140"/>
      <c r="D2" s="141"/>
      <c r="E2" s="141"/>
      <c r="F2" s="141">
        <f>E2-D2</f>
        <v>0</v>
      </c>
      <c r="H2" s="139" t="s">
        <v>595</v>
      </c>
      <c r="I2" s="139" t="s">
        <v>596</v>
      </c>
      <c r="Q2" t="s">
        <v>594</v>
      </c>
    </row>
    <row r="3" spans="1:17">
      <c r="A3" s="257"/>
      <c r="B3" s="140"/>
      <c r="C3" s="140"/>
      <c r="D3" s="141"/>
      <c r="E3" s="141"/>
      <c r="F3" s="141">
        <f t="shared" ref="F3:F66" si="0">E3-D3</f>
        <v>0</v>
      </c>
      <c r="H3" s="142" t="s">
        <v>594</v>
      </c>
      <c r="I3" s="141">
        <f>SUMIFS(F2:F16, C2:C16,H3)</f>
        <v>0</v>
      </c>
      <c r="Q3" t="s">
        <v>598</v>
      </c>
    </row>
    <row r="4" spans="1:17">
      <c r="A4" s="257"/>
      <c r="B4" s="140"/>
      <c r="C4" s="140"/>
      <c r="D4" s="141"/>
      <c r="E4" s="141"/>
      <c r="F4" s="141">
        <f t="shared" si="0"/>
        <v>0</v>
      </c>
      <c r="H4" s="142" t="s">
        <v>598</v>
      </c>
      <c r="I4" s="141">
        <f>SUMIFS(F2:F16, C2:C16,H4)</f>
        <v>0</v>
      </c>
      <c r="Q4" t="s">
        <v>600</v>
      </c>
    </row>
    <row r="5" spans="1:17">
      <c r="A5" s="257"/>
      <c r="B5" s="140"/>
      <c r="C5" s="140"/>
      <c r="D5" s="141"/>
      <c r="E5" s="141"/>
      <c r="F5" s="141">
        <f t="shared" si="0"/>
        <v>0</v>
      </c>
      <c r="H5" s="142" t="s">
        <v>600</v>
      </c>
      <c r="I5" s="141">
        <f>SUMIFS(F2:F16, C2:C16,H5)</f>
        <v>0</v>
      </c>
      <c r="Q5" t="s">
        <v>597</v>
      </c>
    </row>
    <row r="6" spans="1:17">
      <c r="A6" s="257"/>
      <c r="B6" s="140"/>
      <c r="C6" s="140"/>
      <c r="D6" s="141"/>
      <c r="E6" s="141"/>
      <c r="F6" s="141">
        <f t="shared" si="0"/>
        <v>0</v>
      </c>
      <c r="H6" s="142" t="s">
        <v>597</v>
      </c>
      <c r="I6" s="141">
        <f>SUMIFS(F2:F16, C2:C16,H6)</f>
        <v>0</v>
      </c>
      <c r="Q6" t="s">
        <v>604</v>
      </c>
    </row>
    <row r="7" spans="1:17">
      <c r="A7" s="257"/>
      <c r="B7" s="140"/>
      <c r="C7" s="140"/>
      <c r="D7" s="141"/>
      <c r="E7" s="141"/>
      <c r="F7" s="141">
        <f t="shared" si="0"/>
        <v>0</v>
      </c>
      <c r="H7" s="142" t="s">
        <v>604</v>
      </c>
      <c r="I7" s="141">
        <f>SUMIFS(F2:F16, C2:C16,H7)</f>
        <v>0</v>
      </c>
      <c r="Q7" t="s">
        <v>602</v>
      </c>
    </row>
    <row r="8" spans="1:17">
      <c r="A8" s="257"/>
      <c r="B8" s="140"/>
      <c r="C8" s="140"/>
      <c r="D8" s="141"/>
      <c r="E8" s="141"/>
      <c r="F8" s="141">
        <f t="shared" si="0"/>
        <v>0</v>
      </c>
      <c r="H8" s="142" t="s">
        <v>602</v>
      </c>
      <c r="I8" s="141">
        <f>SUMIFS(F2:F16, C2:C16,H8)</f>
        <v>0</v>
      </c>
    </row>
    <row r="9" spans="1:17">
      <c r="A9" s="257"/>
      <c r="B9" s="140"/>
      <c r="C9" s="140"/>
      <c r="D9" s="141"/>
      <c r="E9" s="141"/>
      <c r="F9" s="141">
        <f t="shared" si="0"/>
        <v>0</v>
      </c>
      <c r="H9" s="138" t="s">
        <v>608</v>
      </c>
      <c r="I9" s="139">
        <f>SUM(I3:I8)</f>
        <v>0</v>
      </c>
    </row>
    <row r="10" spans="1:17">
      <c r="A10" s="257"/>
      <c r="B10" s="140"/>
      <c r="C10" s="140"/>
      <c r="D10" s="141"/>
      <c r="E10" s="141"/>
      <c r="F10" s="141">
        <f t="shared" si="0"/>
        <v>0</v>
      </c>
      <c r="I10" s="143"/>
    </row>
    <row r="11" spans="1:17">
      <c r="A11" s="257"/>
      <c r="B11" s="140"/>
      <c r="C11" s="140"/>
      <c r="D11" s="141"/>
      <c r="E11" s="141"/>
      <c r="F11" s="141">
        <f t="shared" si="0"/>
        <v>0</v>
      </c>
      <c r="I11" s="143"/>
    </row>
    <row r="12" spans="1:17">
      <c r="A12" s="257"/>
      <c r="B12" s="140"/>
      <c r="C12" s="140"/>
      <c r="D12" s="141"/>
      <c r="E12" s="141"/>
      <c r="F12" s="141">
        <f t="shared" si="0"/>
        <v>0</v>
      </c>
    </row>
    <row r="13" spans="1:17">
      <c r="A13" s="257"/>
      <c r="B13" s="140"/>
      <c r="C13" s="140"/>
      <c r="D13" s="141"/>
      <c r="E13" s="141"/>
      <c r="F13" s="141">
        <f t="shared" si="0"/>
        <v>0</v>
      </c>
    </row>
    <row r="14" spans="1:17">
      <c r="A14" s="257"/>
      <c r="B14" s="140"/>
      <c r="C14" s="140"/>
      <c r="D14" s="141"/>
      <c r="E14" s="141"/>
      <c r="F14" s="141">
        <f t="shared" si="0"/>
        <v>0</v>
      </c>
    </row>
    <row r="15" spans="1:17">
      <c r="A15" s="257"/>
      <c r="B15" s="140"/>
      <c r="C15" s="140"/>
      <c r="D15" s="141"/>
      <c r="E15" s="141"/>
      <c r="F15" s="141">
        <f t="shared" si="0"/>
        <v>0</v>
      </c>
    </row>
    <row r="16" spans="1:17">
      <c r="A16" s="257"/>
      <c r="B16" s="140"/>
      <c r="C16" s="140"/>
      <c r="D16" s="141"/>
      <c r="E16" s="141"/>
      <c r="F16" s="141">
        <v>0</v>
      </c>
    </row>
    <row r="17" spans="1:9">
      <c r="A17" s="257" t="s">
        <v>704</v>
      </c>
      <c r="B17" s="140" t="s">
        <v>1112</v>
      </c>
      <c r="C17" s="140" t="s">
        <v>594</v>
      </c>
      <c r="D17" s="141">
        <v>0.35416666666666669</v>
      </c>
      <c r="E17" s="141">
        <v>0.41666666666666669</v>
      </c>
      <c r="F17" s="141">
        <f t="shared" si="0"/>
        <v>6.25E-2</v>
      </c>
      <c r="H17" s="139" t="s">
        <v>595</v>
      </c>
      <c r="I17" s="139" t="s">
        <v>596</v>
      </c>
    </row>
    <row r="18" spans="1:9">
      <c r="A18" s="257"/>
      <c r="B18" s="140" t="s">
        <v>719</v>
      </c>
      <c r="C18" s="140" t="s">
        <v>597</v>
      </c>
      <c r="D18" s="141">
        <v>0.41666666666666669</v>
      </c>
      <c r="E18" s="141">
        <v>0.4375</v>
      </c>
      <c r="F18" s="141">
        <f t="shared" si="0"/>
        <v>2.0833333333333315E-2</v>
      </c>
      <c r="H18" s="142" t="s">
        <v>594</v>
      </c>
      <c r="I18" s="141">
        <f t="shared" ref="I18" si="1">SUMIFS(F17:F31, C17:C31,H18)</f>
        <v>0.14583333333333331</v>
      </c>
    </row>
    <row r="19" spans="1:9">
      <c r="A19" s="257"/>
      <c r="B19" s="140" t="s">
        <v>812</v>
      </c>
      <c r="C19" s="140" t="s">
        <v>602</v>
      </c>
      <c r="D19" s="141">
        <v>0.4375</v>
      </c>
      <c r="E19" s="141">
        <v>0.4513888888888889</v>
      </c>
      <c r="F19" s="141">
        <f t="shared" si="0"/>
        <v>1.3888888888888895E-2</v>
      </c>
      <c r="H19" s="142" t="s">
        <v>598</v>
      </c>
      <c r="I19" s="141">
        <f t="shared" ref="I19" si="2">SUMIFS(F17:F31, C17:C31,H19)</f>
        <v>0</v>
      </c>
    </row>
    <row r="20" spans="1:9">
      <c r="A20" s="257"/>
      <c r="B20" s="140" t="s">
        <v>1113</v>
      </c>
      <c r="C20" s="140" t="s">
        <v>594</v>
      </c>
      <c r="D20" s="141">
        <v>0.45833333333333331</v>
      </c>
      <c r="E20" s="141">
        <v>0.54166666666666663</v>
      </c>
      <c r="F20" s="141">
        <f t="shared" si="0"/>
        <v>8.3333333333333315E-2</v>
      </c>
      <c r="H20" s="142" t="s">
        <v>600</v>
      </c>
      <c r="I20" s="141">
        <f t="shared" ref="I20" si="3">SUMIFS(F17:F31, C17:C31,H20)</f>
        <v>0</v>
      </c>
    </row>
    <row r="21" spans="1:9">
      <c r="A21" s="257"/>
      <c r="B21" s="140"/>
      <c r="C21" s="140"/>
      <c r="D21" s="141"/>
      <c r="E21" s="141"/>
      <c r="F21" s="141">
        <f t="shared" si="0"/>
        <v>0</v>
      </c>
      <c r="H21" s="142" t="s">
        <v>597</v>
      </c>
      <c r="I21" s="141">
        <f t="shared" ref="I21" si="4">SUMIFS(F17:F31, C17:C31,H21)</f>
        <v>2.0833333333333315E-2</v>
      </c>
    </row>
    <row r="22" spans="1:9">
      <c r="A22" s="257"/>
      <c r="B22" s="140"/>
      <c r="C22" s="140"/>
      <c r="D22" s="141"/>
      <c r="E22" s="141"/>
      <c r="F22" s="141">
        <f t="shared" si="0"/>
        <v>0</v>
      </c>
      <c r="H22" s="142" t="s">
        <v>604</v>
      </c>
      <c r="I22" s="141">
        <f t="shared" ref="I22" si="5">SUMIFS(F17:F31, C17:C31,H22)</f>
        <v>0</v>
      </c>
    </row>
    <row r="23" spans="1:9">
      <c r="A23" s="257"/>
      <c r="B23" s="140"/>
      <c r="C23" s="140"/>
      <c r="D23" s="141"/>
      <c r="E23" s="141"/>
      <c r="F23" s="141">
        <f t="shared" si="0"/>
        <v>0</v>
      </c>
      <c r="H23" s="142" t="s">
        <v>602</v>
      </c>
      <c r="I23" s="141">
        <f t="shared" ref="I23" si="6">SUMIFS(F17:F31, C17:C31,H23)</f>
        <v>1.3888888888888895E-2</v>
      </c>
    </row>
    <row r="24" spans="1:9">
      <c r="A24" s="257"/>
      <c r="B24" s="140"/>
      <c r="C24" s="140"/>
      <c r="D24" s="141"/>
      <c r="E24" s="141"/>
      <c r="F24" s="141">
        <f t="shared" si="0"/>
        <v>0</v>
      </c>
      <c r="H24" s="138" t="s">
        <v>608</v>
      </c>
      <c r="I24" s="139">
        <f t="shared" ref="I24" si="7">SUM(I18:I23)</f>
        <v>0.18055555555555552</v>
      </c>
    </row>
    <row r="25" spans="1:9">
      <c r="A25" s="257"/>
      <c r="B25" s="140"/>
      <c r="C25" s="140"/>
      <c r="D25" s="141"/>
      <c r="E25" s="141"/>
      <c r="F25" s="141">
        <f t="shared" si="0"/>
        <v>0</v>
      </c>
      <c r="I25" s="143"/>
    </row>
    <row r="26" spans="1:9">
      <c r="A26" s="257"/>
      <c r="B26" s="140"/>
      <c r="C26" s="140"/>
      <c r="D26" s="141"/>
      <c r="E26" s="141"/>
      <c r="F26" s="141">
        <f t="shared" si="0"/>
        <v>0</v>
      </c>
      <c r="I26" s="143"/>
    </row>
    <row r="27" spans="1:9">
      <c r="A27" s="257"/>
      <c r="B27" s="140"/>
      <c r="C27" s="140"/>
      <c r="D27" s="141"/>
      <c r="E27" s="141"/>
      <c r="F27" s="141">
        <f t="shared" si="0"/>
        <v>0</v>
      </c>
    </row>
    <row r="28" spans="1:9">
      <c r="A28" s="257"/>
      <c r="B28" s="140"/>
      <c r="C28" s="140"/>
      <c r="D28" s="141"/>
      <c r="E28" s="141"/>
      <c r="F28" s="141">
        <f t="shared" si="0"/>
        <v>0</v>
      </c>
    </row>
    <row r="29" spans="1:9">
      <c r="A29" s="257"/>
      <c r="B29" s="140"/>
      <c r="C29" s="140"/>
      <c r="D29" s="141"/>
      <c r="E29" s="141"/>
      <c r="F29" s="141">
        <f t="shared" si="0"/>
        <v>0</v>
      </c>
    </row>
    <row r="30" spans="1:9">
      <c r="A30" s="257"/>
      <c r="B30" s="140"/>
      <c r="C30" s="140"/>
      <c r="D30" s="141"/>
      <c r="E30" s="141"/>
      <c r="F30" s="141">
        <f t="shared" si="0"/>
        <v>0</v>
      </c>
    </row>
    <row r="31" spans="1:9">
      <c r="A31" s="264"/>
      <c r="B31" s="140"/>
      <c r="C31" s="140"/>
      <c r="D31" s="141"/>
      <c r="E31" s="141"/>
      <c r="F31" s="141">
        <f t="shared" si="0"/>
        <v>0</v>
      </c>
    </row>
    <row r="32" spans="1:9">
      <c r="A32" s="262" t="s">
        <v>622</v>
      </c>
      <c r="B32" s="140" t="s">
        <v>1114</v>
      </c>
      <c r="C32" s="140" t="s">
        <v>597</v>
      </c>
      <c r="D32" s="153">
        <v>0.41666666666666669</v>
      </c>
      <c r="E32" s="153">
        <v>0.4375</v>
      </c>
      <c r="F32" s="141">
        <f t="shared" si="0"/>
        <v>2.0833333333333315E-2</v>
      </c>
      <c r="H32" s="139" t="s">
        <v>595</v>
      </c>
      <c r="I32" s="139" t="s">
        <v>596</v>
      </c>
    </row>
    <row r="33" spans="1:9">
      <c r="A33" s="257"/>
      <c r="B33" s="140" t="s">
        <v>1115</v>
      </c>
      <c r="C33" s="140" t="s">
        <v>594</v>
      </c>
      <c r="D33" s="153">
        <v>0.4375</v>
      </c>
      <c r="E33" s="153">
        <v>0.46527777777777773</v>
      </c>
      <c r="F33" s="141">
        <f>E33-D33</f>
        <v>2.7777777777777735E-2</v>
      </c>
      <c r="H33" s="142" t="s">
        <v>594</v>
      </c>
      <c r="I33" s="141">
        <f>SUMIFS(F32:F46, C32:C46,H33)</f>
        <v>0.15625</v>
      </c>
    </row>
    <row r="34" spans="1:9">
      <c r="A34" s="257"/>
      <c r="B34" s="140" t="s">
        <v>1116</v>
      </c>
      <c r="C34" s="140" t="s">
        <v>594</v>
      </c>
      <c r="D34" s="153">
        <v>0.46527777777777773</v>
      </c>
      <c r="E34" s="153">
        <v>0.4861111111111111</v>
      </c>
      <c r="F34" s="141">
        <f>E34-D34</f>
        <v>2.083333333333337E-2</v>
      </c>
      <c r="H34" s="142" t="s">
        <v>598</v>
      </c>
      <c r="I34" s="141">
        <f>SUMIFS(F32:F46, C32:C46,H34)</f>
        <v>0</v>
      </c>
    </row>
    <row r="35" spans="1:9">
      <c r="A35" s="257"/>
      <c r="B35" s="140" t="s">
        <v>1117</v>
      </c>
      <c r="C35" s="140" t="s">
        <v>594</v>
      </c>
      <c r="D35" s="153">
        <v>0.4861111111111111</v>
      </c>
      <c r="E35" s="141">
        <v>0.5</v>
      </c>
      <c r="F35" s="141">
        <f>E35-D35</f>
        <v>1.3888888888888895E-2</v>
      </c>
      <c r="H35" s="142" t="s">
        <v>600</v>
      </c>
      <c r="I35" s="141">
        <f>SUMIFS(F32:F46, C32:C46,H35)</f>
        <v>0</v>
      </c>
    </row>
    <row r="36" spans="1:9">
      <c r="A36" s="257"/>
      <c r="B36" s="140" t="s">
        <v>638</v>
      </c>
      <c r="C36" s="140" t="s">
        <v>602</v>
      </c>
      <c r="D36" s="141">
        <v>0.50694444444444442</v>
      </c>
      <c r="E36" s="141">
        <v>0.51388888888888895</v>
      </c>
      <c r="F36" s="141">
        <f>E36-D36</f>
        <v>6.9444444444445308E-3</v>
      </c>
      <c r="H36" s="142" t="s">
        <v>597</v>
      </c>
      <c r="I36" s="141">
        <f>SUMIFS(F32:F46, C32:C46,H36)</f>
        <v>3.4722222222222154E-2</v>
      </c>
    </row>
    <row r="37" spans="1:9">
      <c r="A37" s="257"/>
      <c r="B37" s="140" t="s">
        <v>719</v>
      </c>
      <c r="C37" s="140" t="s">
        <v>597</v>
      </c>
      <c r="D37" s="141">
        <v>0.52083333333333337</v>
      </c>
      <c r="E37" s="141">
        <v>0.53472222222222221</v>
      </c>
      <c r="F37" s="141">
        <f>E37-D37</f>
        <v>1.388888888888884E-2</v>
      </c>
      <c r="H37" s="142" t="s">
        <v>604</v>
      </c>
      <c r="I37" s="141">
        <f>SUMIFS(F32:F46, C32:C46,H37)</f>
        <v>0</v>
      </c>
    </row>
    <row r="38" spans="1:9">
      <c r="A38" s="257"/>
      <c r="B38" s="140" t="s">
        <v>1118</v>
      </c>
      <c r="C38" s="140" t="s">
        <v>594</v>
      </c>
      <c r="D38" s="141">
        <v>0.55555555555555558</v>
      </c>
      <c r="E38" s="141">
        <v>0.59027777777777779</v>
      </c>
      <c r="F38" s="141">
        <f>E38-D38</f>
        <v>3.472222222222221E-2</v>
      </c>
      <c r="H38" s="142" t="s">
        <v>602</v>
      </c>
      <c r="I38" s="141">
        <f>SUMIFS(F32:F46, C32:C46,H38)</f>
        <v>6.9444444444445308E-3</v>
      </c>
    </row>
    <row r="39" spans="1:9">
      <c r="A39" s="257"/>
      <c r="B39" s="140" t="s">
        <v>1119</v>
      </c>
      <c r="C39" s="140" t="s">
        <v>594</v>
      </c>
      <c r="D39" s="141">
        <v>0.59722222222222221</v>
      </c>
      <c r="E39" s="141">
        <v>0.63541666666666663</v>
      </c>
      <c r="F39" s="141">
        <f>E39-D39</f>
        <v>3.819444444444442E-2</v>
      </c>
      <c r="H39" s="138" t="s">
        <v>608</v>
      </c>
      <c r="I39" s="139">
        <f t="shared" ref="I39" si="8">SUM(I33:I38)</f>
        <v>0.19791666666666669</v>
      </c>
    </row>
    <row r="40" spans="1:9">
      <c r="A40" s="257"/>
      <c r="B40" s="140" t="s">
        <v>1120</v>
      </c>
      <c r="C40" s="140" t="s">
        <v>594</v>
      </c>
      <c r="D40" s="153">
        <v>0.39583333333333331</v>
      </c>
      <c r="E40" s="153">
        <v>0.41666666666666669</v>
      </c>
      <c r="F40" s="141">
        <f>E40-D40</f>
        <v>2.083333333333337E-2</v>
      </c>
      <c r="I40" s="143"/>
    </row>
    <row r="41" spans="1:9">
      <c r="A41" s="257"/>
      <c r="B41" s="140"/>
      <c r="C41" s="140"/>
      <c r="D41" s="141"/>
      <c r="E41" s="141"/>
      <c r="F41" s="141"/>
    </row>
    <row r="42" spans="1:9">
      <c r="A42" s="257"/>
      <c r="B42" s="140"/>
      <c r="C42" s="140"/>
      <c r="D42" s="141"/>
      <c r="E42" s="141"/>
      <c r="F42" s="141"/>
    </row>
    <row r="43" spans="1:9">
      <c r="A43" s="257"/>
      <c r="B43" s="140"/>
      <c r="C43" s="140"/>
      <c r="D43" s="141"/>
      <c r="E43" s="141"/>
      <c r="F43" s="141"/>
    </row>
    <row r="44" spans="1:9">
      <c r="A44" s="257"/>
      <c r="B44" s="140"/>
      <c r="C44" s="140"/>
      <c r="D44" s="141"/>
      <c r="E44" s="141"/>
      <c r="F44" s="141"/>
    </row>
    <row r="45" spans="1:9">
      <c r="A45" s="257"/>
      <c r="B45" s="140"/>
      <c r="C45" s="140"/>
      <c r="D45" s="141"/>
      <c r="E45" s="141"/>
      <c r="F45" s="141"/>
    </row>
    <row r="46" spans="1:9">
      <c r="A46" s="257"/>
      <c r="B46" s="140"/>
      <c r="C46" s="140"/>
      <c r="D46" s="141"/>
      <c r="E46" s="141"/>
      <c r="F46" s="141">
        <f t="shared" si="0"/>
        <v>0</v>
      </c>
    </row>
    <row r="47" spans="1:9">
      <c r="A47" s="257" t="s">
        <v>636</v>
      </c>
      <c r="B47" s="140" t="s">
        <v>834</v>
      </c>
      <c r="C47" s="140" t="s">
        <v>598</v>
      </c>
      <c r="D47" s="141">
        <v>0.40972222222222227</v>
      </c>
      <c r="E47" s="141">
        <v>0.4236111111111111</v>
      </c>
      <c r="F47" s="141">
        <f t="shared" si="0"/>
        <v>1.388888888888884E-2</v>
      </c>
      <c r="H47" s="139" t="s">
        <v>595</v>
      </c>
      <c r="I47" s="139" t="s">
        <v>596</v>
      </c>
    </row>
    <row r="48" spans="1:9">
      <c r="A48" s="257"/>
      <c r="B48" s="140" t="s">
        <v>1121</v>
      </c>
      <c r="C48" s="140" t="s">
        <v>594</v>
      </c>
      <c r="D48" s="141">
        <v>0.4236111111111111</v>
      </c>
      <c r="E48" s="141">
        <v>0.44791666666666669</v>
      </c>
      <c r="F48" s="141">
        <f t="shared" si="0"/>
        <v>2.430555555555558E-2</v>
      </c>
      <c r="H48" s="142" t="s">
        <v>594</v>
      </c>
      <c r="I48" s="141">
        <f t="shared" ref="I48" si="9">SUMIFS(F47:F61, C47:C61,H48)</f>
        <v>0.22222222222222221</v>
      </c>
    </row>
    <row r="49" spans="1:9">
      <c r="A49" s="257"/>
      <c r="B49" s="140" t="s">
        <v>1122</v>
      </c>
      <c r="C49" s="140" t="s">
        <v>594</v>
      </c>
      <c r="D49" s="141">
        <v>0.44791666666666669</v>
      </c>
      <c r="E49" s="141">
        <v>0.48958333333333331</v>
      </c>
      <c r="F49" s="141">
        <f t="shared" si="0"/>
        <v>4.166666666666663E-2</v>
      </c>
      <c r="H49" s="142" t="s">
        <v>598</v>
      </c>
      <c r="I49" s="141">
        <f t="shared" ref="I49" si="10">SUMIFS(F47:F61, C47:C61,H49)</f>
        <v>1.388888888888884E-2</v>
      </c>
    </row>
    <row r="50" spans="1:9">
      <c r="A50" s="257"/>
      <c r="B50" s="140" t="s">
        <v>1011</v>
      </c>
      <c r="C50" s="140" t="s">
        <v>602</v>
      </c>
      <c r="D50" s="141">
        <v>0.48958333333333331</v>
      </c>
      <c r="E50" s="141">
        <v>0.50347222222222221</v>
      </c>
      <c r="F50" s="141">
        <f t="shared" si="0"/>
        <v>1.3888888888888895E-2</v>
      </c>
      <c r="H50" s="142" t="s">
        <v>600</v>
      </c>
      <c r="I50" s="141">
        <f t="shared" ref="I50" si="11">SUMIFS(F47:F61, C47:C61,H50)</f>
        <v>0</v>
      </c>
    </row>
    <row r="51" spans="1:9">
      <c r="A51" s="257"/>
      <c r="B51" s="140" t="s">
        <v>1123</v>
      </c>
      <c r="C51" s="140" t="s">
        <v>594</v>
      </c>
      <c r="D51" s="141">
        <v>0.50347222222222221</v>
      </c>
      <c r="E51" s="141">
        <v>0.51388888888888895</v>
      </c>
      <c r="F51" s="141">
        <f>E51-D51</f>
        <v>1.0416666666666741E-2</v>
      </c>
      <c r="H51" s="142" t="s">
        <v>597</v>
      </c>
      <c r="I51" s="141">
        <f t="shared" ref="I51" si="12">SUMIFS(F47:F61, C47:C61,H51)</f>
        <v>0</v>
      </c>
    </row>
    <row r="52" spans="1:9">
      <c r="A52" s="257"/>
      <c r="B52" s="165"/>
      <c r="C52" s="140"/>
      <c r="D52" s="141"/>
      <c r="E52" s="141"/>
      <c r="F52" s="141">
        <f t="shared" si="0"/>
        <v>0</v>
      </c>
      <c r="H52" s="142" t="s">
        <v>604</v>
      </c>
      <c r="I52" s="141">
        <f t="shared" ref="I52" si="13">SUMIFS(F47:F61, C47:C61,H52)</f>
        <v>0</v>
      </c>
    </row>
    <row r="53" spans="1:9">
      <c r="A53" s="257"/>
      <c r="B53" s="165" t="s">
        <v>1124</v>
      </c>
      <c r="C53" s="140" t="s">
        <v>594</v>
      </c>
      <c r="D53" s="141">
        <v>0.70833333333333337</v>
      </c>
      <c r="E53" s="141">
        <v>0.75</v>
      </c>
      <c r="F53" s="141">
        <f t="shared" si="0"/>
        <v>4.166666666666663E-2</v>
      </c>
      <c r="H53" s="142" t="s">
        <v>602</v>
      </c>
      <c r="I53" s="141">
        <f t="shared" ref="I53" si="14">SUMIFS(F47:F61, C47:C61,H53)</f>
        <v>1.3888888888888895E-2</v>
      </c>
    </row>
    <row r="54" spans="1:9">
      <c r="A54" s="257"/>
      <c r="B54" s="165" t="s">
        <v>1125</v>
      </c>
      <c r="C54" s="140" t="s">
        <v>594</v>
      </c>
      <c r="D54" s="141">
        <v>0.75</v>
      </c>
      <c r="E54" s="141">
        <v>0.85416666666666663</v>
      </c>
      <c r="F54" s="141">
        <f t="shared" si="0"/>
        <v>0.10416666666666663</v>
      </c>
      <c r="H54" s="138" t="s">
        <v>608</v>
      </c>
      <c r="I54" s="139">
        <f t="shared" ref="I54" si="15">SUM(I48:I53)</f>
        <v>0.24999999999999994</v>
      </c>
    </row>
    <row r="55" spans="1:9">
      <c r="A55" s="257"/>
      <c r="C55" s="140"/>
      <c r="D55" s="141"/>
      <c r="E55" s="141"/>
      <c r="F55" s="141">
        <f t="shared" si="0"/>
        <v>0</v>
      </c>
      <c r="I55" s="143"/>
    </row>
    <row r="56" spans="1:9">
      <c r="A56" s="257"/>
      <c r="B56" s="140"/>
      <c r="C56" s="140"/>
      <c r="D56" s="141"/>
      <c r="E56" s="141"/>
      <c r="F56" s="141">
        <f t="shared" si="0"/>
        <v>0</v>
      </c>
      <c r="I56" s="143"/>
    </row>
    <row r="57" spans="1:9">
      <c r="A57" s="257"/>
      <c r="B57" s="140"/>
      <c r="C57" s="140"/>
      <c r="D57" s="141"/>
      <c r="E57" s="141"/>
      <c r="F57" s="141">
        <f t="shared" si="0"/>
        <v>0</v>
      </c>
    </row>
    <row r="58" spans="1:9">
      <c r="A58" s="257"/>
      <c r="B58" s="140"/>
      <c r="C58" s="140"/>
      <c r="D58" s="141"/>
      <c r="E58" s="141"/>
      <c r="F58" s="141">
        <f t="shared" si="0"/>
        <v>0</v>
      </c>
    </row>
    <row r="59" spans="1:9">
      <c r="A59" s="257"/>
      <c r="B59" s="140"/>
      <c r="C59" s="140"/>
      <c r="D59" s="141"/>
      <c r="E59" s="141"/>
      <c r="F59" s="141">
        <f t="shared" si="0"/>
        <v>0</v>
      </c>
    </row>
    <row r="60" spans="1:9">
      <c r="A60" s="257"/>
      <c r="B60" s="164"/>
      <c r="C60" s="140"/>
      <c r="D60" s="141"/>
      <c r="E60" s="141"/>
      <c r="F60" s="141">
        <f t="shared" si="0"/>
        <v>0</v>
      </c>
    </row>
    <row r="61" spans="1:9">
      <c r="A61" s="257"/>
      <c r="B61" s="45"/>
      <c r="C61" s="140"/>
      <c r="D61" s="141"/>
      <c r="E61" s="141"/>
      <c r="F61" s="141">
        <f t="shared" si="0"/>
        <v>0</v>
      </c>
    </row>
    <row r="62" spans="1:9">
      <c r="A62" s="257" t="s">
        <v>645</v>
      </c>
      <c r="B62" s="140" t="s">
        <v>1126</v>
      </c>
      <c r="C62" s="140" t="s">
        <v>594</v>
      </c>
      <c r="D62" s="141">
        <v>0.35416666666666669</v>
      </c>
      <c r="E62" s="141">
        <v>0.41666666666666669</v>
      </c>
      <c r="F62" s="141">
        <f t="shared" si="0"/>
        <v>6.25E-2</v>
      </c>
      <c r="H62" s="139" t="s">
        <v>595</v>
      </c>
      <c r="I62" s="139" t="s">
        <v>596</v>
      </c>
    </row>
    <row r="63" spans="1:9">
      <c r="A63" s="257"/>
      <c r="B63" s="140" t="s">
        <v>719</v>
      </c>
      <c r="C63" s="140" t="s">
        <v>597</v>
      </c>
      <c r="D63" s="141">
        <v>0.41666666666666669</v>
      </c>
      <c r="E63" s="141">
        <v>0.4375</v>
      </c>
      <c r="F63" s="141">
        <f t="shared" si="0"/>
        <v>2.0833333333333315E-2</v>
      </c>
      <c r="H63" s="142" t="s">
        <v>594</v>
      </c>
      <c r="I63" s="141">
        <f>SUMIFS(F62:F76, C62:C76,H63)</f>
        <v>0.32083333333333325</v>
      </c>
    </row>
    <row r="64" spans="1:9">
      <c r="A64" s="257"/>
      <c r="B64" s="140" t="s">
        <v>601</v>
      </c>
      <c r="C64" s="140" t="s">
        <v>602</v>
      </c>
      <c r="D64" s="141">
        <v>0.4375</v>
      </c>
      <c r="E64" s="141">
        <v>0.44791666666666669</v>
      </c>
      <c r="F64" s="141">
        <f t="shared" si="0"/>
        <v>1.0416666666666685E-2</v>
      </c>
      <c r="H64" s="142" t="s">
        <v>598</v>
      </c>
      <c r="I64" s="141">
        <f>SUMIFS(F62:F76, C62:C76,H64)</f>
        <v>0</v>
      </c>
    </row>
    <row r="65" spans="1:9">
      <c r="A65" s="257"/>
      <c r="B65" s="140" t="s">
        <v>1127</v>
      </c>
      <c r="C65" s="140" t="s">
        <v>594</v>
      </c>
      <c r="D65" s="141">
        <v>0.44791666666666669</v>
      </c>
      <c r="E65" s="141">
        <v>0.51874999999999993</v>
      </c>
      <c r="F65" s="141">
        <f t="shared" si="0"/>
        <v>7.0833333333333248E-2</v>
      </c>
      <c r="H65" s="142" t="s">
        <v>600</v>
      </c>
      <c r="I65" s="141">
        <f>SUMIFS(F62:F76, C62:C76,H65)</f>
        <v>0</v>
      </c>
    </row>
    <row r="66" spans="1:9">
      <c r="A66" s="257"/>
      <c r="B66" s="140" t="s">
        <v>655</v>
      </c>
      <c r="C66" s="140" t="s">
        <v>602</v>
      </c>
      <c r="D66" s="141">
        <v>0.54166666666666663</v>
      </c>
      <c r="E66" s="141">
        <v>0.57291666666666663</v>
      </c>
      <c r="F66" s="141">
        <f t="shared" si="0"/>
        <v>3.125E-2</v>
      </c>
      <c r="H66" s="142" t="s">
        <v>597</v>
      </c>
      <c r="I66" s="141">
        <f>SUMIFS(F62:F76, C62:C76,H66)</f>
        <v>2.0833333333333315E-2</v>
      </c>
    </row>
    <row r="67" spans="1:9">
      <c r="A67" s="257"/>
      <c r="B67" s="140" t="s">
        <v>1128</v>
      </c>
      <c r="C67" s="140" t="s">
        <v>594</v>
      </c>
      <c r="D67" s="141">
        <v>0.58333333333333337</v>
      </c>
      <c r="E67" s="141">
        <v>0.6875</v>
      </c>
      <c r="F67" s="141">
        <f t="shared" ref="F67:F130" si="16">E67-D67</f>
        <v>0.10416666666666663</v>
      </c>
      <c r="H67" s="142" t="s">
        <v>604</v>
      </c>
      <c r="I67" s="141">
        <f>SUMIFS(F62:F76, C62:C76,H67)</f>
        <v>0</v>
      </c>
    </row>
    <row r="68" spans="1:9">
      <c r="A68" s="257"/>
      <c r="B68" s="140" t="s">
        <v>1129</v>
      </c>
      <c r="C68" s="140" t="s">
        <v>594</v>
      </c>
      <c r="D68" s="141">
        <v>0.75</v>
      </c>
      <c r="E68" s="141">
        <v>0.83333333333333337</v>
      </c>
      <c r="F68" s="141">
        <f t="shared" si="16"/>
        <v>8.333333333333337E-2</v>
      </c>
      <c r="H68" s="142" t="s">
        <v>602</v>
      </c>
      <c r="I68" s="141">
        <f>SUMIFS(F62:F76, C62:C76,H68)</f>
        <v>4.1666666666666685E-2</v>
      </c>
    </row>
    <row r="69" spans="1:9">
      <c r="A69" s="257"/>
      <c r="B69" s="140"/>
      <c r="C69" s="140" t="s">
        <v>594</v>
      </c>
      <c r="D69" s="141">
        <v>0</v>
      </c>
      <c r="E69" s="141">
        <v>0</v>
      </c>
      <c r="F69" s="141">
        <f>E69-D69</f>
        <v>0</v>
      </c>
      <c r="H69" s="138" t="s">
        <v>608</v>
      </c>
      <c r="I69" s="139">
        <f t="shared" ref="I69" si="17">SUM(I63:I68)</f>
        <v>0.38333333333333325</v>
      </c>
    </row>
    <row r="70" spans="1:9">
      <c r="A70" s="257"/>
      <c r="B70" s="140"/>
      <c r="C70" s="140" t="s">
        <v>594</v>
      </c>
      <c r="D70" s="141">
        <v>0</v>
      </c>
      <c r="E70" s="141">
        <v>0</v>
      </c>
      <c r="F70" s="141">
        <f>E70-D70</f>
        <v>0</v>
      </c>
      <c r="I70" s="143"/>
    </row>
    <row r="71" spans="1:9">
      <c r="A71" s="257"/>
      <c r="B71" s="140"/>
      <c r="C71" s="140" t="s">
        <v>594</v>
      </c>
      <c r="D71" s="141">
        <v>0</v>
      </c>
      <c r="E71" s="141">
        <v>0</v>
      </c>
      <c r="F71" s="141">
        <f>E71-D71</f>
        <v>0</v>
      </c>
      <c r="I71" s="143"/>
    </row>
    <row r="72" spans="1:9">
      <c r="A72" s="257"/>
      <c r="B72" s="140"/>
      <c r="C72" s="140" t="s">
        <v>594</v>
      </c>
      <c r="D72" s="141">
        <v>0</v>
      </c>
      <c r="E72" s="141">
        <v>0</v>
      </c>
      <c r="F72" s="141">
        <f>E72-D72</f>
        <v>0</v>
      </c>
    </row>
    <row r="73" spans="1:9">
      <c r="A73" s="257"/>
      <c r="B73" s="140"/>
      <c r="C73" s="140" t="s">
        <v>594</v>
      </c>
      <c r="D73" s="141">
        <v>0</v>
      </c>
      <c r="E73" s="141">
        <v>0</v>
      </c>
      <c r="F73" s="141">
        <f>E73-D73</f>
        <v>0</v>
      </c>
    </row>
    <row r="74" spans="1:9">
      <c r="A74" s="257"/>
      <c r="B74" s="140"/>
      <c r="C74" s="140" t="s">
        <v>594</v>
      </c>
      <c r="D74" s="141">
        <v>0</v>
      </c>
      <c r="E74" s="141">
        <v>0</v>
      </c>
      <c r="F74" s="141">
        <f>E74-D74</f>
        <v>0</v>
      </c>
    </row>
    <row r="75" spans="1:9">
      <c r="A75" s="257"/>
      <c r="B75" s="140"/>
      <c r="C75" s="140" t="s">
        <v>594</v>
      </c>
      <c r="D75" s="141">
        <v>0</v>
      </c>
      <c r="E75" s="141">
        <v>0</v>
      </c>
      <c r="F75" s="141">
        <f>E75-D75</f>
        <v>0</v>
      </c>
    </row>
    <row r="76" spans="1:9">
      <c r="A76" s="257"/>
      <c r="B76" s="140"/>
      <c r="C76" s="140" t="s">
        <v>594</v>
      </c>
      <c r="D76" s="141">
        <v>0</v>
      </c>
      <c r="E76" s="141">
        <v>0</v>
      </c>
      <c r="F76" s="141">
        <f>E76-D76</f>
        <v>0</v>
      </c>
    </row>
    <row r="77" spans="1:9">
      <c r="A77" s="257" t="s">
        <v>28</v>
      </c>
      <c r="B77" s="140" t="s">
        <v>1130</v>
      </c>
      <c r="C77" s="140" t="s">
        <v>594</v>
      </c>
      <c r="D77" s="141">
        <v>0.35416666666666669</v>
      </c>
      <c r="E77" s="141">
        <v>0.41666666666666669</v>
      </c>
      <c r="F77" s="141">
        <f t="shared" si="16"/>
        <v>6.25E-2</v>
      </c>
      <c r="H77" s="139" t="s">
        <v>595</v>
      </c>
      <c r="I77" s="139" t="s">
        <v>596</v>
      </c>
    </row>
    <row r="78" spans="1:9">
      <c r="A78" s="257"/>
      <c r="B78" s="140" t="s">
        <v>719</v>
      </c>
      <c r="C78" s="140" t="s">
        <v>597</v>
      </c>
      <c r="D78" s="141">
        <v>0.41666666666666669</v>
      </c>
      <c r="E78" s="141">
        <v>0.4375</v>
      </c>
      <c r="F78" s="141">
        <f t="shared" si="16"/>
        <v>2.0833333333333315E-2</v>
      </c>
      <c r="H78" s="142" t="s">
        <v>594</v>
      </c>
      <c r="I78" s="141">
        <f t="shared" ref="I78" si="18">SUMIFS(F77:F91, C77:C91,H78)</f>
        <v>0.27083333333333331</v>
      </c>
    </row>
    <row r="79" spans="1:9">
      <c r="A79" s="257"/>
      <c r="B79" s="140" t="s">
        <v>812</v>
      </c>
      <c r="C79" s="140" t="s">
        <v>602</v>
      </c>
      <c r="D79" s="141">
        <v>0.4375</v>
      </c>
      <c r="E79" s="141">
        <v>0.4513888888888889</v>
      </c>
      <c r="F79" s="141">
        <f t="shared" si="16"/>
        <v>1.3888888888888895E-2</v>
      </c>
      <c r="H79" s="142" t="s">
        <v>598</v>
      </c>
      <c r="I79" s="141">
        <f t="shared" ref="I79" si="19">SUMIFS(F77:F91, C77:C91,H79)</f>
        <v>0</v>
      </c>
    </row>
    <row r="80" spans="1:9">
      <c r="A80" s="257"/>
      <c r="B80" s="140" t="s">
        <v>1113</v>
      </c>
      <c r="C80" s="140" t="s">
        <v>594</v>
      </c>
      <c r="D80" s="141">
        <v>0.45833333333333331</v>
      </c>
      <c r="E80" s="141">
        <v>0.54166666666666663</v>
      </c>
      <c r="F80" s="141">
        <f t="shared" si="16"/>
        <v>8.3333333333333315E-2</v>
      </c>
      <c r="H80" s="142" t="s">
        <v>600</v>
      </c>
      <c r="I80" s="141">
        <f t="shared" ref="I80" si="20">SUMIFS(F77:F91, C77:C91,H80)</f>
        <v>0</v>
      </c>
    </row>
    <row r="81" spans="1:9">
      <c r="A81" s="257"/>
      <c r="B81" s="140"/>
      <c r="C81" s="140" t="s">
        <v>602</v>
      </c>
      <c r="D81" s="141"/>
      <c r="E81" s="141"/>
      <c r="F81" s="141">
        <f t="shared" si="16"/>
        <v>0</v>
      </c>
      <c r="H81" s="142" t="s">
        <v>597</v>
      </c>
      <c r="I81" s="141">
        <f t="shared" ref="I81" si="21">SUMIFS(F77:F91, C77:C91,H81)</f>
        <v>2.0833333333333315E-2</v>
      </c>
    </row>
    <row r="82" spans="1:9">
      <c r="A82" s="257"/>
      <c r="B82" s="140" t="s">
        <v>1131</v>
      </c>
      <c r="C82" s="140" t="s">
        <v>594</v>
      </c>
      <c r="D82" s="141">
        <v>0.58333333333333337</v>
      </c>
      <c r="E82" s="141">
        <v>0.625</v>
      </c>
      <c r="F82" s="141">
        <f t="shared" si="16"/>
        <v>4.166666666666663E-2</v>
      </c>
      <c r="H82" s="142" t="s">
        <v>604</v>
      </c>
      <c r="I82" s="141">
        <f t="shared" ref="I82" si="22">SUMIFS(F77:F91, C77:C91,H82)</f>
        <v>0</v>
      </c>
    </row>
    <row r="83" spans="1:9">
      <c r="A83" s="257"/>
      <c r="B83" s="140" t="s">
        <v>1129</v>
      </c>
      <c r="C83" s="140" t="s">
        <v>594</v>
      </c>
      <c r="D83" s="141">
        <v>0.75</v>
      </c>
      <c r="E83" s="141">
        <v>0.83333333333333337</v>
      </c>
      <c r="F83" s="141">
        <f t="shared" si="16"/>
        <v>8.333333333333337E-2</v>
      </c>
      <c r="H83" s="142" t="s">
        <v>602</v>
      </c>
      <c r="I83" s="141">
        <f t="shared" ref="I83" si="23">SUMIFS(F77:F91, C77:C91,H83)</f>
        <v>1.3888888888888895E-2</v>
      </c>
    </row>
    <row r="84" spans="1:9">
      <c r="A84" s="257"/>
      <c r="B84" s="140"/>
      <c r="C84" s="140"/>
      <c r="D84" s="141"/>
      <c r="E84" s="141"/>
      <c r="F84" s="141">
        <f t="shared" si="16"/>
        <v>0</v>
      </c>
      <c r="H84" s="138" t="s">
        <v>608</v>
      </c>
      <c r="I84" s="139">
        <f t="shared" ref="I84" si="24">SUM(I78:I83)</f>
        <v>0.30555555555555552</v>
      </c>
    </row>
    <row r="85" spans="1:9">
      <c r="A85" s="257"/>
      <c r="B85" s="140"/>
      <c r="C85" s="140"/>
      <c r="D85" s="141"/>
      <c r="E85" s="141"/>
      <c r="F85" s="141">
        <f t="shared" si="16"/>
        <v>0</v>
      </c>
      <c r="I85" s="143"/>
    </row>
    <row r="86" spans="1:9">
      <c r="A86" s="257"/>
      <c r="B86" s="140"/>
      <c r="C86" s="140"/>
      <c r="D86" s="141"/>
      <c r="E86" s="141"/>
      <c r="F86" s="141">
        <f t="shared" si="16"/>
        <v>0</v>
      </c>
      <c r="I86" s="143"/>
    </row>
    <row r="87" spans="1:9">
      <c r="A87" s="257"/>
      <c r="B87" s="140"/>
      <c r="C87" s="140"/>
      <c r="D87" s="141"/>
      <c r="E87" s="141"/>
      <c r="F87" s="141">
        <f t="shared" si="16"/>
        <v>0</v>
      </c>
    </row>
    <row r="88" spans="1:9">
      <c r="A88" s="257"/>
      <c r="B88" s="140"/>
      <c r="C88" s="140"/>
      <c r="D88" s="141"/>
      <c r="E88" s="141"/>
      <c r="F88" s="141">
        <f t="shared" si="16"/>
        <v>0</v>
      </c>
    </row>
    <row r="89" spans="1:9">
      <c r="A89" s="257"/>
      <c r="B89" s="140"/>
      <c r="C89" s="140"/>
      <c r="D89" s="141"/>
      <c r="E89" s="141"/>
      <c r="F89" s="141">
        <f t="shared" si="16"/>
        <v>0</v>
      </c>
    </row>
    <row r="90" spans="1:9">
      <c r="A90" s="257"/>
      <c r="B90" s="140"/>
      <c r="C90" s="140"/>
      <c r="D90" s="141"/>
      <c r="E90" s="141"/>
      <c r="F90" s="141">
        <f t="shared" si="16"/>
        <v>0</v>
      </c>
    </row>
    <row r="91" spans="1:9">
      <c r="A91" s="257"/>
      <c r="B91" s="140"/>
      <c r="C91" s="140"/>
      <c r="D91" s="141"/>
      <c r="E91" s="141"/>
      <c r="F91" s="141">
        <f t="shared" si="16"/>
        <v>0</v>
      </c>
    </row>
    <row r="92" spans="1:9">
      <c r="A92" s="257" t="s">
        <v>661</v>
      </c>
      <c r="B92" s="140" t="s">
        <v>834</v>
      </c>
      <c r="C92" s="140" t="s">
        <v>598</v>
      </c>
      <c r="D92" s="141">
        <v>0.40277777777777773</v>
      </c>
      <c r="E92" s="141">
        <v>0.41666666666666669</v>
      </c>
      <c r="F92" s="141">
        <f t="shared" si="16"/>
        <v>1.3888888888888951E-2</v>
      </c>
      <c r="H92" s="139" t="s">
        <v>595</v>
      </c>
      <c r="I92" s="139" t="s">
        <v>596</v>
      </c>
    </row>
    <row r="93" spans="1:9">
      <c r="A93" s="257"/>
      <c r="B93" s="140" t="s">
        <v>1121</v>
      </c>
      <c r="C93" s="140" t="s">
        <v>594</v>
      </c>
      <c r="D93" s="141">
        <v>0.41666666666666669</v>
      </c>
      <c r="E93" s="141">
        <v>0.44791666666666669</v>
      </c>
      <c r="F93" s="141">
        <f t="shared" si="16"/>
        <v>3.125E-2</v>
      </c>
      <c r="H93" s="142" t="s">
        <v>594</v>
      </c>
      <c r="I93" s="141">
        <f t="shared" ref="I93" si="25">SUMIFS(F92:F106, C92:C106,H93)</f>
        <v>0.23958333333333337</v>
      </c>
    </row>
    <row r="94" spans="1:9">
      <c r="A94" s="257"/>
      <c r="B94" s="140" t="s">
        <v>1122</v>
      </c>
      <c r="C94" s="140" t="s">
        <v>594</v>
      </c>
      <c r="D94" s="141">
        <v>0.44791666666666669</v>
      </c>
      <c r="E94" s="141">
        <v>0.48958333333333331</v>
      </c>
      <c r="F94" s="141">
        <f t="shared" si="16"/>
        <v>4.166666666666663E-2</v>
      </c>
      <c r="H94" s="142" t="s">
        <v>598</v>
      </c>
      <c r="I94" s="141">
        <f t="shared" ref="I94" si="26">SUMIFS(F92:F106, C92:C106,H94)</f>
        <v>1.3888888888888951E-2</v>
      </c>
    </row>
    <row r="95" spans="1:9">
      <c r="A95" s="257"/>
      <c r="B95" s="140" t="s">
        <v>1011</v>
      </c>
      <c r="C95" s="140" t="s">
        <v>602</v>
      </c>
      <c r="D95" s="141">
        <v>0.48958333333333331</v>
      </c>
      <c r="E95" s="141">
        <v>0.50347222222222221</v>
      </c>
      <c r="F95" s="141">
        <f t="shared" si="16"/>
        <v>1.3888888888888895E-2</v>
      </c>
      <c r="H95" s="142" t="s">
        <v>600</v>
      </c>
      <c r="I95" s="141">
        <f t="shared" ref="I95" si="27">SUMIFS(F92:F106, C92:C106,H95)</f>
        <v>0</v>
      </c>
    </row>
    <row r="96" spans="1:9">
      <c r="A96" s="257"/>
      <c r="B96" s="140" t="s">
        <v>1123</v>
      </c>
      <c r="C96" s="140" t="s">
        <v>594</v>
      </c>
      <c r="D96" s="141">
        <v>0.50347222222222221</v>
      </c>
      <c r="E96" s="141">
        <v>0.51388888888888895</v>
      </c>
      <c r="F96" s="141">
        <f t="shared" si="16"/>
        <v>1.0416666666666741E-2</v>
      </c>
      <c r="H96" s="142" t="s">
        <v>597</v>
      </c>
      <c r="I96" s="141">
        <f t="shared" ref="I96" si="28">SUMIFS(F92:F106, C92:C106,H96)</f>
        <v>0</v>
      </c>
    </row>
    <row r="97" spans="1:9">
      <c r="A97" s="257"/>
      <c r="B97" s="165"/>
      <c r="C97" s="140" t="s">
        <v>602</v>
      </c>
      <c r="D97" s="141"/>
      <c r="E97" s="141"/>
      <c r="F97" s="141">
        <f t="shared" si="16"/>
        <v>0</v>
      </c>
      <c r="H97" s="142" t="s">
        <v>604</v>
      </c>
      <c r="I97" s="141">
        <f t="shared" ref="I97" si="29">SUMIFS(F92:F106, C92:C106,H97)</f>
        <v>0</v>
      </c>
    </row>
    <row r="98" spans="1:9">
      <c r="A98" s="257"/>
      <c r="B98" s="45" t="s">
        <v>1132</v>
      </c>
      <c r="C98" s="140" t="s">
        <v>594</v>
      </c>
      <c r="D98" s="141">
        <v>0.58333333333333337</v>
      </c>
      <c r="E98" s="141">
        <v>0.60416666666666663</v>
      </c>
      <c r="F98" s="141">
        <f t="shared" si="16"/>
        <v>2.0833333333333259E-2</v>
      </c>
      <c r="H98" s="142" t="s">
        <v>602</v>
      </c>
      <c r="I98" s="141">
        <f t="shared" ref="I98" si="30">SUMIFS(F92:F106, C92:C106,H98)</f>
        <v>1.3888888888888895E-2</v>
      </c>
    </row>
    <row r="99" spans="1:9">
      <c r="A99" s="257"/>
      <c r="B99" t="s">
        <v>1133</v>
      </c>
      <c r="C99" s="140" t="s">
        <v>594</v>
      </c>
      <c r="D99" s="141">
        <v>0.60416666666666663</v>
      </c>
      <c r="E99" s="141">
        <v>0.6875</v>
      </c>
      <c r="F99" s="141">
        <f t="shared" si="16"/>
        <v>8.333333333333337E-2</v>
      </c>
      <c r="H99" s="138" t="s">
        <v>608</v>
      </c>
      <c r="I99" s="139">
        <f t="shared" ref="I99" si="31">SUM(I93:I98)</f>
        <v>0.26736111111111122</v>
      </c>
    </row>
    <row r="100" spans="1:9">
      <c r="A100" s="257"/>
      <c r="B100" s="140" t="s">
        <v>1134</v>
      </c>
      <c r="C100" s="140" t="s">
        <v>594</v>
      </c>
      <c r="D100" s="141">
        <v>0.6875</v>
      </c>
      <c r="E100" s="141">
        <v>0.70833333333333337</v>
      </c>
      <c r="F100" s="141">
        <f t="shared" si="16"/>
        <v>2.083333333333337E-2</v>
      </c>
      <c r="I100" s="143"/>
    </row>
    <row r="101" spans="1:9">
      <c r="A101" s="257"/>
      <c r="B101" t="s">
        <v>1135</v>
      </c>
      <c r="C101" s="140" t="s">
        <v>594</v>
      </c>
      <c r="D101" s="141">
        <v>0.70833333333333337</v>
      </c>
      <c r="E101" s="141">
        <v>0.73958333333333337</v>
      </c>
      <c r="F101" s="141">
        <f t="shared" si="16"/>
        <v>3.125E-2</v>
      </c>
      <c r="I101" s="143"/>
    </row>
    <row r="102" spans="1:9">
      <c r="A102" s="257"/>
      <c r="C102" s="140" t="s">
        <v>600</v>
      </c>
      <c r="D102" s="141"/>
      <c r="E102" s="141"/>
      <c r="F102" s="141">
        <f t="shared" si="16"/>
        <v>0</v>
      </c>
    </row>
    <row r="103" spans="1:9">
      <c r="A103" s="257"/>
      <c r="B103" s="140"/>
      <c r="C103" s="140" t="s">
        <v>598</v>
      </c>
      <c r="D103" s="141"/>
      <c r="E103" s="141"/>
      <c r="F103" s="141">
        <f t="shared" si="16"/>
        <v>0</v>
      </c>
    </row>
    <row r="104" spans="1:9">
      <c r="A104" s="257"/>
      <c r="B104" s="140"/>
      <c r="C104" s="140" t="s">
        <v>604</v>
      </c>
      <c r="D104" s="141"/>
      <c r="E104" s="141"/>
      <c r="F104" s="141">
        <f t="shared" si="16"/>
        <v>0</v>
      </c>
    </row>
    <row r="105" spans="1:9">
      <c r="A105" s="257"/>
      <c r="B105" s="140"/>
      <c r="C105" s="140" t="s">
        <v>598</v>
      </c>
      <c r="D105" s="141"/>
      <c r="E105" s="141"/>
      <c r="F105" s="141">
        <f t="shared" si="16"/>
        <v>0</v>
      </c>
    </row>
    <row r="106" spans="1:9">
      <c r="A106" s="257"/>
      <c r="B106" s="161"/>
      <c r="C106" s="140" t="s">
        <v>598</v>
      </c>
      <c r="D106" s="141"/>
      <c r="E106" s="141"/>
      <c r="F106" s="141">
        <f t="shared" si="16"/>
        <v>0</v>
      </c>
    </row>
    <row r="107" spans="1:9">
      <c r="A107" s="257" t="s">
        <v>671</v>
      </c>
      <c r="B107" s="140" t="s">
        <v>1136</v>
      </c>
      <c r="C107" s="140" t="s">
        <v>594</v>
      </c>
      <c r="D107" s="141">
        <v>0.375</v>
      </c>
      <c r="E107" s="141">
        <v>0.41666666666666669</v>
      </c>
      <c r="F107" s="141">
        <v>4.1666666666666664E-2</v>
      </c>
      <c r="H107" s="139" t="s">
        <v>595</v>
      </c>
      <c r="I107" s="139" t="s">
        <v>596</v>
      </c>
    </row>
    <row r="108" spans="1:9">
      <c r="A108" s="257"/>
      <c r="B108" s="140" t="s">
        <v>386</v>
      </c>
      <c r="C108" s="140" t="s">
        <v>597</v>
      </c>
      <c r="D108" s="141">
        <v>0.41666666666666669</v>
      </c>
      <c r="E108" s="141">
        <v>0.4375</v>
      </c>
      <c r="F108" s="141">
        <v>2.0833333333333332E-2</v>
      </c>
      <c r="H108" s="142" t="s">
        <v>594</v>
      </c>
      <c r="I108" s="141">
        <f t="shared" ref="I108" si="32">SUMIFS(F107:F121, C107:C121,H108)</f>
        <v>0.1875</v>
      </c>
    </row>
    <row r="109" spans="1:9">
      <c r="A109" s="257"/>
      <c r="B109" s="140" t="s">
        <v>824</v>
      </c>
      <c r="C109" s="140" t="s">
        <v>602</v>
      </c>
      <c r="D109" s="141">
        <v>0.4375</v>
      </c>
      <c r="E109" s="141">
        <v>0.44791666666666669</v>
      </c>
      <c r="F109" s="141">
        <v>1.0416666666666666E-2</v>
      </c>
      <c r="H109" s="142" t="s">
        <v>598</v>
      </c>
      <c r="I109" s="141">
        <f t="shared" ref="I109" si="33">SUMIFS(F107:F121, C107:C121,H109)</f>
        <v>0</v>
      </c>
    </row>
    <row r="110" spans="1:9">
      <c r="A110" s="257"/>
      <c r="B110" s="140" t="s">
        <v>1137</v>
      </c>
      <c r="C110" s="140" t="s">
        <v>600</v>
      </c>
      <c r="D110" s="141">
        <v>0.44791666666666669</v>
      </c>
      <c r="E110" s="141">
        <v>0.47916666666666669</v>
      </c>
      <c r="F110" s="141">
        <v>3.125E-2</v>
      </c>
      <c r="H110" s="142" t="s">
        <v>600</v>
      </c>
      <c r="I110" s="141">
        <f t="shared" ref="I110" si="34">SUMIFS(F107:F121, C107:C121,H110)</f>
        <v>3.125E-2</v>
      </c>
    </row>
    <row r="111" spans="1:9">
      <c r="A111" s="257"/>
      <c r="B111" s="140" t="s">
        <v>1138</v>
      </c>
      <c r="C111" s="140" t="s">
        <v>594</v>
      </c>
      <c r="D111" s="141">
        <v>0.47916666666666669</v>
      </c>
      <c r="E111" s="141">
        <v>0.52083333333333337</v>
      </c>
      <c r="F111" s="141">
        <v>4.1666666666666664E-2</v>
      </c>
      <c r="H111" s="142" t="s">
        <v>597</v>
      </c>
      <c r="I111" s="141">
        <f t="shared" ref="I111" si="35">SUMIFS(F107:F121, C107:C121,H111)</f>
        <v>2.0833333333333332E-2</v>
      </c>
    </row>
    <row r="112" spans="1:9">
      <c r="A112" s="257"/>
      <c r="C112" s="140"/>
      <c r="D112" s="141"/>
      <c r="E112" s="141"/>
      <c r="F112" s="141"/>
      <c r="H112" s="142" t="s">
        <v>604</v>
      </c>
      <c r="I112" s="141">
        <f t="shared" ref="I112" si="36">SUMIFS(F107:F121, C107:C121,H112)</f>
        <v>0</v>
      </c>
    </row>
    <row r="113" spans="1:9">
      <c r="A113" s="257"/>
      <c r="C113" s="140"/>
      <c r="D113" s="141"/>
      <c r="E113" s="141"/>
      <c r="F113" s="141"/>
      <c r="H113" s="142" t="s">
        <v>602</v>
      </c>
      <c r="I113" s="141">
        <f t="shared" ref="I113" si="37">SUMIFS(F107:F121, C107:C121,H113)</f>
        <v>1.0416666666666666E-2</v>
      </c>
    </row>
    <row r="114" spans="1:9">
      <c r="A114" s="257"/>
      <c r="B114" s="140" t="s">
        <v>1139</v>
      </c>
      <c r="C114" s="140" t="s">
        <v>594</v>
      </c>
      <c r="D114" s="141">
        <v>0.5625</v>
      </c>
      <c r="E114" s="141">
        <v>0.60416666666666663</v>
      </c>
      <c r="F114" s="141">
        <v>4.1666666666666664E-2</v>
      </c>
      <c r="H114" s="138" t="s">
        <v>608</v>
      </c>
      <c r="I114" s="139">
        <f t="shared" ref="I114" si="38">SUM(I108:I113)</f>
        <v>0.25</v>
      </c>
    </row>
    <row r="115" spans="1:9">
      <c r="A115" s="257"/>
      <c r="B115" s="140" t="s">
        <v>1140</v>
      </c>
      <c r="C115" s="140" t="s">
        <v>594</v>
      </c>
      <c r="D115" s="141">
        <v>0.60416666666666663</v>
      </c>
      <c r="E115" s="141">
        <v>0.66666666666666663</v>
      </c>
      <c r="F115" s="172">
        <v>6.25E-2</v>
      </c>
      <c r="I115" s="143"/>
    </row>
    <row r="116" spans="1:9">
      <c r="A116" s="257"/>
      <c r="B116" s="140"/>
      <c r="C116" s="140"/>
      <c r="D116" s="141"/>
      <c r="E116" s="141"/>
      <c r="F116" s="141"/>
      <c r="I116" s="143"/>
    </row>
    <row r="117" spans="1:9">
      <c r="A117" s="257"/>
      <c r="B117" s="140"/>
      <c r="C117" s="140"/>
      <c r="D117" s="141"/>
      <c r="E117" s="141"/>
      <c r="F117" s="141"/>
    </row>
    <row r="118" spans="1:9">
      <c r="A118" s="257"/>
      <c r="B118" s="140"/>
      <c r="C118" s="140"/>
      <c r="D118" s="141"/>
      <c r="E118" s="141"/>
      <c r="F118" s="141"/>
    </row>
    <row r="119" spans="1:9">
      <c r="A119" s="257"/>
      <c r="B119" s="140"/>
      <c r="C119" s="140"/>
      <c r="D119" s="141"/>
      <c r="E119" s="141"/>
      <c r="F119" s="141"/>
    </row>
    <row r="120" spans="1:9">
      <c r="A120" s="257"/>
      <c r="B120" s="140"/>
      <c r="C120" s="140"/>
      <c r="D120" s="141"/>
      <c r="E120" s="141"/>
      <c r="F120" s="141"/>
    </row>
    <row r="121" spans="1:9">
      <c r="A121" s="258"/>
      <c r="B121" s="144"/>
      <c r="C121" s="144"/>
      <c r="D121" s="145"/>
      <c r="E121" s="145"/>
      <c r="F121" s="145"/>
    </row>
    <row r="122" spans="1:9">
      <c r="A122" s="259" t="s">
        <v>16</v>
      </c>
      <c r="B122" s="154" t="s">
        <v>1141</v>
      </c>
      <c r="C122" s="152" t="s">
        <v>600</v>
      </c>
      <c r="D122" s="153">
        <v>0.35416666666666669</v>
      </c>
      <c r="E122" s="153">
        <v>0.45833333333333331</v>
      </c>
      <c r="F122" s="158">
        <f>E122-D122</f>
        <v>0.10416666666666663</v>
      </c>
      <c r="H122" s="149" t="s">
        <v>595</v>
      </c>
      <c r="I122" s="149" t="s">
        <v>596</v>
      </c>
    </row>
    <row r="123" spans="1:9">
      <c r="A123" s="260"/>
      <c r="B123" s="154" t="s">
        <v>1142</v>
      </c>
      <c r="C123" s="154" t="s">
        <v>602</v>
      </c>
      <c r="D123" s="155">
        <v>0.46180555555555558</v>
      </c>
      <c r="E123" s="155">
        <v>0.46527777777777773</v>
      </c>
      <c r="F123" s="159">
        <f t="shared" si="16"/>
        <v>3.4722222222221544E-3</v>
      </c>
      <c r="H123" s="114" t="s">
        <v>594</v>
      </c>
      <c r="I123" s="143">
        <f t="shared" ref="I123" si="39">SUMIFS(F122:F136, C122:C136,H123)</f>
        <v>0.18402777777777779</v>
      </c>
    </row>
    <row r="124" spans="1:9">
      <c r="A124" s="260"/>
      <c r="B124" t="s">
        <v>1143</v>
      </c>
      <c r="C124" s="154" t="s">
        <v>594</v>
      </c>
      <c r="D124" s="155">
        <v>0.5</v>
      </c>
      <c r="E124" s="155">
        <v>0.52083333333333337</v>
      </c>
      <c r="F124" s="159">
        <f t="shared" si="16"/>
        <v>2.083333333333337E-2</v>
      </c>
      <c r="H124" s="114" t="s">
        <v>598</v>
      </c>
      <c r="I124" s="143">
        <f t="shared" ref="I124" si="40">SUMIFS(F122:F136, C122:C136,H124)</f>
        <v>0</v>
      </c>
    </row>
    <row r="125" spans="1:9">
      <c r="A125" s="260"/>
      <c r="B125" s="154" t="s">
        <v>655</v>
      </c>
      <c r="C125" s="154" t="s">
        <v>602</v>
      </c>
      <c r="D125" s="155">
        <v>0.55208333333333337</v>
      </c>
      <c r="E125" s="155">
        <v>0.58333333333333337</v>
      </c>
      <c r="F125" s="159">
        <f>E125-D125</f>
        <v>3.125E-2</v>
      </c>
      <c r="H125" s="114" t="s">
        <v>600</v>
      </c>
      <c r="I125" s="143">
        <f t="shared" ref="I125" si="41">SUMIFS(F122:F136, C122:C136,H125)</f>
        <v>0.16666666666666663</v>
      </c>
    </row>
    <row r="126" spans="1:9">
      <c r="A126" s="260"/>
      <c r="B126" t="s">
        <v>1143</v>
      </c>
      <c r="C126" s="154" t="s">
        <v>594</v>
      </c>
      <c r="D126" s="155">
        <v>0.58680555555555558</v>
      </c>
      <c r="E126" s="155">
        <v>0.6875</v>
      </c>
      <c r="F126" s="159">
        <f t="shared" si="16"/>
        <v>0.10069444444444442</v>
      </c>
      <c r="H126" s="114" t="s">
        <v>597</v>
      </c>
      <c r="I126" s="143">
        <f t="shared" ref="I126" si="42">SUMIFS(F122:F136, C122:C136,H126)</f>
        <v>0</v>
      </c>
    </row>
    <row r="127" spans="1:9">
      <c r="A127" s="260"/>
      <c r="B127" s="154" t="s">
        <v>1144</v>
      </c>
      <c r="C127" s="154" t="s">
        <v>600</v>
      </c>
      <c r="D127" s="155">
        <v>0.69097222222222221</v>
      </c>
      <c r="E127" s="155">
        <v>0.75347222222222221</v>
      </c>
      <c r="F127" s="159">
        <f t="shared" si="16"/>
        <v>6.25E-2</v>
      </c>
      <c r="H127" s="114" t="s">
        <v>604</v>
      </c>
      <c r="I127" s="143">
        <f t="shared" ref="I127" si="43">SUMIFS(F122:F136, C122:C136,H127)</f>
        <v>0</v>
      </c>
    </row>
    <row r="128" spans="1:9">
      <c r="A128" s="260"/>
      <c r="B128" s="154" t="s">
        <v>1102</v>
      </c>
      <c r="C128" s="154" t="s">
        <v>602</v>
      </c>
      <c r="D128" s="155">
        <v>0.75347222222222221</v>
      </c>
      <c r="E128" s="155">
        <v>0.76041666666666663</v>
      </c>
      <c r="F128" s="159">
        <f t="shared" si="16"/>
        <v>6.9444444444444198E-3</v>
      </c>
      <c r="H128" s="114" t="s">
        <v>602</v>
      </c>
      <c r="I128" s="143">
        <f t="shared" ref="I128" si="44">SUMIFS(F122:F136, C122:C136,H128)</f>
        <v>4.1666666666666574E-2</v>
      </c>
    </row>
    <row r="129" spans="1:9">
      <c r="A129" s="260"/>
      <c r="B129" s="154" t="s">
        <v>1145</v>
      </c>
      <c r="C129" s="154" t="s">
        <v>594</v>
      </c>
      <c r="D129" s="155">
        <v>0.875</v>
      </c>
      <c r="E129" s="155">
        <v>0.9375</v>
      </c>
      <c r="F129" s="159">
        <f t="shared" si="16"/>
        <v>6.25E-2</v>
      </c>
      <c r="H129" s="150" t="s">
        <v>608</v>
      </c>
      <c r="I129" s="149">
        <f t="shared" ref="I129" si="45">SUM(I123:I128)</f>
        <v>0.39236111111111099</v>
      </c>
    </row>
    <row r="130" spans="1:9">
      <c r="A130" s="260"/>
      <c r="B130" s="154"/>
      <c r="C130" s="154"/>
      <c r="D130" s="157">
        <v>0</v>
      </c>
      <c r="E130" s="157">
        <v>0</v>
      </c>
      <c r="F130" s="159">
        <f t="shared" si="16"/>
        <v>0</v>
      </c>
      <c r="I130" s="143"/>
    </row>
    <row r="131" spans="1:9">
      <c r="A131" s="260"/>
      <c r="B131" s="154"/>
      <c r="C131" s="154"/>
      <c r="D131" s="155">
        <v>0</v>
      </c>
      <c r="E131" s="155">
        <v>0</v>
      </c>
      <c r="F131" s="159">
        <f t="shared" ref="F131:F136" si="46">E131-D131</f>
        <v>0</v>
      </c>
      <c r="I131" s="143"/>
    </row>
    <row r="132" spans="1:9">
      <c r="A132" s="260"/>
      <c r="B132" s="154"/>
      <c r="C132" s="154"/>
      <c r="D132" s="157">
        <v>0</v>
      </c>
      <c r="E132" s="157">
        <v>0</v>
      </c>
      <c r="F132" s="159">
        <f t="shared" si="46"/>
        <v>0</v>
      </c>
    </row>
    <row r="133" spans="1:9">
      <c r="A133" s="260"/>
      <c r="B133" s="154"/>
      <c r="C133" s="154"/>
      <c r="D133" s="155">
        <v>0</v>
      </c>
      <c r="E133" s="155">
        <v>0</v>
      </c>
      <c r="F133" s="159">
        <f>E133-D133</f>
        <v>0</v>
      </c>
    </row>
    <row r="134" spans="1:9">
      <c r="A134" s="260"/>
      <c r="B134" s="154"/>
      <c r="C134" s="154"/>
      <c r="D134" s="157">
        <v>0</v>
      </c>
      <c r="E134" s="157">
        <v>0</v>
      </c>
      <c r="F134" s="159">
        <f>E134-D134</f>
        <v>0</v>
      </c>
    </row>
    <row r="135" spans="1:9">
      <c r="A135" s="260"/>
      <c r="B135" s="154"/>
      <c r="C135" s="154"/>
      <c r="D135" s="155">
        <v>0</v>
      </c>
      <c r="E135" s="155">
        <v>0</v>
      </c>
      <c r="F135" s="159">
        <f t="shared" si="46"/>
        <v>0</v>
      </c>
    </row>
    <row r="136" spans="1:9">
      <c r="A136" s="261"/>
      <c r="B136" s="156"/>
      <c r="C136" s="156"/>
      <c r="D136" s="157">
        <v>0</v>
      </c>
      <c r="E136" s="157">
        <v>0</v>
      </c>
      <c r="F136" s="160">
        <f t="shared" si="46"/>
        <v>0</v>
      </c>
    </row>
    <row r="137" spans="1:9">
      <c r="A137" s="262" t="s">
        <v>686</v>
      </c>
      <c r="B137" s="140" t="s">
        <v>1146</v>
      </c>
      <c r="C137" s="140" t="s">
        <v>594</v>
      </c>
      <c r="D137" s="141">
        <v>0.375</v>
      </c>
      <c r="E137" s="141">
        <v>0.41666666666666669</v>
      </c>
      <c r="F137" s="147">
        <f>E137-D137</f>
        <v>4.1666666666666685E-2</v>
      </c>
      <c r="H137" s="148" t="s">
        <v>595</v>
      </c>
      <c r="I137" s="148" t="s">
        <v>596</v>
      </c>
    </row>
    <row r="138" spans="1:9">
      <c r="A138" s="257"/>
      <c r="B138" t="s">
        <v>1147</v>
      </c>
      <c r="C138" s="140" t="s">
        <v>594</v>
      </c>
      <c r="D138" s="141">
        <v>0.41666666666666669</v>
      </c>
      <c r="E138" s="141">
        <v>0.45833333333333331</v>
      </c>
      <c r="F138" s="147">
        <f>E138-D138</f>
        <v>4.166666666666663E-2</v>
      </c>
      <c r="H138" s="142" t="s">
        <v>594</v>
      </c>
      <c r="I138" s="141">
        <f>SUMIFS(F137:F150, C137:C150,H138)</f>
        <v>0.30902777777777768</v>
      </c>
    </row>
    <row r="139" spans="1:9">
      <c r="A139" s="257"/>
      <c r="B139" s="166" t="s">
        <v>1148</v>
      </c>
      <c r="C139" s="140" t="s">
        <v>594</v>
      </c>
      <c r="D139" s="141">
        <v>0.45833333333333331</v>
      </c>
      <c r="E139" s="141">
        <v>0.54166666666666663</v>
      </c>
      <c r="F139" s="147">
        <f>E139-D139</f>
        <v>8.3333333333333315E-2</v>
      </c>
      <c r="H139" s="142" t="s">
        <v>598</v>
      </c>
      <c r="I139" s="141">
        <f>SUMIFS(F137:F150, C137:C150,H139)</f>
        <v>0</v>
      </c>
    </row>
    <row r="140" spans="1:9">
      <c r="A140" s="257"/>
      <c r="B140" s="146" t="s">
        <v>1072</v>
      </c>
      <c r="C140" s="140" t="s">
        <v>602</v>
      </c>
      <c r="D140" s="141">
        <v>0.54166666666666663</v>
      </c>
      <c r="E140" s="141">
        <v>0.58333333333333337</v>
      </c>
      <c r="F140" s="147">
        <f>E140-D140</f>
        <v>4.1666666666666741E-2</v>
      </c>
      <c r="H140" s="142" t="s">
        <v>600</v>
      </c>
      <c r="I140" s="141">
        <f>SUMIFS(F137:F150, C137:C150,H140)</f>
        <v>0</v>
      </c>
    </row>
    <row r="141" spans="1:9">
      <c r="A141" s="257"/>
      <c r="B141" s="45" t="s">
        <v>1149</v>
      </c>
      <c r="C141" s="140" t="s">
        <v>594</v>
      </c>
      <c r="D141" s="141">
        <v>0.58333333333333337</v>
      </c>
      <c r="E141" s="141">
        <v>0.63888888888888895</v>
      </c>
      <c r="F141" s="147">
        <f>E141-D141</f>
        <v>5.555555555555558E-2</v>
      </c>
      <c r="H141" s="142" t="s">
        <v>597</v>
      </c>
      <c r="I141" s="141">
        <f>SUMIFS(F137:F150, C137:C150,H141)</f>
        <v>0</v>
      </c>
    </row>
    <row r="142" spans="1:9">
      <c r="A142" s="257"/>
      <c r="B142" s="140" t="s">
        <v>1107</v>
      </c>
      <c r="C142" s="140" t="s">
        <v>594</v>
      </c>
      <c r="D142" s="141">
        <v>0.63888888888888895</v>
      </c>
      <c r="E142" s="141">
        <v>0.70833333333333337</v>
      </c>
      <c r="F142" s="147">
        <v>6.5972222222222224E-2</v>
      </c>
      <c r="H142" s="142" t="s">
        <v>604</v>
      </c>
      <c r="I142" s="141">
        <f>SUMIFS(F137:F150, C137:C150,H142)</f>
        <v>0</v>
      </c>
    </row>
    <row r="143" spans="1:9">
      <c r="A143" s="257"/>
      <c r="B143" s="165" t="s">
        <v>806</v>
      </c>
      <c r="C143" s="140" t="s">
        <v>594</v>
      </c>
      <c r="D143" s="141">
        <v>0.70833333333333337</v>
      </c>
      <c r="E143" s="141">
        <v>0.72916666666666663</v>
      </c>
      <c r="F143" s="147">
        <f>E143-D143</f>
        <v>2.0833333333333259E-2</v>
      </c>
      <c r="H143" s="142" t="s">
        <v>602</v>
      </c>
      <c r="I143" s="141">
        <f>SUMIFS(F137:F150, C137:C150,H143)</f>
        <v>4.1666666666666741E-2</v>
      </c>
    </row>
    <row r="144" spans="1:9">
      <c r="A144" s="257"/>
      <c r="B144" s="165"/>
      <c r="C144" s="169"/>
      <c r="D144" s="170"/>
      <c r="E144" s="75"/>
      <c r="F144" s="171"/>
      <c r="H144" s="138" t="s">
        <v>608</v>
      </c>
      <c r="I144" s="139">
        <f>SUM(I138:I143)</f>
        <v>0.35069444444444442</v>
      </c>
    </row>
    <row r="145" spans="1:6">
      <c r="A145" s="257"/>
      <c r="C145" s="146"/>
      <c r="D145" s="147"/>
      <c r="E145" s="141"/>
      <c r="F145" s="147"/>
    </row>
    <row r="146" spans="1:6">
      <c r="A146" s="257"/>
      <c r="B146" s="140"/>
      <c r="C146" s="140"/>
      <c r="D146" s="141"/>
      <c r="E146" s="141"/>
      <c r="F146" s="147"/>
    </row>
    <row r="147" spans="1:6">
      <c r="A147" s="257"/>
      <c r="B147" s="140"/>
      <c r="C147" s="140"/>
      <c r="D147" s="141"/>
      <c r="E147" s="141"/>
      <c r="F147" s="147"/>
    </row>
    <row r="148" spans="1:6">
      <c r="A148" s="257"/>
      <c r="B148" s="165"/>
      <c r="C148" s="140"/>
      <c r="D148" s="141"/>
      <c r="E148" s="141"/>
      <c r="F148" s="147"/>
    </row>
    <row r="149" spans="1:6">
      <c r="D149" s="143"/>
      <c r="E149" s="143"/>
      <c r="F149" s="143"/>
    </row>
    <row r="150" spans="1:6">
      <c r="D150" s="143"/>
      <c r="E150" s="143"/>
      <c r="F150" s="143"/>
    </row>
  </sheetData>
  <mergeCells count="10">
    <mergeCell ref="A92:A106"/>
    <mergeCell ref="A107:A121"/>
    <mergeCell ref="A122:A136"/>
    <mergeCell ref="A137:A148"/>
    <mergeCell ref="A2:A16"/>
    <mergeCell ref="A17:A31"/>
    <mergeCell ref="A32:A46"/>
    <mergeCell ref="A47:A61"/>
    <mergeCell ref="A62:A76"/>
    <mergeCell ref="A77:A91"/>
  </mergeCells>
  <conditionalFormatting sqref="I3 I18 I33 I48 I63 I78 I93 I108 I123">
    <cfRule type="cellIs" dxfId="376" priority="25" operator="greaterThan">
      <formula>0.25</formula>
    </cfRule>
    <cfRule type="cellIs" dxfId="375" priority="26" operator="lessThan">
      <formula>0.25</formula>
    </cfRule>
  </conditionalFormatting>
  <conditionalFormatting sqref="I4 I19 I34 I49 I64 I79 I94 I109 I124">
    <cfRule type="cellIs" dxfId="374" priority="22" operator="lessThan">
      <formula>0.0416666666666667</formula>
    </cfRule>
    <cfRule type="cellIs" dxfId="373" priority="23" operator="greaterThan">
      <formula>0.0416666666666667</formula>
    </cfRule>
    <cfRule type="cellIs" dxfId="372" priority="24" operator="greaterThan">
      <formula>0.0416666666666667</formula>
    </cfRule>
  </conditionalFormatting>
  <conditionalFormatting sqref="I5 I20 I35 I50 I65 I80 I95 I110 I125">
    <cfRule type="cellIs" dxfId="371" priority="20" operator="lessThan">
      <formula>0.0833333333333333</formula>
    </cfRule>
    <cfRule type="cellIs" dxfId="370" priority="21" operator="greaterThan">
      <formula>0.0833333333333333</formula>
    </cfRule>
  </conditionalFormatting>
  <conditionalFormatting sqref="I6 I21 I36 I51 I66 I81 I96 I111 I126">
    <cfRule type="cellIs" dxfId="369" priority="18" operator="lessThan">
      <formula>0.0416666666666667</formula>
    </cfRule>
    <cfRule type="cellIs" dxfId="368" priority="19" operator="greaterThan">
      <formula>0.0416666666666667</formula>
    </cfRule>
  </conditionalFormatting>
  <conditionalFormatting sqref="I7 I22 I37 I52 I67 I82 I97 I112 I127">
    <cfRule type="cellIs" dxfId="367" priority="16" operator="lessThan">
      <formula>0.0416666666666667</formula>
    </cfRule>
    <cfRule type="cellIs" dxfId="366" priority="17" operator="greaterThan">
      <formula>0.0416666666666667</formula>
    </cfRule>
  </conditionalFormatting>
  <conditionalFormatting sqref="I8 I23 I38 I53 I68 I83 I98 I113 I128">
    <cfRule type="cellIs" dxfId="365" priority="14" operator="lessThan">
      <formula>0.0625</formula>
    </cfRule>
    <cfRule type="cellIs" dxfId="364" priority="15" operator="greaterThan">
      <formula>0.0625</formula>
    </cfRule>
  </conditionalFormatting>
  <conditionalFormatting sqref="I138">
    <cfRule type="cellIs" dxfId="363" priority="12" operator="greaterThan">
      <formula>0.25</formula>
    </cfRule>
    <cfRule type="cellIs" dxfId="362" priority="13" operator="lessThan">
      <formula>0.25</formula>
    </cfRule>
  </conditionalFormatting>
  <conditionalFormatting sqref="I139">
    <cfRule type="cellIs" dxfId="361" priority="9" operator="lessThan">
      <formula>0.0416666666666667</formula>
    </cfRule>
    <cfRule type="cellIs" dxfId="360" priority="10" operator="greaterThan">
      <formula>0.0416666666666667</formula>
    </cfRule>
    <cfRule type="cellIs" dxfId="359" priority="11" operator="greaterThan">
      <formula>0.0416666666666667</formula>
    </cfRule>
  </conditionalFormatting>
  <conditionalFormatting sqref="I140">
    <cfRule type="cellIs" dxfId="358" priority="7" operator="lessThan">
      <formula>0.0833333333333333</formula>
    </cfRule>
    <cfRule type="cellIs" dxfId="357" priority="8" operator="greaterThan">
      <formula>0.0833333333333333</formula>
    </cfRule>
  </conditionalFormatting>
  <conditionalFormatting sqref="I141">
    <cfRule type="cellIs" dxfId="356" priority="5" operator="lessThan">
      <formula>0.0416666666666667</formula>
    </cfRule>
    <cfRule type="cellIs" dxfId="355" priority="6" operator="greaterThan">
      <formula>0.0416666666666667</formula>
    </cfRule>
  </conditionalFormatting>
  <conditionalFormatting sqref="I142">
    <cfRule type="cellIs" dxfId="354" priority="3" operator="lessThan">
      <formula>0.0416666666666667</formula>
    </cfRule>
    <cfRule type="cellIs" dxfId="353" priority="4" operator="greaterThan">
      <formula>0.0416666666666667</formula>
    </cfRule>
  </conditionalFormatting>
  <conditionalFormatting sqref="I143">
    <cfRule type="cellIs" dxfId="352" priority="1" operator="lessThan">
      <formula>0.0625</formula>
    </cfRule>
    <cfRule type="cellIs" dxfId="351" priority="2" operator="greaterThan">
      <formula>0.0625</formula>
    </cfRule>
  </conditionalFormatting>
  <dataValidations count="1">
    <dataValidation type="list" allowBlank="1" showInputMessage="1" showErrorMessage="1" sqref="C145:C148 C2:C143" xr:uid="{DCD8482C-E194-4F94-9C72-F2CC1B8E82B6}">
      <formula1>$Q$1:$Q$7</formula1>
    </dataValidation>
  </dataValidation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80B343-AB89-4A65-B932-956204EC8621}">
  <dimension ref="A1:Q154"/>
  <sheetViews>
    <sheetView topLeftCell="A56" workbookViewId="0">
      <selection activeCell="G76" sqref="G76"/>
    </sheetView>
  </sheetViews>
  <sheetFormatPr defaultRowHeight="15"/>
  <cols>
    <col min="1" max="1" width="14.85546875" customWidth="1"/>
    <col min="2" max="2" width="68.28515625" customWidth="1"/>
    <col min="3" max="3" width="19.42578125" customWidth="1"/>
    <col min="4" max="4" width="9.28515625" customWidth="1"/>
    <col min="17" max="17" width="9.140625" hidden="1" customWidth="1"/>
  </cols>
  <sheetData>
    <row r="1" spans="1:17">
      <c r="A1" s="138" t="s">
        <v>586</v>
      </c>
      <c r="B1" s="138" t="s">
        <v>587</v>
      </c>
      <c r="C1" s="138" t="s">
        <v>588</v>
      </c>
      <c r="D1" s="139" t="s">
        <v>589</v>
      </c>
      <c r="E1" s="139" t="s">
        <v>590</v>
      </c>
      <c r="F1" s="139" t="s">
        <v>591</v>
      </c>
      <c r="G1" s="114"/>
    </row>
    <row r="2" spans="1:17">
      <c r="A2" s="257" t="s">
        <v>592</v>
      </c>
      <c r="B2" s="140" t="s">
        <v>719</v>
      </c>
      <c r="C2" t="s">
        <v>597</v>
      </c>
      <c r="D2" s="141">
        <v>0.375</v>
      </c>
      <c r="E2" s="141">
        <v>0.39583333333333331</v>
      </c>
      <c r="F2" s="141">
        <f>E2-D2</f>
        <v>2.0833333333333315E-2</v>
      </c>
      <c r="H2" s="139" t="s">
        <v>595</v>
      </c>
      <c r="I2" s="139" t="s">
        <v>596</v>
      </c>
      <c r="Q2" t="s">
        <v>594</v>
      </c>
    </row>
    <row r="3" spans="1:17">
      <c r="A3" s="257"/>
      <c r="B3" s="140" t="s">
        <v>1150</v>
      </c>
      <c r="C3" s="140" t="s">
        <v>594</v>
      </c>
      <c r="D3" s="141">
        <v>0.39652777777777781</v>
      </c>
      <c r="E3" s="141">
        <v>0.4375</v>
      </c>
      <c r="F3" s="141">
        <f>E3-D3</f>
        <v>4.0972222222222188E-2</v>
      </c>
      <c r="H3" s="142" t="s">
        <v>594</v>
      </c>
      <c r="I3" s="141">
        <f>SUMIFS(F2:F16, C2:C16,H3)</f>
        <v>0.27777777777777773</v>
      </c>
      <c r="Q3" t="s">
        <v>598</v>
      </c>
    </row>
    <row r="4" spans="1:17">
      <c r="A4" s="257"/>
      <c r="B4" s="140" t="s">
        <v>601</v>
      </c>
      <c r="C4" s="140" t="s">
        <v>602</v>
      </c>
      <c r="D4" s="141">
        <v>0.4381944444444445</v>
      </c>
      <c r="E4" s="141">
        <v>0.44791666666666669</v>
      </c>
      <c r="F4" s="141">
        <f>E4-D4</f>
        <v>9.7222222222221877E-3</v>
      </c>
      <c r="H4" s="142" t="s">
        <v>598</v>
      </c>
      <c r="I4" s="141">
        <f>SUMIFS(F2:F16, C2:C16,H4)</f>
        <v>2.3611111111111027E-2</v>
      </c>
      <c r="Q4" t="s">
        <v>600</v>
      </c>
    </row>
    <row r="5" spans="1:17">
      <c r="A5" s="257"/>
      <c r="B5" s="140" t="s">
        <v>1151</v>
      </c>
      <c r="C5" s="140" t="s">
        <v>594</v>
      </c>
      <c r="D5" s="141">
        <v>0.44861111111111113</v>
      </c>
      <c r="E5" s="141">
        <v>0.5</v>
      </c>
      <c r="F5" s="141">
        <f>E5-D5</f>
        <v>5.1388888888888873E-2</v>
      </c>
      <c r="H5" s="142" t="s">
        <v>600</v>
      </c>
      <c r="I5" s="141">
        <f>SUMIFS(F2:F16, C2:C16,H5)</f>
        <v>4.1666666666666741E-2</v>
      </c>
      <c r="Q5" t="s">
        <v>597</v>
      </c>
    </row>
    <row r="6" spans="1:17">
      <c r="A6" s="257"/>
      <c r="B6" s="140" t="s">
        <v>1152</v>
      </c>
      <c r="C6" s="140" t="s">
        <v>594</v>
      </c>
      <c r="D6" s="141">
        <v>0.50069444444444444</v>
      </c>
      <c r="E6" s="141">
        <v>0.54166666666666663</v>
      </c>
      <c r="F6" s="141">
        <f>E6-D6</f>
        <v>4.0972222222222188E-2</v>
      </c>
      <c r="H6" s="142" t="s">
        <v>597</v>
      </c>
      <c r="I6" s="141">
        <f>SUMIFS(F2:F16, C2:C16,H6)</f>
        <v>4.1666666666666574E-2</v>
      </c>
      <c r="Q6" t="s">
        <v>604</v>
      </c>
    </row>
    <row r="7" spans="1:17">
      <c r="A7" s="257"/>
      <c r="B7" s="140" t="s">
        <v>655</v>
      </c>
      <c r="C7" s="140" t="s">
        <v>602</v>
      </c>
      <c r="D7" s="141">
        <v>0.54236111111111118</v>
      </c>
      <c r="E7" s="141">
        <v>0.5625</v>
      </c>
      <c r="F7" s="141">
        <f>E7-D7</f>
        <v>2.0138888888888817E-2</v>
      </c>
      <c r="H7" s="142" t="s">
        <v>604</v>
      </c>
      <c r="I7" s="141">
        <f>SUMIFS(F2:F16, C2:C16,H7)</f>
        <v>3.125E-2</v>
      </c>
      <c r="Q7" t="s">
        <v>602</v>
      </c>
    </row>
    <row r="8" spans="1:17">
      <c r="A8" s="257"/>
      <c r="B8" s="140" t="s">
        <v>1153</v>
      </c>
      <c r="C8" s="140" t="s">
        <v>594</v>
      </c>
      <c r="D8" s="141">
        <v>0.56319444444444444</v>
      </c>
      <c r="E8" s="141">
        <v>0.64583333333333337</v>
      </c>
      <c r="F8" s="141">
        <f>E8-D8</f>
        <v>8.2638888888888928E-2</v>
      </c>
      <c r="H8" s="142" t="s">
        <v>602</v>
      </c>
      <c r="I8" s="141">
        <f>SUMIFS(F2:F16, C2:C16,H8)</f>
        <v>3.9583333333333304E-2</v>
      </c>
    </row>
    <row r="9" spans="1:17">
      <c r="A9" s="257"/>
      <c r="B9" s="140" t="s">
        <v>1154</v>
      </c>
      <c r="C9" s="140" t="s">
        <v>598</v>
      </c>
      <c r="D9" s="141">
        <v>0.64652777777777781</v>
      </c>
      <c r="E9" s="141">
        <v>0.65625</v>
      </c>
      <c r="F9" s="141">
        <f>E9-D9</f>
        <v>9.7222222222221877E-3</v>
      </c>
      <c r="H9" s="138" t="s">
        <v>608</v>
      </c>
      <c r="I9" s="139">
        <f>SUM(I3:I8)</f>
        <v>0.45555555555555538</v>
      </c>
    </row>
    <row r="10" spans="1:17">
      <c r="A10" s="257"/>
      <c r="B10" s="140" t="s">
        <v>676</v>
      </c>
      <c r="C10" s="140" t="s">
        <v>600</v>
      </c>
      <c r="D10" s="141">
        <v>0.66666666666666663</v>
      </c>
      <c r="E10" s="141">
        <v>0.70833333333333337</v>
      </c>
      <c r="F10" s="141">
        <f>E10-D10</f>
        <v>4.1666666666666741E-2</v>
      </c>
      <c r="I10" s="143"/>
    </row>
    <row r="11" spans="1:17">
      <c r="A11" s="257"/>
      <c r="B11" s="140" t="s">
        <v>612</v>
      </c>
      <c r="C11" s="140" t="s">
        <v>602</v>
      </c>
      <c r="D11" s="141">
        <v>0.7090277777777777</v>
      </c>
      <c r="E11" s="141">
        <v>0.71875</v>
      </c>
      <c r="F11" s="141">
        <f>E11-D11</f>
        <v>9.7222222222222987E-3</v>
      </c>
      <c r="I11" s="143"/>
    </row>
    <row r="12" spans="1:17">
      <c r="A12" s="257"/>
      <c r="B12" s="140" t="s">
        <v>1155</v>
      </c>
      <c r="C12" s="140" t="s">
        <v>594</v>
      </c>
      <c r="D12" s="141">
        <v>0.71944444444444444</v>
      </c>
      <c r="E12" s="141">
        <v>0.78125</v>
      </c>
      <c r="F12" s="141">
        <f>E12-D12</f>
        <v>6.1805555555555558E-2</v>
      </c>
    </row>
    <row r="13" spans="1:17">
      <c r="A13" s="257"/>
      <c r="B13" s="140" t="s">
        <v>1156</v>
      </c>
      <c r="C13" s="140" t="s">
        <v>604</v>
      </c>
      <c r="D13" s="141">
        <v>0.78472222222222221</v>
      </c>
      <c r="E13" s="141">
        <v>0.81597222222222221</v>
      </c>
      <c r="F13" s="141">
        <f>E13-D13</f>
        <v>3.125E-2</v>
      </c>
    </row>
    <row r="14" spans="1:17">
      <c r="A14" s="257"/>
      <c r="B14" s="140" t="s">
        <v>1157</v>
      </c>
      <c r="C14" s="140" t="s">
        <v>597</v>
      </c>
      <c r="D14" s="141">
        <v>0.81944444444444453</v>
      </c>
      <c r="E14" s="141">
        <v>0.84027777777777779</v>
      </c>
      <c r="F14" s="141">
        <f>E14-D14</f>
        <v>2.0833333333333259E-2</v>
      </c>
    </row>
    <row r="15" spans="1:17">
      <c r="A15" s="257"/>
      <c r="B15" s="140" t="s">
        <v>1158</v>
      </c>
      <c r="C15" s="140" t="s">
        <v>598</v>
      </c>
      <c r="D15" s="141">
        <v>0.84027777777777779</v>
      </c>
      <c r="E15" s="141">
        <v>0.85416666666666663</v>
      </c>
      <c r="F15" s="141">
        <f>E15-D15</f>
        <v>1.388888888888884E-2</v>
      </c>
    </row>
    <row r="16" spans="1:17">
      <c r="A16" s="257"/>
      <c r="B16" s="140"/>
      <c r="C16" s="140"/>
      <c r="D16" s="141"/>
      <c r="E16" s="141"/>
      <c r="F16" s="141">
        <v>0</v>
      </c>
    </row>
    <row r="17" spans="1:9">
      <c r="A17" s="257" t="s">
        <v>704</v>
      </c>
      <c r="B17" s="140" t="s">
        <v>900</v>
      </c>
      <c r="C17" s="140" t="s">
        <v>597</v>
      </c>
      <c r="D17" s="141">
        <v>0.375</v>
      </c>
      <c r="E17" s="141">
        <v>0.39583333333333331</v>
      </c>
      <c r="F17" s="141">
        <f>E17-D17</f>
        <v>2.0833333333333315E-2</v>
      </c>
      <c r="H17" s="139" t="s">
        <v>595</v>
      </c>
      <c r="I17" s="139" t="s">
        <v>596</v>
      </c>
    </row>
    <row r="18" spans="1:9">
      <c r="A18" s="257"/>
      <c r="B18" s="140" t="s">
        <v>1159</v>
      </c>
      <c r="C18" s="140" t="s">
        <v>594</v>
      </c>
      <c r="D18" s="141">
        <v>0.39583333333333331</v>
      </c>
      <c r="E18" s="141">
        <v>0.44791666666666669</v>
      </c>
      <c r="F18" s="141">
        <f>E18-D18</f>
        <v>5.208333333333337E-2</v>
      </c>
      <c r="H18" s="142" t="s">
        <v>594</v>
      </c>
      <c r="I18" s="141">
        <f>SUMIFS(F17:F31, C17:C31,H18)</f>
        <v>0.27777777777777773</v>
      </c>
    </row>
    <row r="19" spans="1:9">
      <c r="A19" s="257"/>
      <c r="B19" s="140" t="s">
        <v>812</v>
      </c>
      <c r="C19" s="140" t="s">
        <v>602</v>
      </c>
      <c r="D19" s="141">
        <v>0.44791666666666669</v>
      </c>
      <c r="E19" s="141">
        <v>0.45833333333333331</v>
      </c>
      <c r="F19" s="141">
        <f>E19-D19</f>
        <v>1.041666666666663E-2</v>
      </c>
      <c r="H19" s="142" t="s">
        <v>598</v>
      </c>
      <c r="I19" s="141">
        <f>SUMIFS(F17:F31, C17:C31,H19)</f>
        <v>5.2083333333333259E-2</v>
      </c>
    </row>
    <row r="20" spans="1:9">
      <c r="A20" s="257"/>
      <c r="B20" s="140" t="s">
        <v>1160</v>
      </c>
      <c r="C20" s="140" t="s">
        <v>594</v>
      </c>
      <c r="D20" s="141">
        <v>0.45833333333333331</v>
      </c>
      <c r="E20" s="141">
        <v>0.54166666666666663</v>
      </c>
      <c r="F20" s="141">
        <f>E20-D20</f>
        <v>8.3333333333333315E-2</v>
      </c>
      <c r="H20" s="142" t="s">
        <v>600</v>
      </c>
      <c r="I20" s="141">
        <f>SUMIFS(F17:F31, C17:C31,H20)</f>
        <v>4.1666666666666741E-2</v>
      </c>
    </row>
    <row r="21" spans="1:9">
      <c r="A21" s="257"/>
      <c r="B21" s="140" t="s">
        <v>655</v>
      </c>
      <c r="C21" s="140" t="s">
        <v>602</v>
      </c>
      <c r="D21" s="141">
        <v>0.5625</v>
      </c>
      <c r="E21" s="141">
        <v>0.58333333333333337</v>
      </c>
      <c r="F21" s="141">
        <f>E21-D21</f>
        <v>2.083333333333337E-2</v>
      </c>
      <c r="H21" s="142" t="s">
        <v>597</v>
      </c>
      <c r="I21" s="141">
        <f>SUMIFS(F17:F31, C17:C31,H21)</f>
        <v>2.0833333333333315E-2</v>
      </c>
    </row>
    <row r="22" spans="1:9">
      <c r="A22" s="257"/>
      <c r="B22" s="140" t="s">
        <v>1161</v>
      </c>
      <c r="C22" s="140" t="s">
        <v>594</v>
      </c>
      <c r="D22" s="141">
        <v>0.58333333333333337</v>
      </c>
      <c r="E22" s="141">
        <v>0.65277777777777779</v>
      </c>
      <c r="F22" s="141">
        <f>E22-D22</f>
        <v>6.944444444444442E-2</v>
      </c>
      <c r="H22" s="142" t="s">
        <v>604</v>
      </c>
      <c r="I22" s="141">
        <f>SUMIFS(F17:F31, C17:C31,H22)</f>
        <v>2.777777777777779E-2</v>
      </c>
    </row>
    <row r="23" spans="1:9">
      <c r="A23" s="257"/>
      <c r="B23" s="140" t="s">
        <v>1162</v>
      </c>
      <c r="C23" s="140" t="s">
        <v>602</v>
      </c>
      <c r="D23" s="141">
        <v>0.65972222222222221</v>
      </c>
      <c r="E23" s="141">
        <v>0.66666666666666663</v>
      </c>
      <c r="F23" s="141">
        <f>E23-D23</f>
        <v>6.9444444444444198E-3</v>
      </c>
      <c r="H23" s="142" t="s">
        <v>602</v>
      </c>
      <c r="I23" s="141">
        <f>SUMIFS(F17:F31, C17:C31,H23)</f>
        <v>3.819444444444442E-2</v>
      </c>
    </row>
    <row r="24" spans="1:9">
      <c r="A24" s="257"/>
      <c r="B24" s="140" t="s">
        <v>1163</v>
      </c>
      <c r="C24" s="140" t="s">
        <v>600</v>
      </c>
      <c r="D24" s="141">
        <v>0.66666666666666663</v>
      </c>
      <c r="E24" s="141">
        <v>0.70833333333333337</v>
      </c>
      <c r="F24" s="141">
        <f>E24-D24</f>
        <v>4.1666666666666741E-2</v>
      </c>
      <c r="H24" s="138" t="s">
        <v>608</v>
      </c>
      <c r="I24" s="139">
        <f>SUM(I18:I23)</f>
        <v>0.45833333333333326</v>
      </c>
    </row>
    <row r="25" spans="1:9">
      <c r="A25" s="257"/>
      <c r="B25" s="140" t="s">
        <v>1164</v>
      </c>
      <c r="C25" s="140" t="s">
        <v>594</v>
      </c>
      <c r="D25" s="141">
        <v>0.70833333333333337</v>
      </c>
      <c r="E25" s="141">
        <v>0.78125</v>
      </c>
      <c r="F25" s="141">
        <f>E25-D25</f>
        <v>7.291666666666663E-2</v>
      </c>
      <c r="I25" s="143"/>
    </row>
    <row r="26" spans="1:9">
      <c r="A26" s="257"/>
      <c r="B26" s="140" t="s">
        <v>798</v>
      </c>
      <c r="C26" s="140" t="s">
        <v>604</v>
      </c>
      <c r="D26" s="141">
        <v>0.78472222222222221</v>
      </c>
      <c r="E26" s="141">
        <v>0.8125</v>
      </c>
      <c r="F26" s="141">
        <f>E26-D26</f>
        <v>2.777777777777779E-2</v>
      </c>
      <c r="I26" s="143"/>
    </row>
    <row r="27" spans="1:9">
      <c r="A27" s="257"/>
      <c r="B27" s="140" t="s">
        <v>1165</v>
      </c>
      <c r="C27" s="140" t="s">
        <v>598</v>
      </c>
      <c r="D27" s="141">
        <v>0.81597222222222221</v>
      </c>
      <c r="E27" s="141">
        <v>0.84027777777777779</v>
      </c>
      <c r="F27" s="141">
        <f>E27-D27</f>
        <v>2.430555555555558E-2</v>
      </c>
    </row>
    <row r="28" spans="1:9">
      <c r="A28" s="257"/>
      <c r="B28" s="140" t="s">
        <v>1166</v>
      </c>
      <c r="C28" s="140" t="s">
        <v>598</v>
      </c>
      <c r="D28" s="141">
        <v>0.84027777777777779</v>
      </c>
      <c r="E28" s="141">
        <v>0.86805555555555547</v>
      </c>
      <c r="F28" s="141">
        <f>E28-D28</f>
        <v>2.7777777777777679E-2</v>
      </c>
    </row>
    <row r="29" spans="1:9">
      <c r="A29" s="257"/>
      <c r="B29" s="140"/>
      <c r="C29" s="140"/>
      <c r="D29" s="141"/>
      <c r="E29" s="141"/>
      <c r="F29" s="141">
        <f>E29-D29</f>
        <v>0</v>
      </c>
    </row>
    <row r="30" spans="1:9">
      <c r="A30" s="257"/>
      <c r="B30" s="140"/>
      <c r="C30" s="140"/>
      <c r="D30" s="141"/>
      <c r="E30" s="141"/>
      <c r="F30" s="141">
        <f>E30-D30</f>
        <v>0</v>
      </c>
    </row>
    <row r="31" spans="1:9">
      <c r="A31" s="264"/>
      <c r="B31" s="140"/>
      <c r="C31" s="140"/>
      <c r="D31" s="141"/>
      <c r="E31" s="141"/>
      <c r="F31" s="141">
        <f>E31-D31</f>
        <v>0</v>
      </c>
    </row>
    <row r="32" spans="1:9">
      <c r="A32" s="262" t="s">
        <v>622</v>
      </c>
      <c r="B32" s="140" t="s">
        <v>1114</v>
      </c>
      <c r="C32" s="140" t="s">
        <v>597</v>
      </c>
      <c r="D32" s="153">
        <v>0.375</v>
      </c>
      <c r="E32" s="153">
        <v>0.3923611111111111</v>
      </c>
      <c r="F32" s="141">
        <f>E32-D32</f>
        <v>1.7361111111111105E-2</v>
      </c>
      <c r="H32" s="139" t="s">
        <v>595</v>
      </c>
      <c r="I32" s="139" t="s">
        <v>596</v>
      </c>
    </row>
    <row r="33" spans="1:9">
      <c r="A33" s="257"/>
      <c r="B33" s="140" t="s">
        <v>1167</v>
      </c>
      <c r="C33" s="140" t="s">
        <v>594</v>
      </c>
      <c r="D33" s="153">
        <v>0.3923611111111111</v>
      </c>
      <c r="E33" s="153">
        <v>0.45833333333333331</v>
      </c>
      <c r="F33" s="141">
        <f>E33-D33</f>
        <v>6.597222222222221E-2</v>
      </c>
      <c r="H33" s="142" t="s">
        <v>594</v>
      </c>
      <c r="I33" s="141">
        <f>SUMIFS(F32:F48, C32:C48,H33)</f>
        <v>0.23958333333333326</v>
      </c>
    </row>
    <row r="34" spans="1:9">
      <c r="A34" s="257"/>
      <c r="B34" s="140" t="s">
        <v>1162</v>
      </c>
      <c r="C34" s="140" t="s">
        <v>602</v>
      </c>
      <c r="D34" s="153">
        <v>0.45833333333333331</v>
      </c>
      <c r="E34" s="153">
        <v>0.46527777777777773</v>
      </c>
      <c r="F34" s="141">
        <f>E34-D34</f>
        <v>6.9444444444444198E-3</v>
      </c>
      <c r="H34" s="142" t="s">
        <v>598</v>
      </c>
      <c r="I34" s="141">
        <f>SUMIFS(F32:F48, C32:C48,H34)</f>
        <v>5.7638888888889017E-2</v>
      </c>
    </row>
    <row r="35" spans="1:9">
      <c r="A35" s="257"/>
      <c r="B35" s="140" t="s">
        <v>1168</v>
      </c>
      <c r="C35" s="140" t="s">
        <v>594</v>
      </c>
      <c r="D35" s="153">
        <v>0.46527777777777773</v>
      </c>
      <c r="E35" s="141">
        <v>0.47222222222222227</v>
      </c>
      <c r="F35" s="141">
        <f>E35-D35</f>
        <v>6.9444444444445308E-3</v>
      </c>
      <c r="H35" s="142" t="s">
        <v>600</v>
      </c>
      <c r="I35" s="141">
        <f>SUMIFS(F32:F48, C32:C48,H35)</f>
        <v>4.1666666666666741E-2</v>
      </c>
    </row>
    <row r="36" spans="1:9">
      <c r="A36" s="257"/>
      <c r="B36" s="140" t="s">
        <v>1169</v>
      </c>
      <c r="C36" s="140" t="s">
        <v>594</v>
      </c>
      <c r="D36" s="141">
        <v>0.47569444444444442</v>
      </c>
      <c r="E36" s="141">
        <v>0.51041666666666663</v>
      </c>
      <c r="F36" s="141">
        <f>E36-D36</f>
        <v>3.472222222222221E-2</v>
      </c>
      <c r="H36" s="142" t="s">
        <v>597</v>
      </c>
      <c r="I36" s="141">
        <f>SUMIFS(F32:F48, C32:C48,H36)</f>
        <v>1.7361111111111105E-2</v>
      </c>
    </row>
    <row r="37" spans="1:9">
      <c r="A37" s="257"/>
      <c r="B37" s="140" t="s">
        <v>1170</v>
      </c>
      <c r="C37" s="140" t="s">
        <v>598</v>
      </c>
      <c r="D37" s="141">
        <v>0.51041666666666663</v>
      </c>
      <c r="E37" s="141">
        <v>0.54166666666666663</v>
      </c>
      <c r="F37" s="141">
        <f>E37-D37</f>
        <v>3.125E-2</v>
      </c>
      <c r="H37" s="142" t="s">
        <v>604</v>
      </c>
      <c r="I37" s="141">
        <f>SUMIFS(F32:F48, C32:C48,H37)</f>
        <v>3.125E-2</v>
      </c>
    </row>
    <row r="38" spans="1:9">
      <c r="A38" s="257"/>
      <c r="B38" s="140" t="s">
        <v>655</v>
      </c>
      <c r="C38" s="140" t="s">
        <v>602</v>
      </c>
      <c r="D38" s="141">
        <v>0.54166666666666663</v>
      </c>
      <c r="E38" s="141">
        <v>0.57638888888888895</v>
      </c>
      <c r="F38" s="141">
        <f>E38-D38</f>
        <v>3.4722222222222321E-2</v>
      </c>
      <c r="H38" s="142" t="s">
        <v>602</v>
      </c>
      <c r="I38" s="141">
        <f>SUMIFS(F32:F48, C32:C48,H38)</f>
        <v>5.2083333333333481E-2</v>
      </c>
    </row>
    <row r="39" spans="1:9">
      <c r="A39" s="257"/>
      <c r="B39" s="140" t="s">
        <v>1171</v>
      </c>
      <c r="C39" s="140" t="s">
        <v>594</v>
      </c>
      <c r="D39" s="141">
        <v>0.57638888888888895</v>
      </c>
      <c r="E39" s="141">
        <v>0.61111111111111105</v>
      </c>
      <c r="F39" s="141">
        <f>E39-D39</f>
        <v>3.4722222222222099E-2</v>
      </c>
      <c r="H39" s="138" t="s">
        <v>608</v>
      </c>
      <c r="I39" s="139">
        <f>SUM(I33:I38)</f>
        <v>0.4395833333333336</v>
      </c>
    </row>
    <row r="40" spans="1:9">
      <c r="A40" s="257"/>
      <c r="B40" s="140" t="s">
        <v>807</v>
      </c>
      <c r="C40" s="140" t="s">
        <v>598</v>
      </c>
      <c r="D40" s="153">
        <v>0.61111111111111105</v>
      </c>
      <c r="E40" s="153">
        <v>0.62361111111111112</v>
      </c>
      <c r="F40" s="141">
        <f>E40-D40</f>
        <v>1.2500000000000067E-2</v>
      </c>
      <c r="I40" s="143"/>
    </row>
    <row r="41" spans="1:9">
      <c r="A41" s="257"/>
      <c r="B41" s="140" t="s">
        <v>1172</v>
      </c>
      <c r="C41" s="140" t="s">
        <v>598</v>
      </c>
      <c r="D41" s="141">
        <v>0.625</v>
      </c>
      <c r="E41" s="141">
        <v>0.63888888888888895</v>
      </c>
      <c r="F41" s="141">
        <f>E41-D41</f>
        <v>1.3888888888888951E-2</v>
      </c>
    </row>
    <row r="42" spans="1:9">
      <c r="A42" s="257"/>
      <c r="B42" s="140" t="s">
        <v>1163</v>
      </c>
      <c r="C42" s="140" t="s">
        <v>600</v>
      </c>
      <c r="D42" s="141">
        <v>0.66666666666666663</v>
      </c>
      <c r="E42" s="141">
        <v>0.70833333333333337</v>
      </c>
      <c r="F42" s="141">
        <f>E42-D42</f>
        <v>4.1666666666666741E-2</v>
      </c>
    </row>
    <row r="43" spans="1:9">
      <c r="A43" s="257"/>
      <c r="B43" s="140" t="s">
        <v>1162</v>
      </c>
      <c r="C43" s="140" t="s">
        <v>602</v>
      </c>
      <c r="D43" s="141">
        <v>0.71180555555555547</v>
      </c>
      <c r="E43" s="141">
        <v>0.72222222222222221</v>
      </c>
      <c r="F43" s="141">
        <f>E43-D43</f>
        <v>1.0416666666666741E-2</v>
      </c>
    </row>
    <row r="44" spans="1:9">
      <c r="A44" s="257"/>
      <c r="B44" s="140" t="s">
        <v>1173</v>
      </c>
      <c r="C44" s="140" t="s">
        <v>594</v>
      </c>
      <c r="D44" s="141">
        <v>0.72222222222222221</v>
      </c>
      <c r="E44" s="141">
        <v>0.73958333333333337</v>
      </c>
      <c r="F44" s="141">
        <f>E44-D44</f>
        <v>1.736111111111116E-2</v>
      </c>
    </row>
    <row r="45" spans="1:9">
      <c r="A45" s="257"/>
      <c r="B45" s="140" t="s">
        <v>1174</v>
      </c>
      <c r="C45" s="140" t="s">
        <v>594</v>
      </c>
      <c r="D45" s="141">
        <v>0.75347222222222221</v>
      </c>
      <c r="E45" s="141">
        <v>0.77777777777777779</v>
      </c>
      <c r="F45" s="141">
        <f>E45-D45</f>
        <v>2.430555555555558E-2</v>
      </c>
    </row>
    <row r="46" spans="1:9">
      <c r="A46" s="257"/>
      <c r="B46" s="140" t="s">
        <v>1175</v>
      </c>
      <c r="C46" s="140" t="s">
        <v>604</v>
      </c>
      <c r="D46" s="141">
        <v>0.78472222222222221</v>
      </c>
      <c r="E46" s="141">
        <v>0.81597222222222221</v>
      </c>
      <c r="F46" s="141">
        <f>E46-D46</f>
        <v>3.125E-2</v>
      </c>
    </row>
    <row r="47" spans="1:9">
      <c r="A47" s="257"/>
      <c r="B47" s="140" t="s">
        <v>1176</v>
      </c>
      <c r="C47" s="140" t="s">
        <v>594</v>
      </c>
      <c r="D47" s="141">
        <v>0.81944444444444453</v>
      </c>
      <c r="E47" s="141">
        <v>0.875</v>
      </c>
      <c r="F47" s="141">
        <f>E47-D47</f>
        <v>5.5555555555555469E-2</v>
      </c>
    </row>
    <row r="48" spans="1:9">
      <c r="A48" s="257"/>
      <c r="B48" s="140"/>
      <c r="C48" s="140"/>
      <c r="D48" s="141"/>
      <c r="E48" s="141"/>
      <c r="F48" s="141"/>
    </row>
    <row r="49" spans="1:9">
      <c r="A49" s="257" t="s">
        <v>636</v>
      </c>
      <c r="B49" s="140" t="s">
        <v>719</v>
      </c>
      <c r="C49" s="140" t="s">
        <v>597</v>
      </c>
      <c r="D49" s="141">
        <v>0.375</v>
      </c>
      <c r="E49" s="141">
        <v>0.39583333333333331</v>
      </c>
      <c r="F49" s="141">
        <f>E49-D49</f>
        <v>2.0833333333333315E-2</v>
      </c>
      <c r="H49" s="139" t="s">
        <v>595</v>
      </c>
      <c r="I49" s="139" t="s">
        <v>596</v>
      </c>
    </row>
    <row r="50" spans="1:9">
      <c r="A50" s="257"/>
      <c r="B50" s="140" t="s">
        <v>1177</v>
      </c>
      <c r="C50" s="140" t="s">
        <v>594</v>
      </c>
      <c r="D50" s="141">
        <v>0.39583333333333331</v>
      </c>
      <c r="E50" s="141">
        <v>0.44791666666666669</v>
      </c>
      <c r="F50" s="141">
        <f>E50-D50</f>
        <v>5.208333333333337E-2</v>
      </c>
      <c r="H50" s="142" t="s">
        <v>594</v>
      </c>
      <c r="I50" s="141">
        <f>SUMIFS(F49:F63, C49:C63,H50)</f>
        <v>0.24305555555555564</v>
      </c>
    </row>
    <row r="51" spans="1:9">
      <c r="A51" s="257"/>
      <c r="B51" s="140" t="s">
        <v>1178</v>
      </c>
      <c r="C51" s="140" t="s">
        <v>602</v>
      </c>
      <c r="D51" s="141">
        <v>0.44791666666666669</v>
      </c>
      <c r="E51" s="141">
        <v>0.45833333333333331</v>
      </c>
      <c r="F51" s="141">
        <f>E51-D51</f>
        <v>1.041666666666663E-2</v>
      </c>
      <c r="H51" s="142" t="s">
        <v>598</v>
      </c>
      <c r="I51" s="141">
        <f>SUMIFS(F49:F63, C49:C63,H51)</f>
        <v>0</v>
      </c>
    </row>
    <row r="52" spans="1:9">
      <c r="A52" s="257"/>
      <c r="B52" s="140" t="s">
        <v>1179</v>
      </c>
      <c r="C52" s="140" t="s">
        <v>594</v>
      </c>
      <c r="D52" s="141">
        <v>0.45833333333333331</v>
      </c>
      <c r="E52" s="141">
        <v>0.54166666666666663</v>
      </c>
      <c r="F52" s="141">
        <f>E52-D52</f>
        <v>8.3333333333333315E-2</v>
      </c>
      <c r="H52" s="142" t="s">
        <v>600</v>
      </c>
      <c r="I52" s="141">
        <f>SUMIFS(F49:F63, C49:C63,H52)</f>
        <v>9.0277777777777901E-2</v>
      </c>
    </row>
    <row r="53" spans="1:9">
      <c r="A53" s="257"/>
      <c r="B53" s="140" t="s">
        <v>1180</v>
      </c>
      <c r="C53" s="140" t="s">
        <v>594</v>
      </c>
      <c r="D53" s="141">
        <v>0.54166666666666663</v>
      </c>
      <c r="E53" s="141">
        <v>0.57638888888888895</v>
      </c>
      <c r="F53" s="141">
        <f>E53-D53</f>
        <v>3.4722222222222321E-2</v>
      </c>
      <c r="H53" s="142" t="s">
        <v>597</v>
      </c>
      <c r="I53" s="141">
        <f>SUMIFS(F49:F63, C49:C63,H53)</f>
        <v>6.2499999999999979E-2</v>
      </c>
    </row>
    <row r="54" spans="1:9">
      <c r="A54" s="257"/>
      <c r="B54" s="165" t="s">
        <v>655</v>
      </c>
      <c r="C54" s="140" t="s">
        <v>602</v>
      </c>
      <c r="D54" s="141">
        <v>0.57638888888888895</v>
      </c>
      <c r="E54" s="141">
        <v>0.59722222222222221</v>
      </c>
      <c r="F54" s="141">
        <f>E54-D54</f>
        <v>2.0833333333333259E-2</v>
      </c>
      <c r="H54" s="142" t="s">
        <v>604</v>
      </c>
      <c r="I54" s="141">
        <f>SUMIFS(F49:F63, C49:C63,H54)</f>
        <v>3.125E-2</v>
      </c>
    </row>
    <row r="55" spans="1:9">
      <c r="A55" s="257"/>
      <c r="B55" s="165" t="s">
        <v>1181</v>
      </c>
      <c r="C55" s="140" t="s">
        <v>594</v>
      </c>
      <c r="D55" s="141">
        <v>0.59722222222222221</v>
      </c>
      <c r="E55" s="141">
        <v>0.64583333333333337</v>
      </c>
      <c r="F55" s="141">
        <f>E55-D55</f>
        <v>4.861111111111116E-2</v>
      </c>
      <c r="H55" s="142" t="s">
        <v>602</v>
      </c>
      <c r="I55" s="141">
        <f>SUMIFS(F49:F63, C49:C63,H55)</f>
        <v>3.8194444444444309E-2</v>
      </c>
    </row>
    <row r="56" spans="1:9">
      <c r="A56" s="257"/>
      <c r="B56" s="165" t="s">
        <v>1182</v>
      </c>
      <c r="C56" s="140" t="s">
        <v>594</v>
      </c>
      <c r="D56" s="141">
        <v>0.64583333333333337</v>
      </c>
      <c r="E56" s="141">
        <v>0.65625</v>
      </c>
      <c r="F56" s="141">
        <f>E56-D56</f>
        <v>1.041666666666663E-2</v>
      </c>
      <c r="H56" s="138" t="s">
        <v>608</v>
      </c>
      <c r="I56" s="139">
        <f>SUM(I50:I55)</f>
        <v>0.46527777777777785</v>
      </c>
    </row>
    <row r="57" spans="1:9">
      <c r="A57" s="257"/>
      <c r="B57" t="s">
        <v>1183</v>
      </c>
      <c r="C57" s="140" t="s">
        <v>600</v>
      </c>
      <c r="D57" s="141">
        <v>0.66666666666666663</v>
      </c>
      <c r="E57" s="141">
        <v>0.70833333333333337</v>
      </c>
      <c r="F57" s="141">
        <f>E57-D57</f>
        <v>4.1666666666666741E-2</v>
      </c>
      <c r="I57" s="143"/>
    </row>
    <row r="58" spans="1:9">
      <c r="A58" s="257"/>
      <c r="B58" s="140" t="s">
        <v>1162</v>
      </c>
      <c r="C58" s="140" t="s">
        <v>602</v>
      </c>
      <c r="D58" s="141">
        <v>0.70833333333333337</v>
      </c>
      <c r="E58" s="141">
        <v>0.71527777777777779</v>
      </c>
      <c r="F58" s="141">
        <f>E58-D58</f>
        <v>6.9444444444444198E-3</v>
      </c>
      <c r="I58" s="143"/>
    </row>
    <row r="59" spans="1:9">
      <c r="A59" s="257"/>
      <c r="B59" s="140" t="s">
        <v>1184</v>
      </c>
      <c r="C59" s="140" t="s">
        <v>600</v>
      </c>
      <c r="D59" s="141">
        <v>0.72222222222222221</v>
      </c>
      <c r="E59" s="141">
        <v>0.77083333333333337</v>
      </c>
      <c r="F59" s="141">
        <f>E59-D59</f>
        <v>4.861111111111116E-2</v>
      </c>
    </row>
    <row r="60" spans="1:9">
      <c r="A60" s="257"/>
      <c r="B60" s="140" t="s">
        <v>1185</v>
      </c>
      <c r="C60" s="140" t="s">
        <v>594</v>
      </c>
      <c r="D60" s="141">
        <v>0.77083333333333337</v>
      </c>
      <c r="E60" s="141">
        <v>0.78472222222222221</v>
      </c>
      <c r="F60" s="141">
        <f>E60-D60</f>
        <v>1.388888888888884E-2</v>
      </c>
    </row>
    <row r="61" spans="1:9">
      <c r="A61" s="257"/>
      <c r="B61" s="140" t="s">
        <v>798</v>
      </c>
      <c r="C61" s="140" t="s">
        <v>604</v>
      </c>
      <c r="D61" s="141">
        <v>0.78472222222222221</v>
      </c>
      <c r="E61" s="141">
        <v>0.81597222222222221</v>
      </c>
      <c r="F61" s="141">
        <f>E61-D61</f>
        <v>3.125E-2</v>
      </c>
    </row>
    <row r="62" spans="1:9">
      <c r="A62" s="257"/>
      <c r="B62" s="140" t="s">
        <v>1186</v>
      </c>
      <c r="C62" s="140" t="s">
        <v>597</v>
      </c>
      <c r="D62" s="141">
        <v>0.81597222222222221</v>
      </c>
      <c r="E62" s="141">
        <v>0.84027777777777779</v>
      </c>
      <c r="F62" s="141">
        <v>2.4305555555555556E-2</v>
      </c>
    </row>
    <row r="63" spans="1:9">
      <c r="A63" s="258"/>
      <c r="B63" s="45" t="s">
        <v>1187</v>
      </c>
      <c r="C63" s="144" t="s">
        <v>597</v>
      </c>
      <c r="D63" s="145">
        <v>0.84027777777777779</v>
      </c>
      <c r="E63" s="145">
        <v>0.85763888888888884</v>
      </c>
      <c r="F63" s="145">
        <v>1.7361111111111112E-2</v>
      </c>
    </row>
    <row r="64" spans="1:9">
      <c r="A64" s="269" t="s">
        <v>12</v>
      </c>
      <c r="B64" s="184" t="s">
        <v>261</v>
      </c>
      <c r="C64" s="184" t="s">
        <v>597</v>
      </c>
      <c r="D64" s="185">
        <v>0.375</v>
      </c>
      <c r="E64" s="185">
        <v>0.39583333333333331</v>
      </c>
      <c r="F64" s="186">
        <f>E64-D64</f>
        <v>2.0833333333333315E-2</v>
      </c>
      <c r="H64" s="139" t="s">
        <v>595</v>
      </c>
      <c r="I64" s="139" t="s">
        <v>596</v>
      </c>
    </row>
    <row r="65" spans="1:9">
      <c r="A65" s="270"/>
      <c r="B65" s="144" t="s">
        <v>601</v>
      </c>
      <c r="C65" s="140" t="s">
        <v>602</v>
      </c>
      <c r="D65" s="141">
        <v>0.39583333333333331</v>
      </c>
      <c r="E65" s="141">
        <v>0.40625</v>
      </c>
      <c r="F65" s="187">
        <f>E65-D65</f>
        <v>1.0416666666666685E-2</v>
      </c>
      <c r="H65" s="142" t="s">
        <v>594</v>
      </c>
      <c r="I65" s="141">
        <f>SUMIFS(F64:F78, C64:C78,H65)</f>
        <v>0.32430555555555529</v>
      </c>
    </row>
    <row r="66" spans="1:9">
      <c r="A66" s="271"/>
      <c r="B66" s="162" t="s">
        <v>807</v>
      </c>
      <c r="C66" s="163" t="s">
        <v>594</v>
      </c>
      <c r="D66" s="141">
        <v>0.4375</v>
      </c>
      <c r="E66" s="141">
        <v>0.44791666666666669</v>
      </c>
      <c r="F66" s="187">
        <f>E66-D66</f>
        <v>1.0416666666666685E-2</v>
      </c>
      <c r="H66" s="142" t="s">
        <v>598</v>
      </c>
      <c r="I66" s="141">
        <f>SUMIFS(F64:F78, C64:C78,H66)</f>
        <v>0</v>
      </c>
    </row>
    <row r="67" spans="1:9">
      <c r="A67" s="270"/>
      <c r="B67" s="45" t="s">
        <v>1188</v>
      </c>
      <c r="C67" s="140" t="s">
        <v>594</v>
      </c>
      <c r="D67" s="141">
        <v>0.45833333333333331</v>
      </c>
      <c r="E67" s="141">
        <v>0.53125</v>
      </c>
      <c r="F67" s="187">
        <f>E67-D67</f>
        <v>7.2916666666666685E-2</v>
      </c>
      <c r="H67" s="142" t="s">
        <v>600</v>
      </c>
      <c r="I67" s="141">
        <f>SUMIFS(F64:F78, C64:C78,H67)</f>
        <v>0</v>
      </c>
    </row>
    <row r="68" spans="1:9">
      <c r="A68" s="270"/>
      <c r="B68" s="140" t="s">
        <v>655</v>
      </c>
      <c r="C68" s="140" t="s">
        <v>602</v>
      </c>
      <c r="D68" s="141">
        <v>0.54166666666666663</v>
      </c>
      <c r="E68" s="141">
        <v>0.57291666666666663</v>
      </c>
      <c r="F68" s="187">
        <f>E68-D68</f>
        <v>3.125E-2</v>
      </c>
      <c r="H68" s="142" t="s">
        <v>597</v>
      </c>
      <c r="I68" s="141">
        <f>SUMIFS(F64:F78, C64:C78,H68)</f>
        <v>6.2500000000000056E-2</v>
      </c>
    </row>
    <row r="69" spans="1:9">
      <c r="A69" s="270"/>
      <c r="B69" s="140" t="s">
        <v>1128</v>
      </c>
      <c r="C69" s="140" t="s">
        <v>594</v>
      </c>
      <c r="D69" s="141">
        <v>0.58333333333333337</v>
      </c>
      <c r="E69" s="141">
        <v>0.63541666666666663</v>
      </c>
      <c r="F69" s="187">
        <f>E69-D69</f>
        <v>5.2083333333333259E-2</v>
      </c>
      <c r="H69" s="142" t="s">
        <v>604</v>
      </c>
      <c r="I69" s="141">
        <f>SUMIFS(F64:F78, C64:C78,H69)</f>
        <v>3.125E-2</v>
      </c>
    </row>
    <row r="70" spans="1:9">
      <c r="A70" s="270"/>
      <c r="B70" s="140" t="s">
        <v>1189</v>
      </c>
      <c r="C70" s="140" t="s">
        <v>594</v>
      </c>
      <c r="D70" s="141">
        <v>0.63541666666666663</v>
      </c>
      <c r="E70" s="141">
        <v>0.66666666666666663</v>
      </c>
      <c r="F70" s="187">
        <f>E70-D70</f>
        <v>3.125E-2</v>
      </c>
      <c r="H70" s="142" t="s">
        <v>602</v>
      </c>
      <c r="I70" s="141">
        <f>SUMIFS(F64:F78, C64:C78,H70)</f>
        <v>4.1666666666666685E-2</v>
      </c>
    </row>
    <row r="71" spans="1:9">
      <c r="A71" s="270"/>
      <c r="B71" s="140" t="s">
        <v>1190</v>
      </c>
      <c r="C71" s="140" t="s">
        <v>597</v>
      </c>
      <c r="D71" s="141">
        <v>0.66666666666666663</v>
      </c>
      <c r="E71" s="141">
        <v>0.70833333333333337</v>
      </c>
      <c r="F71" s="187">
        <f>E71-D71</f>
        <v>4.1666666666666741E-2</v>
      </c>
      <c r="H71" s="138" t="s">
        <v>608</v>
      </c>
      <c r="I71" s="139">
        <f>SUM(I65:I70)</f>
        <v>0.45972222222222203</v>
      </c>
    </row>
    <row r="72" spans="1:9">
      <c r="A72" s="270"/>
      <c r="B72" s="140" t="s">
        <v>1191</v>
      </c>
      <c r="C72" s="140" t="s">
        <v>594</v>
      </c>
      <c r="D72" s="141">
        <v>0.70833333333333337</v>
      </c>
      <c r="E72" s="141">
        <v>0.76874999999999993</v>
      </c>
      <c r="F72" s="187">
        <f>E72-D72</f>
        <v>6.0416666666666563E-2</v>
      </c>
      <c r="I72" s="143"/>
    </row>
    <row r="73" spans="1:9">
      <c r="A73" s="270"/>
      <c r="B73" s="140" t="s">
        <v>604</v>
      </c>
      <c r="C73" s="140" t="s">
        <v>604</v>
      </c>
      <c r="D73" s="141">
        <v>0.78472222222222221</v>
      </c>
      <c r="E73" s="141">
        <v>0.81597222222222221</v>
      </c>
      <c r="F73" s="187">
        <f>E73-D73</f>
        <v>3.125E-2</v>
      </c>
      <c r="I73" s="143"/>
    </row>
    <row r="74" spans="1:9">
      <c r="A74" s="270"/>
      <c r="B74" s="140" t="s">
        <v>1192</v>
      </c>
      <c r="C74" s="140" t="s">
        <v>594</v>
      </c>
      <c r="D74" s="141">
        <v>0.81944444444444453</v>
      </c>
      <c r="E74" s="141">
        <v>0.91666666666666663</v>
      </c>
      <c r="F74" s="187">
        <f>E74-D74</f>
        <v>9.7222222222222099E-2</v>
      </c>
    </row>
    <row r="75" spans="1:9">
      <c r="A75" s="270"/>
      <c r="B75" s="140"/>
      <c r="C75" s="140" t="s">
        <v>598</v>
      </c>
      <c r="D75" s="141">
        <v>0</v>
      </c>
      <c r="E75" s="141">
        <v>0</v>
      </c>
      <c r="F75" s="187">
        <f>E75-D75</f>
        <v>0</v>
      </c>
    </row>
    <row r="76" spans="1:9">
      <c r="A76" s="270"/>
      <c r="B76" s="140"/>
      <c r="C76" s="140" t="s">
        <v>594</v>
      </c>
      <c r="D76" s="141">
        <v>0</v>
      </c>
      <c r="E76" s="141">
        <v>0</v>
      </c>
      <c r="F76" s="187">
        <f>E76-D76</f>
        <v>0</v>
      </c>
    </row>
    <row r="77" spans="1:9">
      <c r="A77" s="270"/>
      <c r="B77" s="140"/>
      <c r="C77" s="140" t="s">
        <v>594</v>
      </c>
      <c r="D77" s="141">
        <v>0</v>
      </c>
      <c r="E77" s="141">
        <v>0</v>
      </c>
      <c r="F77" s="187">
        <f>E77-D77</f>
        <v>0</v>
      </c>
    </row>
    <row r="78" spans="1:9">
      <c r="A78" s="272"/>
      <c r="B78" s="188"/>
      <c r="C78" s="188" t="s">
        <v>594</v>
      </c>
      <c r="D78" s="189">
        <v>0</v>
      </c>
      <c r="E78" s="189">
        <v>0</v>
      </c>
      <c r="F78" s="190">
        <f>E78-D78</f>
        <v>0</v>
      </c>
    </row>
    <row r="79" spans="1:9">
      <c r="A79" s="269" t="s">
        <v>28</v>
      </c>
      <c r="B79" s="146" t="s">
        <v>900</v>
      </c>
      <c r="C79" s="146" t="s">
        <v>597</v>
      </c>
      <c r="D79" s="147">
        <v>0.375</v>
      </c>
      <c r="E79" s="147">
        <v>0.39583333333333331</v>
      </c>
      <c r="F79" s="147">
        <f>E79-D79</f>
        <v>2.0833333333333315E-2</v>
      </c>
      <c r="H79" s="139" t="s">
        <v>595</v>
      </c>
      <c r="I79" s="139" t="s">
        <v>596</v>
      </c>
    </row>
    <row r="80" spans="1:9">
      <c r="A80" s="270"/>
      <c r="B80" s="140" t="s">
        <v>1193</v>
      </c>
      <c r="C80" s="140" t="s">
        <v>594</v>
      </c>
      <c r="D80" s="141">
        <v>0.39652777777777781</v>
      </c>
      <c r="E80" s="141">
        <v>0.4375</v>
      </c>
      <c r="F80" s="141">
        <f>E80-D80</f>
        <v>4.0972222222222188E-2</v>
      </c>
      <c r="H80" s="142" t="s">
        <v>594</v>
      </c>
      <c r="I80" s="141">
        <f>SUMIFS(F79:F93, C79:C93,H80)</f>
        <v>0.37013888888888863</v>
      </c>
    </row>
    <row r="81" spans="1:9">
      <c r="A81" s="271"/>
      <c r="B81" s="140" t="s">
        <v>812</v>
      </c>
      <c r="C81" s="140" t="s">
        <v>602</v>
      </c>
      <c r="D81" s="141">
        <v>0.4375</v>
      </c>
      <c r="E81" s="141">
        <v>0.4513888888888889</v>
      </c>
      <c r="F81" s="141">
        <f>E81-D81</f>
        <v>1.3888888888888895E-2</v>
      </c>
      <c r="H81" s="142" t="s">
        <v>598</v>
      </c>
      <c r="I81" s="141">
        <f>SUMIFS(F79:F93, C79:C93,H81)</f>
        <v>2.430555555555558E-2</v>
      </c>
    </row>
    <row r="82" spans="1:9">
      <c r="A82" s="270"/>
      <c r="B82" s="140" t="s">
        <v>1194</v>
      </c>
      <c r="C82" s="140" t="s">
        <v>594</v>
      </c>
      <c r="D82" s="141">
        <v>0.45833333333333331</v>
      </c>
      <c r="E82" s="141">
        <v>0.54166666666666663</v>
      </c>
      <c r="F82" s="141">
        <f>E82-D82</f>
        <v>8.3333333333333315E-2</v>
      </c>
      <c r="H82" s="142" t="s">
        <v>600</v>
      </c>
      <c r="I82" s="141">
        <f>SUMIFS(F79:F93, C79:C93,H82)</f>
        <v>4.0972222222222299E-2</v>
      </c>
    </row>
    <row r="83" spans="1:9">
      <c r="A83" s="270"/>
      <c r="B83" s="140" t="s">
        <v>1195</v>
      </c>
      <c r="C83" s="140" t="s">
        <v>594</v>
      </c>
      <c r="D83" s="141">
        <v>0.54236111111111118</v>
      </c>
      <c r="E83" s="141">
        <v>0.5625</v>
      </c>
      <c r="F83" s="141">
        <f>E83-D83</f>
        <v>2.0138888888888817E-2</v>
      </c>
      <c r="H83" s="142" t="s">
        <v>597</v>
      </c>
      <c r="I83" s="141">
        <f>SUMIFS(F79:F93, C79:C93,H83)</f>
        <v>2.0833333333333315E-2</v>
      </c>
    </row>
    <row r="84" spans="1:9">
      <c r="A84" s="270"/>
      <c r="B84" s="140" t="s">
        <v>655</v>
      </c>
      <c r="C84" s="140" t="s">
        <v>602</v>
      </c>
      <c r="D84" s="141">
        <v>0.56319444444444444</v>
      </c>
      <c r="E84" s="141">
        <v>0.58333333333333337</v>
      </c>
      <c r="F84" s="141">
        <f>E84-D84</f>
        <v>2.0138888888888928E-2</v>
      </c>
      <c r="H84" s="142" t="s">
        <v>604</v>
      </c>
      <c r="I84" s="141">
        <f>SUMIFS(F79:F93, C79:C93,H84)</f>
        <v>2.777777777777779E-2</v>
      </c>
    </row>
    <row r="85" spans="1:9">
      <c r="A85" s="270"/>
      <c r="B85" s="140" t="s">
        <v>1196</v>
      </c>
      <c r="C85" s="140" t="s">
        <v>594</v>
      </c>
      <c r="D85" s="141">
        <v>0.58333333333333337</v>
      </c>
      <c r="E85" s="141">
        <v>0.65972222222222221</v>
      </c>
      <c r="F85" s="141">
        <f>E85-D85</f>
        <v>7.638888888888884E-2</v>
      </c>
      <c r="H85" s="142" t="s">
        <v>602</v>
      </c>
      <c r="I85" s="141">
        <f>SUMIFS(F79:F93, C79:C93,H85)</f>
        <v>4.0277777777777801E-2</v>
      </c>
    </row>
    <row r="86" spans="1:9">
      <c r="A86" s="270"/>
      <c r="B86" s="140" t="s">
        <v>1162</v>
      </c>
      <c r="C86" s="140" t="s">
        <v>602</v>
      </c>
      <c r="D86" s="141">
        <v>0.66041666666666665</v>
      </c>
      <c r="E86" s="141">
        <v>0.66666666666666663</v>
      </c>
      <c r="F86" s="141">
        <f>E86-D86</f>
        <v>6.2499999999999778E-3</v>
      </c>
      <c r="H86" s="138" t="s">
        <v>608</v>
      </c>
      <c r="I86" s="139">
        <f>SUM(I80:I85)</f>
        <v>0.52430555555555536</v>
      </c>
    </row>
    <row r="87" spans="1:9">
      <c r="A87" s="270"/>
      <c r="B87" s="140" t="s">
        <v>631</v>
      </c>
      <c r="C87" s="140" t="s">
        <v>600</v>
      </c>
      <c r="D87" s="141">
        <v>0.66736111111111107</v>
      </c>
      <c r="E87" s="141">
        <v>0.70833333333333337</v>
      </c>
      <c r="F87" s="141">
        <f>E87-D87</f>
        <v>4.0972222222222299E-2</v>
      </c>
      <c r="I87" s="143"/>
    </row>
    <row r="88" spans="1:9">
      <c r="A88" s="270"/>
      <c r="B88" s="140" t="s">
        <v>1197</v>
      </c>
      <c r="C88" s="140" t="s">
        <v>594</v>
      </c>
      <c r="D88" s="141">
        <v>0.70833333333333337</v>
      </c>
      <c r="E88" s="141">
        <v>0.78125</v>
      </c>
      <c r="F88" s="141">
        <f>E88-D88</f>
        <v>7.291666666666663E-2</v>
      </c>
      <c r="I88" s="143"/>
    </row>
    <row r="89" spans="1:9">
      <c r="A89" s="270"/>
      <c r="B89" s="140" t="s">
        <v>798</v>
      </c>
      <c r="C89" s="140" t="s">
        <v>604</v>
      </c>
      <c r="D89" s="141">
        <v>0.78472222222222221</v>
      </c>
      <c r="E89" s="141">
        <v>0.8125</v>
      </c>
      <c r="F89" s="141">
        <f>E89-D89</f>
        <v>2.777777777777779E-2</v>
      </c>
    </row>
    <row r="90" spans="1:9">
      <c r="A90" s="270"/>
      <c r="B90" s="140" t="s">
        <v>1165</v>
      </c>
      <c r="C90" s="140" t="s">
        <v>598</v>
      </c>
      <c r="D90" s="141">
        <v>0.81597222222222221</v>
      </c>
      <c r="E90" s="141">
        <v>0.84027777777777779</v>
      </c>
      <c r="F90" s="141">
        <f>E90-D90</f>
        <v>2.430555555555558E-2</v>
      </c>
    </row>
    <row r="91" spans="1:9">
      <c r="A91" s="270"/>
      <c r="B91" s="140" t="s">
        <v>1198</v>
      </c>
      <c r="C91" s="140" t="s">
        <v>594</v>
      </c>
      <c r="D91" s="141">
        <v>0.84027777777777779</v>
      </c>
      <c r="E91" s="141">
        <v>0.91666666666666663</v>
      </c>
      <c r="F91" s="141">
        <f>E91-D91</f>
        <v>7.638888888888884E-2</v>
      </c>
    </row>
    <row r="92" spans="1:9">
      <c r="A92" s="270"/>
      <c r="B92" s="140"/>
      <c r="C92" s="140"/>
      <c r="D92" s="141"/>
      <c r="E92" s="141"/>
      <c r="F92" s="141">
        <f>E92-D92</f>
        <v>0</v>
      </c>
    </row>
    <row r="93" spans="1:9">
      <c r="A93" s="272"/>
      <c r="B93" s="140"/>
      <c r="C93" s="140"/>
      <c r="D93" s="141"/>
      <c r="E93" s="141"/>
      <c r="F93" s="141">
        <f>E93-D93</f>
        <v>0</v>
      </c>
    </row>
    <row r="94" spans="1:9">
      <c r="A94" s="257" t="s">
        <v>661</v>
      </c>
      <c r="B94" s="140" t="s">
        <v>719</v>
      </c>
      <c r="C94" s="140" t="s">
        <v>597</v>
      </c>
      <c r="D94" s="141">
        <v>0.375</v>
      </c>
      <c r="E94" s="141">
        <v>0.39583333333333331</v>
      </c>
      <c r="F94" s="141">
        <f>E94-D94</f>
        <v>2.0833333333333315E-2</v>
      </c>
      <c r="H94" s="139" t="s">
        <v>595</v>
      </c>
      <c r="I94" s="139" t="s">
        <v>596</v>
      </c>
    </row>
    <row r="95" spans="1:9">
      <c r="A95" s="257"/>
      <c r="B95" s="140" t="s">
        <v>1199</v>
      </c>
      <c r="C95" s="140" t="s">
        <v>594</v>
      </c>
      <c r="D95" s="141">
        <v>0.39583333333333331</v>
      </c>
      <c r="E95" s="141">
        <v>0.44791666666666669</v>
      </c>
      <c r="F95" s="141">
        <f>E95-D95</f>
        <v>5.208333333333337E-2</v>
      </c>
      <c r="H95" s="142" t="s">
        <v>594</v>
      </c>
      <c r="I95" s="141">
        <f>SUMIFS(F94:F108, C94:C108,H95)</f>
        <v>0.34375000000000006</v>
      </c>
    </row>
    <row r="96" spans="1:9">
      <c r="A96" s="257"/>
      <c r="B96" s="140" t="s">
        <v>1011</v>
      </c>
      <c r="C96" s="140" t="s">
        <v>602</v>
      </c>
      <c r="D96" s="141">
        <v>0.44791666666666669</v>
      </c>
      <c r="E96" s="141">
        <v>0.45833333333333331</v>
      </c>
      <c r="F96" s="141">
        <f>E96-D96</f>
        <v>1.041666666666663E-2</v>
      </c>
      <c r="H96" s="142" t="s">
        <v>598</v>
      </c>
      <c r="I96" s="141">
        <f>SUMIFS(F94:F108, C94:C108,H96)</f>
        <v>0.14236111111111127</v>
      </c>
    </row>
    <row r="97" spans="1:9">
      <c r="A97" s="257"/>
      <c r="B97" s="140" t="s">
        <v>1200</v>
      </c>
      <c r="C97" s="140" t="s">
        <v>594</v>
      </c>
      <c r="D97" s="141">
        <v>0.45833333333333331</v>
      </c>
      <c r="E97" s="141">
        <v>0.54166666666666663</v>
      </c>
      <c r="F97" s="141">
        <f>E97-D97</f>
        <v>8.3333333333333315E-2</v>
      </c>
      <c r="H97" s="142" t="s">
        <v>600</v>
      </c>
      <c r="I97" s="141">
        <f>SUMIFS(F94:F108, C94:C108,H97)</f>
        <v>6.25E-2</v>
      </c>
    </row>
    <row r="98" spans="1:9">
      <c r="A98" s="257"/>
      <c r="B98" s="140" t="s">
        <v>1201</v>
      </c>
      <c r="C98" s="140" t="s">
        <v>594</v>
      </c>
      <c r="D98" s="141">
        <v>0.54166666666666663</v>
      </c>
      <c r="E98" s="141">
        <v>0.57638888888888895</v>
      </c>
      <c r="F98" s="141">
        <f>E98-D98</f>
        <v>3.4722222222222321E-2</v>
      </c>
      <c r="H98" s="142" t="s">
        <v>597</v>
      </c>
      <c r="I98" s="141">
        <f>SUMIFS(F94:F108, C94:C108,H98)</f>
        <v>2.0833333333333315E-2</v>
      </c>
    </row>
    <row r="99" spans="1:9">
      <c r="A99" s="257"/>
      <c r="B99" s="165" t="s">
        <v>655</v>
      </c>
      <c r="C99" s="140" t="s">
        <v>602</v>
      </c>
      <c r="D99" s="141">
        <v>0.57638888888888895</v>
      </c>
      <c r="E99" s="141">
        <v>0.59722222222222221</v>
      </c>
      <c r="F99" s="141">
        <f>E99-D99</f>
        <v>2.0833333333333259E-2</v>
      </c>
      <c r="H99" s="142" t="s">
        <v>604</v>
      </c>
      <c r="I99" s="141">
        <f>SUMIFS(F94:F108, C94:C108,H99)</f>
        <v>3.125E-2</v>
      </c>
    </row>
    <row r="100" spans="1:9">
      <c r="A100" s="257"/>
      <c r="B100" s="45" t="s">
        <v>1202</v>
      </c>
      <c r="C100" s="140" t="s">
        <v>594</v>
      </c>
      <c r="D100" s="141">
        <v>0.59722222222222221</v>
      </c>
      <c r="E100" s="141">
        <v>0.64583333333333337</v>
      </c>
      <c r="F100" s="141">
        <f>E100-D100</f>
        <v>4.861111111111116E-2</v>
      </c>
      <c r="H100" s="142" t="s">
        <v>602</v>
      </c>
      <c r="I100" s="141">
        <f>SUMIFS(F94:F108, C94:C108,H100)</f>
        <v>4.5138888888888729E-2</v>
      </c>
    </row>
    <row r="101" spans="1:9">
      <c r="A101" s="257"/>
      <c r="B101" s="140" t="s">
        <v>1182</v>
      </c>
      <c r="C101" s="140" t="s">
        <v>594</v>
      </c>
      <c r="D101" s="141">
        <v>0.64583333333333337</v>
      </c>
      <c r="E101" s="141">
        <v>0.65972222222222221</v>
      </c>
      <c r="F101" s="141">
        <f>E101-D101</f>
        <v>1.388888888888884E-2</v>
      </c>
      <c r="H101" s="138" t="s">
        <v>608</v>
      </c>
      <c r="I101" s="139">
        <f>SUM(I95:I100)</f>
        <v>0.64583333333333337</v>
      </c>
    </row>
    <row r="102" spans="1:9">
      <c r="A102" s="257"/>
      <c r="B102" s="140" t="s">
        <v>1163</v>
      </c>
      <c r="C102" s="140" t="s">
        <v>600</v>
      </c>
      <c r="D102" s="141">
        <v>0.66666666666666663</v>
      </c>
      <c r="E102" s="141">
        <v>0.70833333333333337</v>
      </c>
      <c r="F102" s="141">
        <f>E102-D102</f>
        <v>4.1666666666666741E-2</v>
      </c>
      <c r="I102" s="143"/>
    </row>
    <row r="103" spans="1:9">
      <c r="A103" s="257"/>
      <c r="B103" t="s">
        <v>812</v>
      </c>
      <c r="C103" s="140" t="s">
        <v>602</v>
      </c>
      <c r="D103" s="141">
        <v>0.70833333333333337</v>
      </c>
      <c r="E103" s="141">
        <v>0.72222222222222221</v>
      </c>
      <c r="F103" s="141">
        <f>E103-D103</f>
        <v>1.388888888888884E-2</v>
      </c>
      <c r="I103" s="143"/>
    </row>
    <row r="104" spans="1:9">
      <c r="A104" s="257"/>
      <c r="B104" t="s">
        <v>1203</v>
      </c>
      <c r="C104" s="140" t="s">
        <v>600</v>
      </c>
      <c r="D104" s="141">
        <v>0.72222222222222221</v>
      </c>
      <c r="E104" s="141">
        <v>0.74305555555555547</v>
      </c>
      <c r="F104" s="141">
        <f>E104-D104</f>
        <v>2.0833333333333259E-2</v>
      </c>
    </row>
    <row r="105" spans="1:9">
      <c r="A105" s="257"/>
      <c r="B105" s="140" t="s">
        <v>1204</v>
      </c>
      <c r="C105" s="140" t="s">
        <v>594</v>
      </c>
      <c r="D105" s="141">
        <v>0.75</v>
      </c>
      <c r="E105" s="141">
        <v>0.77777777777777779</v>
      </c>
      <c r="F105" s="141">
        <f>E105-D105</f>
        <v>2.777777777777779E-2</v>
      </c>
    </row>
    <row r="106" spans="1:9">
      <c r="A106" s="257"/>
      <c r="B106" s="140" t="s">
        <v>996</v>
      </c>
      <c r="C106" s="140" t="s">
        <v>604</v>
      </c>
      <c r="D106" s="141">
        <v>0.78472222222222221</v>
      </c>
      <c r="E106" s="141">
        <v>0.81597222222222221</v>
      </c>
      <c r="F106" s="141">
        <f>E106-D106</f>
        <v>3.125E-2</v>
      </c>
    </row>
    <row r="107" spans="1:9">
      <c r="A107" s="257"/>
      <c r="B107" s="140" t="s">
        <v>1205</v>
      </c>
      <c r="C107" s="140" t="s">
        <v>594</v>
      </c>
      <c r="D107" s="141">
        <v>0.81597222222222221</v>
      </c>
      <c r="E107" s="141">
        <v>0.89930555555555547</v>
      </c>
      <c r="F107" s="141">
        <f>E107-D107</f>
        <v>8.3333333333333259E-2</v>
      </c>
    </row>
    <row r="108" spans="1:9">
      <c r="A108" s="257"/>
      <c r="B108" s="161" t="s">
        <v>1206</v>
      </c>
      <c r="C108" s="140" t="s">
        <v>598</v>
      </c>
      <c r="D108" s="141">
        <v>0.93055555555555547</v>
      </c>
      <c r="E108" s="141">
        <v>1.0729166666666667</v>
      </c>
      <c r="F108" s="141">
        <f>E108-D108</f>
        <v>0.14236111111111127</v>
      </c>
    </row>
    <row r="109" spans="1:9">
      <c r="A109" s="257" t="s">
        <v>671</v>
      </c>
      <c r="B109" s="140" t="s">
        <v>719</v>
      </c>
      <c r="C109" s="140" t="s">
        <v>597</v>
      </c>
      <c r="D109" s="147">
        <v>0.375</v>
      </c>
      <c r="E109" s="147">
        <v>0.39583333333333331</v>
      </c>
      <c r="F109" s="147">
        <f t="shared" ref="F109:F120" si="0">E109-D109</f>
        <v>2.0833333333333315E-2</v>
      </c>
      <c r="H109" s="139" t="s">
        <v>595</v>
      </c>
      <c r="I109" s="139" t="s">
        <v>596</v>
      </c>
    </row>
    <row r="110" spans="1:9">
      <c r="A110" s="257"/>
      <c r="B110" s="140" t="s">
        <v>1207</v>
      </c>
      <c r="C110" s="140" t="s">
        <v>594</v>
      </c>
      <c r="D110" s="141">
        <v>0.39583333333333331</v>
      </c>
      <c r="E110" s="141">
        <v>0.45833333333333331</v>
      </c>
      <c r="F110" s="147">
        <f t="shared" si="0"/>
        <v>6.25E-2</v>
      </c>
      <c r="H110" s="142" t="s">
        <v>594</v>
      </c>
      <c r="I110" s="141">
        <f>SUMIFS(F109:F123, C109:C123,H110)</f>
        <v>0.27430555555555547</v>
      </c>
    </row>
    <row r="111" spans="1:9">
      <c r="A111" s="257"/>
      <c r="B111" s="140" t="s">
        <v>601</v>
      </c>
      <c r="C111" s="140" t="s">
        <v>602</v>
      </c>
      <c r="D111" s="141">
        <v>0.45833333333333331</v>
      </c>
      <c r="E111" s="141">
        <v>0.46875</v>
      </c>
      <c r="F111" s="147">
        <f t="shared" si="0"/>
        <v>1.0416666666666685E-2</v>
      </c>
      <c r="H111" s="142" t="s">
        <v>598</v>
      </c>
      <c r="I111" s="141">
        <f>SUMIFS(F109:F123, C109:C123,H111)</f>
        <v>9.375E-2</v>
      </c>
    </row>
    <row r="112" spans="1:9">
      <c r="A112" s="257"/>
      <c r="B112" s="140" t="s">
        <v>1208</v>
      </c>
      <c r="C112" s="140" t="s">
        <v>594</v>
      </c>
      <c r="D112" s="141">
        <v>0.46875</v>
      </c>
      <c r="E112" s="141">
        <v>0.50347222222222221</v>
      </c>
      <c r="F112" s="147">
        <f t="shared" si="0"/>
        <v>3.472222222222221E-2</v>
      </c>
      <c r="H112" s="142" t="s">
        <v>600</v>
      </c>
      <c r="I112" s="141">
        <f>SUMIFS(F109:F123, C109:C123,H112)</f>
        <v>4.1666666666666741E-2</v>
      </c>
    </row>
    <row r="113" spans="1:9">
      <c r="A113" s="257"/>
      <c r="B113" s="140" t="s">
        <v>807</v>
      </c>
      <c r="C113" s="140" t="s">
        <v>598</v>
      </c>
      <c r="D113" s="141">
        <v>0.50347222222222221</v>
      </c>
      <c r="E113" s="141">
        <v>0.51388888888888895</v>
      </c>
      <c r="F113" s="147">
        <f t="shared" si="0"/>
        <v>1.0416666666666741E-2</v>
      </c>
      <c r="H113" s="142" t="s">
        <v>597</v>
      </c>
      <c r="I113" s="141">
        <f>SUMIFS(F109:F123, C109:C123,H113)</f>
        <v>2.0833333333333315E-2</v>
      </c>
    </row>
    <row r="114" spans="1:9">
      <c r="A114" s="257"/>
      <c r="B114" s="165" t="s">
        <v>1209</v>
      </c>
      <c r="C114" s="140" t="s">
        <v>594</v>
      </c>
      <c r="D114" s="141">
        <v>0.51388888888888895</v>
      </c>
      <c r="E114" s="141">
        <v>0.5625</v>
      </c>
      <c r="F114" s="147">
        <f t="shared" si="0"/>
        <v>4.8611111111111049E-2</v>
      </c>
      <c r="H114" s="142" t="s">
        <v>604</v>
      </c>
      <c r="I114" s="141">
        <f>SUMIFS(F109:F123, C109:C123,H114)</f>
        <v>3.125E-2</v>
      </c>
    </row>
    <row r="115" spans="1:9">
      <c r="A115" s="257"/>
      <c r="B115" t="s">
        <v>655</v>
      </c>
      <c r="C115" s="140" t="s">
        <v>602</v>
      </c>
      <c r="D115" s="141">
        <v>0.5625</v>
      </c>
      <c r="E115" s="141">
        <v>0.58333333333333337</v>
      </c>
      <c r="F115" s="147">
        <f t="shared" si="0"/>
        <v>2.083333333333337E-2</v>
      </c>
      <c r="H115" s="142" t="s">
        <v>602</v>
      </c>
      <c r="I115" s="141">
        <f>SUMIFS(F109:F123, C109:C123,H115)</f>
        <v>4.1666666666666685E-2</v>
      </c>
    </row>
    <row r="116" spans="1:9">
      <c r="A116" s="257"/>
      <c r="B116" s="140" t="s">
        <v>1210</v>
      </c>
      <c r="C116" s="140" t="s">
        <v>594</v>
      </c>
      <c r="D116" s="141">
        <v>0.58333333333333337</v>
      </c>
      <c r="E116" s="141">
        <v>0.65277777777777779</v>
      </c>
      <c r="F116" s="147">
        <f t="shared" si="0"/>
        <v>6.944444444444442E-2</v>
      </c>
      <c r="H116" s="138" t="s">
        <v>608</v>
      </c>
      <c r="I116" s="139">
        <f>SUM(I110:I115)</f>
        <v>0.50347222222222221</v>
      </c>
    </row>
    <row r="117" spans="1:9">
      <c r="A117" s="257"/>
      <c r="B117" s="140" t="s">
        <v>1211</v>
      </c>
      <c r="C117" s="140" t="s">
        <v>598</v>
      </c>
      <c r="D117" s="141">
        <v>0.65277777777777779</v>
      </c>
      <c r="E117" s="141">
        <v>0.66666666666666663</v>
      </c>
      <c r="F117" s="147">
        <f t="shared" si="0"/>
        <v>1.388888888888884E-2</v>
      </c>
      <c r="I117" s="143"/>
    </row>
    <row r="118" spans="1:9">
      <c r="A118" s="257"/>
      <c r="B118" s="140" t="s">
        <v>676</v>
      </c>
      <c r="C118" s="140" t="s">
        <v>600</v>
      </c>
      <c r="D118" s="141">
        <v>0.66666666666666663</v>
      </c>
      <c r="E118" s="141">
        <v>0.70833333333333337</v>
      </c>
      <c r="F118" s="147">
        <f t="shared" si="0"/>
        <v>4.1666666666666741E-2</v>
      </c>
      <c r="I118" s="143"/>
    </row>
    <row r="119" spans="1:9">
      <c r="A119" s="257"/>
      <c r="B119" s="140" t="s">
        <v>926</v>
      </c>
      <c r="C119" s="140" t="s">
        <v>602</v>
      </c>
      <c r="D119" s="141">
        <v>0.70833333333333337</v>
      </c>
      <c r="E119" s="141">
        <v>0.71875</v>
      </c>
      <c r="F119" s="147">
        <f t="shared" si="0"/>
        <v>1.041666666666663E-2</v>
      </c>
    </row>
    <row r="120" spans="1:9">
      <c r="A120" s="257"/>
      <c r="B120" s="140" t="s">
        <v>1212</v>
      </c>
      <c r="C120" s="140" t="s">
        <v>594</v>
      </c>
      <c r="D120" s="141">
        <v>0.71875</v>
      </c>
      <c r="E120" s="141">
        <v>0.77777777777777779</v>
      </c>
      <c r="F120" s="180">
        <f t="shared" si="0"/>
        <v>5.902777777777779E-2</v>
      </c>
    </row>
    <row r="121" spans="1:9">
      <c r="A121" s="257"/>
      <c r="B121" s="140" t="s">
        <v>1213</v>
      </c>
      <c r="C121" s="140" t="s">
        <v>598</v>
      </c>
      <c r="D121" s="141">
        <v>0.77777777777777779</v>
      </c>
      <c r="E121" s="182">
        <v>0.78472222222222221</v>
      </c>
      <c r="F121" s="155">
        <f>E121-D121</f>
        <v>6.9444444444444198E-3</v>
      </c>
    </row>
    <row r="122" spans="1:9">
      <c r="A122" s="257"/>
      <c r="B122" s="140" t="s">
        <v>1214</v>
      </c>
      <c r="C122" s="140" t="s">
        <v>604</v>
      </c>
      <c r="D122" s="141">
        <v>0.78472222222222221</v>
      </c>
      <c r="E122" s="182">
        <v>0.81597222222222221</v>
      </c>
      <c r="F122" s="155">
        <f>E122-D122</f>
        <v>3.125E-2</v>
      </c>
    </row>
    <row r="123" spans="1:9">
      <c r="A123" s="258"/>
      <c r="B123" s="144" t="s">
        <v>1215</v>
      </c>
      <c r="C123" s="144" t="s">
        <v>598</v>
      </c>
      <c r="D123" s="145">
        <v>0.81944444444444453</v>
      </c>
      <c r="E123" s="183">
        <v>0.88194444444444453</v>
      </c>
      <c r="F123" s="157">
        <f>E123-D123</f>
        <v>6.25E-2</v>
      </c>
    </row>
    <row r="124" spans="1:9">
      <c r="A124" s="266" t="s">
        <v>16</v>
      </c>
      <c r="B124" s="178" t="s">
        <v>719</v>
      </c>
      <c r="C124" s="152" t="s">
        <v>597</v>
      </c>
      <c r="D124" s="153">
        <v>0.375</v>
      </c>
      <c r="E124" s="153">
        <v>0.39583333333333331</v>
      </c>
      <c r="F124" s="181">
        <f>E124-D124</f>
        <v>2.0833333333333315E-2</v>
      </c>
      <c r="H124" s="149" t="s">
        <v>595</v>
      </c>
      <c r="I124" s="149" t="s">
        <v>596</v>
      </c>
    </row>
    <row r="125" spans="1:9">
      <c r="A125" s="267"/>
      <c r="B125" s="177" t="s">
        <v>1216</v>
      </c>
      <c r="C125" s="154" t="s">
        <v>594</v>
      </c>
      <c r="D125" s="155">
        <v>0.39930555555555558</v>
      </c>
      <c r="E125" s="155">
        <v>0.45833333333333331</v>
      </c>
      <c r="F125" s="159">
        <f>E125-D125</f>
        <v>5.9027777777777735E-2</v>
      </c>
      <c r="H125" s="114" t="s">
        <v>594</v>
      </c>
      <c r="I125" s="143">
        <f>SUMIFS(F124:F138, C124:C138,H125)</f>
        <v>0.30902777777777751</v>
      </c>
    </row>
    <row r="126" spans="1:9">
      <c r="A126" s="267"/>
      <c r="B126" s="177" t="s">
        <v>1142</v>
      </c>
      <c r="C126" s="154" t="s">
        <v>602</v>
      </c>
      <c r="D126" s="155">
        <v>0.45833333333333331</v>
      </c>
      <c r="E126" s="155">
        <v>0.46527777777777773</v>
      </c>
      <c r="F126" s="159">
        <f>E126-D126</f>
        <v>6.9444444444444198E-3</v>
      </c>
      <c r="H126" s="114" t="s">
        <v>598</v>
      </c>
      <c r="I126" s="143">
        <f>SUMIFS(F124:F138, C124:C138,H126)</f>
        <v>4.5138888888888951E-2</v>
      </c>
    </row>
    <row r="127" spans="1:9">
      <c r="A127" s="267"/>
      <c r="B127" s="177" t="s">
        <v>1217</v>
      </c>
      <c r="C127" s="154" t="s">
        <v>600</v>
      </c>
      <c r="D127" s="155">
        <v>0.46875</v>
      </c>
      <c r="E127" s="155">
        <v>0.54166666666666663</v>
      </c>
      <c r="F127" s="159">
        <f>E127-D127</f>
        <v>7.291666666666663E-2</v>
      </c>
      <c r="H127" s="114" t="s">
        <v>600</v>
      </c>
      <c r="I127" s="143">
        <f>SUMIFS(F124:F138, C124:C138,H127)</f>
        <v>7.291666666666663E-2</v>
      </c>
    </row>
    <row r="128" spans="1:9">
      <c r="A128" s="267"/>
      <c r="B128" s="177" t="s">
        <v>1022</v>
      </c>
      <c r="C128" s="154" t="s">
        <v>602</v>
      </c>
      <c r="D128" s="155">
        <v>0.54166666666666663</v>
      </c>
      <c r="E128" s="155">
        <v>0.5625</v>
      </c>
      <c r="F128" s="159">
        <f>E128-D128</f>
        <v>2.083333333333337E-2</v>
      </c>
      <c r="H128" s="114" t="s">
        <v>597</v>
      </c>
      <c r="I128" s="143">
        <f>SUMIFS(F124:F138, C124:C138,H128)</f>
        <v>2.0833333333333315E-2</v>
      </c>
    </row>
    <row r="129" spans="1:9">
      <c r="A129" s="267"/>
      <c r="B129" s="177" t="s">
        <v>1218</v>
      </c>
      <c r="C129" s="154" t="s">
        <v>598</v>
      </c>
      <c r="D129" s="155">
        <v>0.56597222222222221</v>
      </c>
      <c r="E129" s="155">
        <v>0.57638888888888895</v>
      </c>
      <c r="F129" s="159">
        <f>E129-D129</f>
        <v>1.0416666666666741E-2</v>
      </c>
      <c r="H129" s="114" t="s">
        <v>604</v>
      </c>
      <c r="I129" s="143">
        <f>SUMIFS(F124:F138, C124:C138,H129)</f>
        <v>3.125E-2</v>
      </c>
    </row>
    <row r="130" spans="1:9">
      <c r="A130" s="267"/>
      <c r="B130" s="177" t="s">
        <v>1219</v>
      </c>
      <c r="C130" s="154" t="s">
        <v>594</v>
      </c>
      <c r="D130" s="155">
        <v>0.57638888888888895</v>
      </c>
      <c r="E130" s="155">
        <v>0.66666666666666663</v>
      </c>
      <c r="F130" s="159">
        <f>E130-D130</f>
        <v>9.0277777777777679E-2</v>
      </c>
      <c r="H130" s="114" t="s">
        <v>602</v>
      </c>
      <c r="I130" s="143">
        <f>SUMIFS(F124:F138, C124:C138,H130)</f>
        <v>3.4722222222222321E-2</v>
      </c>
    </row>
    <row r="131" spans="1:9">
      <c r="A131" s="267"/>
      <c r="B131" s="177" t="s">
        <v>1183</v>
      </c>
      <c r="C131" s="154" t="s">
        <v>598</v>
      </c>
      <c r="D131" s="155">
        <v>0.66666666666666663</v>
      </c>
      <c r="E131" s="155">
        <v>0.70138888888888884</v>
      </c>
      <c r="F131" s="159">
        <f>E131-D131</f>
        <v>3.472222222222221E-2</v>
      </c>
      <c r="H131" s="150" t="s">
        <v>608</v>
      </c>
      <c r="I131" s="149">
        <f>SUM(I125:I130)</f>
        <v>0.51388888888888873</v>
      </c>
    </row>
    <row r="132" spans="1:9">
      <c r="A132" s="267"/>
      <c r="B132" s="177" t="s">
        <v>1102</v>
      </c>
      <c r="C132" s="154" t="s">
        <v>602</v>
      </c>
      <c r="D132" s="155">
        <v>0.70138888888888884</v>
      </c>
      <c r="E132" s="155">
        <v>0.70833333333333337</v>
      </c>
      <c r="F132" s="159">
        <f>E132-D132</f>
        <v>6.9444444444445308E-3</v>
      </c>
      <c r="I132" s="143"/>
    </row>
    <row r="133" spans="1:9">
      <c r="A133" s="267"/>
      <c r="B133" s="177" t="s">
        <v>1220</v>
      </c>
      <c r="C133" s="154" t="s">
        <v>594</v>
      </c>
      <c r="D133" s="155">
        <v>0.70833333333333337</v>
      </c>
      <c r="E133" s="155">
        <v>0.77430555555555547</v>
      </c>
      <c r="F133" s="159">
        <f>E133-D133</f>
        <v>6.5972222222222099E-2</v>
      </c>
      <c r="I133" s="143"/>
    </row>
    <row r="134" spans="1:9">
      <c r="A134" s="267"/>
      <c r="B134" s="177" t="s">
        <v>1214</v>
      </c>
      <c r="C134" s="154" t="s">
        <v>604</v>
      </c>
      <c r="D134" s="155">
        <v>0.78125</v>
      </c>
      <c r="E134" s="155">
        <v>0.8125</v>
      </c>
      <c r="F134" s="159">
        <f>E134-D134</f>
        <v>3.125E-2</v>
      </c>
    </row>
    <row r="135" spans="1:9">
      <c r="A135" s="267"/>
      <c r="B135" s="177" t="s">
        <v>1221</v>
      </c>
      <c r="C135" s="154" t="s">
        <v>594</v>
      </c>
      <c r="D135" s="155">
        <v>0.83333333333333337</v>
      </c>
      <c r="E135" s="155">
        <v>0.92708333333333337</v>
      </c>
      <c r="F135" s="159">
        <f>E135-D135</f>
        <v>9.375E-2</v>
      </c>
    </row>
    <row r="136" spans="1:9">
      <c r="A136" s="267"/>
      <c r="B136" s="177"/>
      <c r="C136" s="154"/>
      <c r="D136" s="155">
        <v>0</v>
      </c>
      <c r="E136" s="155">
        <v>0</v>
      </c>
      <c r="F136" s="159">
        <f>E136-D136</f>
        <v>0</v>
      </c>
    </row>
    <row r="137" spans="1:9">
      <c r="A137" s="267"/>
      <c r="B137" s="177"/>
      <c r="C137" s="154"/>
      <c r="D137" s="155">
        <v>0</v>
      </c>
      <c r="E137" s="155">
        <v>0</v>
      </c>
      <c r="F137" s="159">
        <f>E137-D137</f>
        <v>0</v>
      </c>
    </row>
    <row r="138" spans="1:9">
      <c r="A138" s="268"/>
      <c r="B138" s="179"/>
      <c r="C138" s="156"/>
      <c r="D138" s="157">
        <v>0</v>
      </c>
      <c r="E138" s="157">
        <v>0</v>
      </c>
      <c r="F138" s="160">
        <f>E138-D138</f>
        <v>0</v>
      </c>
    </row>
    <row r="139" spans="1:9">
      <c r="A139" s="262" t="s">
        <v>686</v>
      </c>
      <c r="B139" s="146" t="s">
        <v>719</v>
      </c>
      <c r="C139" s="146" t="s">
        <v>597</v>
      </c>
      <c r="D139" s="147">
        <v>0.375</v>
      </c>
      <c r="E139" s="147">
        <v>0.39583333333333331</v>
      </c>
      <c r="F139" s="147">
        <f t="shared" ref="F139:F152" si="1">E139-D139</f>
        <v>2.0833333333333315E-2</v>
      </c>
      <c r="H139" s="148" t="s">
        <v>595</v>
      </c>
      <c r="I139" s="148" t="s">
        <v>596</v>
      </c>
    </row>
    <row r="140" spans="1:9">
      <c r="A140" s="257"/>
      <c r="B140" s="140" t="s">
        <v>1207</v>
      </c>
      <c r="C140" s="140" t="s">
        <v>594</v>
      </c>
      <c r="D140" s="141">
        <v>0.39583333333333331</v>
      </c>
      <c r="E140" s="141">
        <v>0.44444444444444442</v>
      </c>
      <c r="F140" s="147">
        <f t="shared" si="1"/>
        <v>4.8611111111111105E-2</v>
      </c>
      <c r="H140" s="142" t="s">
        <v>594</v>
      </c>
      <c r="I140" s="141">
        <f>SUMIFS(F139:F153, C139:C153,H140)</f>
        <v>0.27083333333333337</v>
      </c>
    </row>
    <row r="141" spans="1:9">
      <c r="A141" s="257"/>
      <c r="B141" s="166" t="s">
        <v>834</v>
      </c>
      <c r="C141" s="140" t="s">
        <v>598</v>
      </c>
      <c r="D141" s="141">
        <v>0.44444444444444442</v>
      </c>
      <c r="E141" s="141">
        <v>0.4513888888888889</v>
      </c>
      <c r="F141" s="147">
        <f t="shared" si="1"/>
        <v>6.9444444444444753E-3</v>
      </c>
      <c r="H141" s="142" t="s">
        <v>598</v>
      </c>
      <c r="I141" s="141">
        <f>SUMIFS(F139:F153, C139:C153,H141)</f>
        <v>1.3888888888888895E-2</v>
      </c>
    </row>
    <row r="142" spans="1:9">
      <c r="A142" s="257"/>
      <c r="B142" s="176" t="s">
        <v>638</v>
      </c>
      <c r="C142" s="140" t="s">
        <v>602</v>
      </c>
      <c r="D142" s="141">
        <v>0.44444444444444442</v>
      </c>
      <c r="E142" s="141">
        <v>0.4513888888888889</v>
      </c>
      <c r="F142" s="147">
        <f t="shared" si="1"/>
        <v>6.9444444444444753E-3</v>
      </c>
      <c r="H142" s="142" t="s">
        <v>600</v>
      </c>
      <c r="I142" s="141">
        <f>SUMIFS(F139:F153, C139:C153,H142)</f>
        <v>8.333333333333337E-2</v>
      </c>
    </row>
    <row r="143" spans="1:9">
      <c r="A143" s="257"/>
      <c r="B143" s="146" t="s">
        <v>1222</v>
      </c>
      <c r="C143" s="140" t="s">
        <v>594</v>
      </c>
      <c r="D143" s="141">
        <v>0.4513888888888889</v>
      </c>
      <c r="E143" s="141">
        <v>0.52083333333333337</v>
      </c>
      <c r="F143" s="147">
        <f t="shared" si="1"/>
        <v>6.9444444444444475E-2</v>
      </c>
      <c r="H143" s="142" t="s">
        <v>597</v>
      </c>
      <c r="I143" s="141">
        <f>SUMIFS(F139:F153, C139:C153,H143)</f>
        <v>2.0833333333333315E-2</v>
      </c>
    </row>
    <row r="144" spans="1:9">
      <c r="A144" s="257"/>
      <c r="B144" s="165" t="s">
        <v>1223</v>
      </c>
      <c r="C144" s="140" t="s">
        <v>594</v>
      </c>
      <c r="D144" s="141">
        <v>0.52083333333333337</v>
      </c>
      <c r="E144" s="141">
        <v>0.54166666666666663</v>
      </c>
      <c r="F144" s="173">
        <v>2.0833333333333332E-2</v>
      </c>
      <c r="H144" s="142" t="s">
        <v>604</v>
      </c>
      <c r="I144" s="141">
        <f>SUMIFS(F139:F153, C139:C153,H144)</f>
        <v>2.777777777777779E-2</v>
      </c>
    </row>
    <row r="145" spans="1:9">
      <c r="A145" s="257"/>
      <c r="B145" s="146" t="s">
        <v>655</v>
      </c>
      <c r="C145" s="146" t="s">
        <v>602</v>
      </c>
      <c r="D145" s="141">
        <v>0.54166666666666663</v>
      </c>
      <c r="E145" s="141">
        <v>0.55555555555555558</v>
      </c>
      <c r="F145" s="147">
        <f>E145-D145</f>
        <v>1.3888888888888951E-2</v>
      </c>
      <c r="H145" s="142" t="s">
        <v>602</v>
      </c>
      <c r="I145" s="141">
        <f>SUMIFS(F139:F153, C139:C153,H145)</f>
        <v>2.777777777777787E-2</v>
      </c>
    </row>
    <row r="146" spans="1:9">
      <c r="A146" s="257"/>
      <c r="B146" s="165" t="s">
        <v>1224</v>
      </c>
      <c r="C146" s="140" t="s">
        <v>594</v>
      </c>
      <c r="D146" s="141">
        <v>0.5625</v>
      </c>
      <c r="E146" s="141">
        <v>0.625</v>
      </c>
      <c r="F146" s="147">
        <f>E146-D146</f>
        <v>6.25E-2</v>
      </c>
      <c r="H146" s="138" t="s">
        <v>608</v>
      </c>
      <c r="I146" s="139">
        <f>SUM(I140:I145)</f>
        <v>0.44444444444444459</v>
      </c>
    </row>
    <row r="147" spans="1:9">
      <c r="A147" s="257"/>
      <c r="B147" s="165" t="s">
        <v>1225</v>
      </c>
      <c r="C147" s="140" t="s">
        <v>600</v>
      </c>
      <c r="D147" s="141">
        <v>0.625</v>
      </c>
      <c r="E147" s="141">
        <v>0.66666666666666663</v>
      </c>
      <c r="F147" s="147">
        <f>E147-D147</f>
        <v>4.166666666666663E-2</v>
      </c>
    </row>
    <row r="148" spans="1:9">
      <c r="A148" s="257"/>
      <c r="B148" s="165" t="s">
        <v>676</v>
      </c>
      <c r="C148" s="140" t="s">
        <v>600</v>
      </c>
      <c r="D148" s="141">
        <v>0.66666666666666663</v>
      </c>
      <c r="E148" s="141">
        <v>0.70833333333333337</v>
      </c>
      <c r="F148" s="147">
        <f>E148-D148</f>
        <v>4.1666666666666741E-2</v>
      </c>
    </row>
    <row r="149" spans="1:9">
      <c r="A149" s="257"/>
      <c r="B149" s="165" t="s">
        <v>638</v>
      </c>
      <c r="C149" s="146" t="s">
        <v>602</v>
      </c>
      <c r="D149" s="174">
        <v>0.70833333333333337</v>
      </c>
      <c r="E149" s="175">
        <v>0.71527777777777779</v>
      </c>
      <c r="F149" s="173">
        <v>6.9444444444444441E-3</v>
      </c>
    </row>
    <row r="150" spans="1:9">
      <c r="A150" s="257"/>
      <c r="B150" s="165" t="s">
        <v>1226</v>
      </c>
      <c r="C150" s="146" t="s">
        <v>594</v>
      </c>
      <c r="D150" s="141">
        <v>0.70833333333333337</v>
      </c>
      <c r="E150" s="141">
        <v>0.77777777777777779</v>
      </c>
      <c r="F150" s="147">
        <f>E150-D150</f>
        <v>6.944444444444442E-2</v>
      </c>
    </row>
    <row r="151" spans="1:9">
      <c r="A151" s="257"/>
      <c r="B151" s="140" t="s">
        <v>1227</v>
      </c>
      <c r="C151" s="140" t="s">
        <v>598</v>
      </c>
      <c r="D151" s="141">
        <v>0.77777777777777779</v>
      </c>
      <c r="E151" s="141">
        <v>0.78472222222222221</v>
      </c>
      <c r="F151" s="147">
        <f>E151-D151</f>
        <v>6.9444444444444198E-3</v>
      </c>
    </row>
    <row r="152" spans="1:9">
      <c r="A152" s="257"/>
      <c r="B152" s="165" t="s">
        <v>682</v>
      </c>
      <c r="C152" s="140" t="s">
        <v>604</v>
      </c>
      <c r="D152" s="141">
        <v>0.78472222222222221</v>
      </c>
      <c r="E152" s="141">
        <v>0.8125</v>
      </c>
      <c r="F152" s="147">
        <f t="shared" si="1"/>
        <v>2.777777777777779E-2</v>
      </c>
    </row>
    <row r="153" spans="1:9">
      <c r="D153" s="143"/>
      <c r="E153" s="143"/>
      <c r="F153" s="143"/>
    </row>
    <row r="154" spans="1:9">
      <c r="D154" s="143"/>
      <c r="E154" s="143"/>
      <c r="F154" s="143"/>
    </row>
  </sheetData>
  <mergeCells count="10">
    <mergeCell ref="A94:A108"/>
    <mergeCell ref="A109:A123"/>
    <mergeCell ref="A124:A138"/>
    <mergeCell ref="A139:A152"/>
    <mergeCell ref="A2:A16"/>
    <mergeCell ref="A17:A31"/>
    <mergeCell ref="A32:A48"/>
    <mergeCell ref="A49:A63"/>
    <mergeCell ref="A64:A78"/>
    <mergeCell ref="A79:A93"/>
  </mergeCells>
  <conditionalFormatting sqref="I18 I33 I50 I65 I80 I95 I110 I125">
    <cfRule type="cellIs" dxfId="350" priority="51" operator="greaterThan">
      <formula>0.25</formula>
    </cfRule>
    <cfRule type="cellIs" dxfId="349" priority="52" operator="lessThan">
      <formula>0.25</formula>
    </cfRule>
  </conditionalFormatting>
  <conditionalFormatting sqref="I19 I34 I51 I66 I81 I96 I111 I126">
    <cfRule type="cellIs" dxfId="348" priority="48" operator="lessThan">
      <formula>0.0416666666666667</formula>
    </cfRule>
    <cfRule type="cellIs" dxfId="347" priority="49" operator="greaterThan">
      <formula>0.0416666666666667</formula>
    </cfRule>
    <cfRule type="cellIs" dxfId="346" priority="50" operator="greaterThan">
      <formula>0.0416666666666667</formula>
    </cfRule>
  </conditionalFormatting>
  <conditionalFormatting sqref="I20 I35 I52 I67 I82 I97 I112 I127">
    <cfRule type="cellIs" dxfId="345" priority="46" operator="lessThan">
      <formula>0.0833333333333333</formula>
    </cfRule>
    <cfRule type="cellIs" dxfId="344" priority="47" operator="greaterThan">
      <formula>0.0833333333333333</formula>
    </cfRule>
  </conditionalFormatting>
  <conditionalFormatting sqref="I21 I36 I53 I68 I83 I98 I113 I128">
    <cfRule type="cellIs" dxfId="343" priority="44" operator="lessThan">
      <formula>0.0416666666666667</formula>
    </cfRule>
    <cfRule type="cellIs" dxfId="342" priority="45" operator="greaterThan">
      <formula>0.0416666666666667</formula>
    </cfRule>
  </conditionalFormatting>
  <conditionalFormatting sqref="I22 I37 I54 I69 I84 I99 I114 I129">
    <cfRule type="cellIs" dxfId="341" priority="42" operator="lessThan">
      <formula>0.0416666666666667</formula>
    </cfRule>
    <cfRule type="cellIs" dxfId="340" priority="43" operator="greaterThan">
      <formula>0.0416666666666667</formula>
    </cfRule>
  </conditionalFormatting>
  <conditionalFormatting sqref="I23 I38 I55 I70 I85 I100 I115 I130">
    <cfRule type="cellIs" dxfId="339" priority="40" operator="lessThan">
      <formula>0.0625</formula>
    </cfRule>
    <cfRule type="cellIs" dxfId="338" priority="41" operator="greaterThan">
      <formula>0.0625</formula>
    </cfRule>
  </conditionalFormatting>
  <conditionalFormatting sqref="I3">
    <cfRule type="cellIs" dxfId="337" priority="25" operator="greaterThan">
      <formula>0.25</formula>
    </cfRule>
    <cfRule type="cellIs" dxfId="336" priority="26" operator="lessThan">
      <formula>0.25</formula>
    </cfRule>
  </conditionalFormatting>
  <conditionalFormatting sqref="I4">
    <cfRule type="cellIs" dxfId="335" priority="22" operator="lessThan">
      <formula>0.0416666666666667</formula>
    </cfRule>
    <cfRule type="cellIs" dxfId="334" priority="23" operator="greaterThan">
      <formula>0.0416666666666667</formula>
    </cfRule>
    <cfRule type="cellIs" dxfId="333" priority="24" operator="greaterThan">
      <formula>0.0416666666666667</formula>
    </cfRule>
  </conditionalFormatting>
  <conditionalFormatting sqref="I5">
    <cfRule type="cellIs" dxfId="332" priority="20" operator="lessThan">
      <formula>0.0833333333333333</formula>
    </cfRule>
    <cfRule type="cellIs" dxfId="331" priority="21" operator="greaterThan">
      <formula>0.0833333333333333</formula>
    </cfRule>
  </conditionalFormatting>
  <conditionalFormatting sqref="I6">
    <cfRule type="cellIs" dxfId="330" priority="18" operator="lessThan">
      <formula>0.0416666666666667</formula>
    </cfRule>
    <cfRule type="cellIs" dxfId="329" priority="19" operator="greaterThan">
      <formula>0.0416666666666667</formula>
    </cfRule>
  </conditionalFormatting>
  <conditionalFormatting sqref="I7">
    <cfRule type="cellIs" dxfId="328" priority="16" operator="lessThan">
      <formula>0.0416666666666667</formula>
    </cfRule>
    <cfRule type="cellIs" dxfId="327" priority="17" operator="greaterThan">
      <formula>0.0416666666666667</formula>
    </cfRule>
  </conditionalFormatting>
  <conditionalFormatting sqref="I8">
    <cfRule type="cellIs" dxfId="326" priority="14" operator="lessThan">
      <formula>0.0625</formula>
    </cfRule>
    <cfRule type="cellIs" dxfId="325" priority="15" operator="greaterThan">
      <formula>0.0625</formula>
    </cfRule>
  </conditionalFormatting>
  <conditionalFormatting sqref="I140">
    <cfRule type="cellIs" dxfId="324" priority="12" operator="greaterThan">
      <formula>0.25</formula>
    </cfRule>
    <cfRule type="cellIs" dxfId="323" priority="13" operator="lessThan">
      <formula>0.25</formula>
    </cfRule>
  </conditionalFormatting>
  <conditionalFormatting sqref="I141">
    <cfRule type="cellIs" dxfId="322" priority="9" operator="lessThan">
      <formula>0.0416666666666667</formula>
    </cfRule>
    <cfRule type="cellIs" dxfId="321" priority="10" operator="greaterThan">
      <formula>0.0416666666666667</formula>
    </cfRule>
    <cfRule type="cellIs" dxfId="320" priority="11" operator="greaterThan">
      <formula>0.0416666666666667</formula>
    </cfRule>
  </conditionalFormatting>
  <conditionalFormatting sqref="I142">
    <cfRule type="cellIs" dxfId="319" priority="7" operator="lessThan">
      <formula>0.0833333333333333</formula>
    </cfRule>
    <cfRule type="cellIs" dxfId="318" priority="8" operator="greaterThan">
      <formula>0.0833333333333333</formula>
    </cfRule>
  </conditionalFormatting>
  <conditionalFormatting sqref="I143">
    <cfRule type="cellIs" dxfId="317" priority="5" operator="lessThan">
      <formula>0.0416666666666667</formula>
    </cfRule>
    <cfRule type="cellIs" dxfId="316" priority="6" operator="greaterThan">
      <formula>0.0416666666666667</formula>
    </cfRule>
  </conditionalFormatting>
  <conditionalFormatting sqref="I144">
    <cfRule type="cellIs" dxfId="315" priority="3" operator="lessThan">
      <formula>0.0416666666666667</formula>
    </cfRule>
    <cfRule type="cellIs" dxfId="314" priority="4" operator="greaterThan">
      <formula>0.0416666666666667</formula>
    </cfRule>
  </conditionalFormatting>
  <conditionalFormatting sqref="I145">
    <cfRule type="cellIs" dxfId="313" priority="1" operator="lessThan">
      <formula>0.0625</formula>
    </cfRule>
    <cfRule type="cellIs" dxfId="312" priority="2" operator="greaterThan">
      <formula>0.0625</formula>
    </cfRule>
  </conditionalFormatting>
  <dataValidations count="1">
    <dataValidation type="list" allowBlank="1" showInputMessage="1" showErrorMessage="1" sqref="C3:C152" xr:uid="{27DA5CF0-C580-431B-86EA-31B29D71B4B6}">
      <formula1>$Q$1:$Q$7</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50AC00-EFFB-42E3-B11C-77314475CC20}">
  <dimension ref="B2:H12"/>
  <sheetViews>
    <sheetView topLeftCell="B11" workbookViewId="0">
      <selection activeCell="B2" sqref="B2"/>
    </sheetView>
  </sheetViews>
  <sheetFormatPr defaultRowHeight="15"/>
  <cols>
    <col min="2" max="2" width="23.5703125" customWidth="1"/>
    <col min="3" max="3" width="30.28515625" customWidth="1"/>
    <col min="4" max="4" width="29" customWidth="1"/>
    <col min="5" max="5" width="23.140625" customWidth="1"/>
    <col min="6" max="6" width="21.28515625" customWidth="1"/>
    <col min="7" max="7" width="16.85546875" customWidth="1"/>
    <col min="8" max="8" width="17.140625" customWidth="1"/>
  </cols>
  <sheetData>
    <row r="2" spans="2:8" ht="27.75">
      <c r="B2" s="30" t="s">
        <v>0</v>
      </c>
      <c r="C2" s="16" t="s">
        <v>17</v>
      </c>
      <c r="D2" s="16" t="s">
        <v>18</v>
      </c>
      <c r="E2" s="16" t="s">
        <v>19</v>
      </c>
      <c r="F2" s="16" t="s">
        <v>20</v>
      </c>
      <c r="G2" s="16" t="s">
        <v>21</v>
      </c>
      <c r="H2" s="16" t="s">
        <v>3</v>
      </c>
    </row>
    <row r="3" spans="2:8" ht="104.25" customHeight="1">
      <c r="B3" s="17" t="s">
        <v>6</v>
      </c>
      <c r="C3" s="13" t="s">
        <v>58</v>
      </c>
      <c r="D3" s="9" t="s">
        <v>59</v>
      </c>
      <c r="E3" s="9" t="s">
        <v>24</v>
      </c>
      <c r="F3" s="13" t="s">
        <v>60</v>
      </c>
      <c r="G3" s="33">
        <v>1</v>
      </c>
      <c r="H3" s="11"/>
    </row>
    <row r="4" spans="2:8" ht="163.5" customHeight="1">
      <c r="B4" s="17" t="s">
        <v>27</v>
      </c>
      <c r="C4" s="13" t="s">
        <v>61</v>
      </c>
      <c r="D4" s="9" t="s">
        <v>62</v>
      </c>
      <c r="E4" s="9" t="s">
        <v>24</v>
      </c>
      <c r="F4" s="13" t="s">
        <v>63</v>
      </c>
      <c r="G4" s="14">
        <v>1</v>
      </c>
      <c r="H4" s="12"/>
    </row>
    <row r="5" spans="2:8" ht="37.5">
      <c r="B5" s="17" t="s">
        <v>5</v>
      </c>
      <c r="C5" s="13" t="s">
        <v>64</v>
      </c>
      <c r="D5" s="9" t="s">
        <v>65</v>
      </c>
      <c r="E5" s="9" t="s">
        <v>24</v>
      </c>
      <c r="F5" s="13" t="s">
        <v>66</v>
      </c>
      <c r="G5" s="15">
        <v>1</v>
      </c>
      <c r="H5" s="11"/>
    </row>
    <row r="6" spans="2:8" ht="101.25" customHeight="1">
      <c r="B6" s="17" t="s">
        <v>4</v>
      </c>
      <c r="C6" s="13" t="s">
        <v>67</v>
      </c>
      <c r="D6" s="9" t="s">
        <v>68</v>
      </c>
      <c r="E6" s="9" t="s">
        <v>24</v>
      </c>
      <c r="F6" s="13" t="s">
        <v>60</v>
      </c>
      <c r="G6" s="33">
        <v>1</v>
      </c>
      <c r="H6" s="10"/>
    </row>
    <row r="7" spans="2:8" ht="101.25" customHeight="1">
      <c r="B7" s="17" t="s">
        <v>12</v>
      </c>
      <c r="C7" s="13" t="s">
        <v>69</v>
      </c>
      <c r="D7" s="9" t="s">
        <v>70</v>
      </c>
      <c r="E7" s="9" t="s">
        <v>71</v>
      </c>
      <c r="F7" s="13" t="s">
        <v>72</v>
      </c>
      <c r="G7" s="20" t="s">
        <v>73</v>
      </c>
      <c r="H7" s="31"/>
    </row>
    <row r="8" spans="2:8" ht="142.5" customHeight="1">
      <c r="B8" s="17" t="s">
        <v>28</v>
      </c>
      <c r="C8" s="13" t="s">
        <v>74</v>
      </c>
      <c r="D8" s="9" t="s">
        <v>62</v>
      </c>
      <c r="E8" s="9" t="s">
        <v>24</v>
      </c>
      <c r="F8" s="13" t="s">
        <v>63</v>
      </c>
      <c r="G8" s="14">
        <v>1</v>
      </c>
      <c r="H8" s="12"/>
    </row>
    <row r="9" spans="2:8" ht="124.5" customHeight="1">
      <c r="B9" s="17" t="s">
        <v>10</v>
      </c>
      <c r="C9" s="13" t="s">
        <v>58</v>
      </c>
      <c r="D9" s="9" t="s">
        <v>59</v>
      </c>
      <c r="E9" s="9" t="s">
        <v>24</v>
      </c>
      <c r="F9" s="13" t="s">
        <v>60</v>
      </c>
      <c r="G9" s="14">
        <v>1</v>
      </c>
      <c r="H9" s="12"/>
    </row>
    <row r="10" spans="2:8" ht="37.5">
      <c r="B10" s="17" t="s">
        <v>29</v>
      </c>
      <c r="C10" s="13" t="s">
        <v>75</v>
      </c>
      <c r="D10" s="9" t="s">
        <v>76</v>
      </c>
      <c r="E10" s="9" t="s">
        <v>24</v>
      </c>
      <c r="F10" s="13" t="s">
        <v>66</v>
      </c>
      <c r="G10" s="14">
        <v>2</v>
      </c>
      <c r="H10" s="12"/>
    </row>
    <row r="11" spans="2:8" ht="61.5">
      <c r="B11" s="17" t="s">
        <v>16</v>
      </c>
      <c r="C11" s="13" t="s">
        <v>77</v>
      </c>
      <c r="D11" s="9" t="s">
        <v>78</v>
      </c>
      <c r="E11" s="9" t="s">
        <v>24</v>
      </c>
      <c r="F11" s="13" t="s">
        <v>79</v>
      </c>
      <c r="G11" s="20" t="s">
        <v>80</v>
      </c>
      <c r="H11" s="12"/>
    </row>
    <row r="12" spans="2:8" ht="91.5" customHeight="1">
      <c r="B12" s="17" t="s">
        <v>30</v>
      </c>
      <c r="C12" s="13" t="s">
        <v>81</v>
      </c>
      <c r="D12" s="9" t="s">
        <v>68</v>
      </c>
      <c r="E12" s="9" t="s">
        <v>24</v>
      </c>
      <c r="F12" s="13" t="s">
        <v>60</v>
      </c>
      <c r="G12" s="28" t="s">
        <v>82</v>
      </c>
      <c r="H12" s="29"/>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6A49C5-41E0-436D-9AAF-BD51473FE538}">
  <dimension ref="A1:Q151"/>
  <sheetViews>
    <sheetView topLeftCell="A56" workbookViewId="0">
      <selection activeCell="C72" sqref="C72"/>
    </sheetView>
  </sheetViews>
  <sheetFormatPr defaultRowHeight="15"/>
  <cols>
    <col min="1" max="1" width="19"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257" t="s">
        <v>592</v>
      </c>
      <c r="B2" s="140" t="s">
        <v>911</v>
      </c>
      <c r="C2" t="s">
        <v>600</v>
      </c>
      <c r="D2" s="141">
        <v>0.3611111111111111</v>
      </c>
      <c r="E2" s="141">
        <v>0.39583333333333331</v>
      </c>
      <c r="F2" s="141">
        <f>E2-D2</f>
        <v>3.472222222222221E-2</v>
      </c>
      <c r="H2" s="139" t="s">
        <v>595</v>
      </c>
      <c r="I2" s="139" t="s">
        <v>596</v>
      </c>
      <c r="Q2" t="s">
        <v>594</v>
      </c>
    </row>
    <row r="3" spans="1:17">
      <c r="A3" s="257"/>
      <c r="B3" s="140" t="s">
        <v>631</v>
      </c>
      <c r="C3" s="140" t="s">
        <v>600</v>
      </c>
      <c r="D3" s="141">
        <v>0.39652777777777781</v>
      </c>
      <c r="E3" s="141">
        <v>0.4375</v>
      </c>
      <c r="F3" s="141">
        <f>E3-D3</f>
        <v>4.0972222222222188E-2</v>
      </c>
      <c r="H3" s="142" t="s">
        <v>594</v>
      </c>
      <c r="I3" s="141">
        <f>SUMIFS(F2:F16, C2:C16,H3)</f>
        <v>0.24374999999999997</v>
      </c>
      <c r="Q3" t="s">
        <v>598</v>
      </c>
    </row>
    <row r="4" spans="1:17">
      <c r="A4" s="257"/>
      <c r="B4" s="140" t="s">
        <v>601</v>
      </c>
      <c r="C4" s="140" t="s">
        <v>602</v>
      </c>
      <c r="D4" s="141">
        <v>0.4381944444444445</v>
      </c>
      <c r="E4" s="141">
        <v>0.44791666666666669</v>
      </c>
      <c r="F4" s="141">
        <f>E4-D4</f>
        <v>9.7222222222221877E-3</v>
      </c>
      <c r="H4" s="142" t="s">
        <v>598</v>
      </c>
      <c r="I4" s="141">
        <f>SUMIFS(F2:F16, C2:C16,H4)</f>
        <v>1.5972222222222276E-2</v>
      </c>
      <c r="Q4" t="s">
        <v>600</v>
      </c>
    </row>
    <row r="5" spans="1:17">
      <c r="A5" s="257"/>
      <c r="B5" s="140" t="s">
        <v>1228</v>
      </c>
      <c r="C5" s="140" t="s">
        <v>594</v>
      </c>
      <c r="D5" s="141">
        <v>0.44861111111111113</v>
      </c>
      <c r="E5" s="141">
        <v>0.55208333333333337</v>
      </c>
      <c r="F5" s="141">
        <f>E5-D5</f>
        <v>0.10347222222222224</v>
      </c>
      <c r="H5" s="142" t="s">
        <v>600</v>
      </c>
      <c r="I5" s="141">
        <f>SUMIFS(F2:F16, C2:C16,H5)</f>
        <v>7.5694444444444398E-2</v>
      </c>
      <c r="Q5" t="s">
        <v>597</v>
      </c>
    </row>
    <row r="6" spans="1:17">
      <c r="A6" s="257"/>
      <c r="B6" s="140" t="s">
        <v>609</v>
      </c>
      <c r="C6" s="140" t="s">
        <v>602</v>
      </c>
      <c r="D6" s="141">
        <v>0.55208333333333337</v>
      </c>
      <c r="E6" s="141">
        <v>0.57291666666666663</v>
      </c>
      <c r="F6" s="141">
        <f>E6-D6</f>
        <v>2.0833333333333259E-2</v>
      </c>
      <c r="H6" s="142" t="s">
        <v>597</v>
      </c>
      <c r="I6" s="141">
        <f>SUMIFS(F2:F16, C2:C16,H6)</f>
        <v>0</v>
      </c>
      <c r="Q6" t="s">
        <v>604</v>
      </c>
    </row>
    <row r="7" spans="1:17">
      <c r="A7" s="257"/>
      <c r="B7" s="140" t="s">
        <v>1229</v>
      </c>
      <c r="C7" s="140" t="s">
        <v>594</v>
      </c>
      <c r="D7" s="141">
        <v>0.57361111111111118</v>
      </c>
      <c r="E7" s="141">
        <v>0.625</v>
      </c>
      <c r="F7" s="141">
        <f>E7-D7</f>
        <v>5.1388888888888817E-2</v>
      </c>
      <c r="H7" s="142" t="s">
        <v>604</v>
      </c>
      <c r="I7" s="141">
        <f>SUMIFS(F2:F16, C2:C16,H7)</f>
        <v>1.3194444444444398E-2</v>
      </c>
      <c r="Q7" t="s">
        <v>602</v>
      </c>
    </row>
    <row r="8" spans="1:17">
      <c r="A8" s="257"/>
      <c r="B8" s="140" t="s">
        <v>1154</v>
      </c>
      <c r="C8" s="140" t="s">
        <v>598</v>
      </c>
      <c r="D8" s="141">
        <v>0.62569444444444444</v>
      </c>
      <c r="E8" s="141">
        <v>0.63541666666666663</v>
      </c>
      <c r="F8" s="141">
        <f>E8-D8</f>
        <v>9.7222222222221877E-3</v>
      </c>
      <c r="H8" s="142" t="s">
        <v>602</v>
      </c>
      <c r="I8" s="141">
        <f>SUMIFS(F2:F16, C2:C16,H8)</f>
        <v>4.0277777777777635E-2</v>
      </c>
    </row>
    <row r="9" spans="1:17">
      <c r="A9" s="257"/>
      <c r="B9" s="140" t="s">
        <v>1230</v>
      </c>
      <c r="C9" s="140" t="s">
        <v>594</v>
      </c>
      <c r="D9" s="141">
        <v>0.63611111111111118</v>
      </c>
      <c r="E9" s="141">
        <v>0.69791666666666663</v>
      </c>
      <c r="F9" s="141">
        <f>E9-D9</f>
        <v>6.1805555555555447E-2</v>
      </c>
      <c r="H9" s="138" t="s">
        <v>608</v>
      </c>
      <c r="I9" s="139">
        <f>SUM(I3:I8)</f>
        <v>0.38888888888888867</v>
      </c>
    </row>
    <row r="10" spans="1:17">
      <c r="A10" s="257"/>
      <c r="B10" s="140" t="s">
        <v>1231</v>
      </c>
      <c r="C10" s="140" t="s">
        <v>598</v>
      </c>
      <c r="D10" s="141">
        <v>0.69861111111111107</v>
      </c>
      <c r="E10" s="141">
        <v>0.70486111111111116</v>
      </c>
      <c r="F10" s="141">
        <f>E10-D10</f>
        <v>6.2500000000000888E-3</v>
      </c>
      <c r="I10" s="143"/>
    </row>
    <row r="11" spans="1:17">
      <c r="A11" s="257"/>
      <c r="B11" s="140" t="s">
        <v>1232</v>
      </c>
      <c r="C11" s="140" t="s">
        <v>604</v>
      </c>
      <c r="D11" s="141">
        <v>0.7055555555555556</v>
      </c>
      <c r="E11" s="141">
        <v>0.71875</v>
      </c>
      <c r="F11" s="141">
        <f>E11-D11</f>
        <v>1.3194444444444398E-2</v>
      </c>
      <c r="I11" s="143"/>
    </row>
    <row r="12" spans="1:17">
      <c r="A12" s="257"/>
      <c r="B12" s="140" t="s">
        <v>638</v>
      </c>
      <c r="C12" s="140" t="s">
        <v>602</v>
      </c>
      <c r="D12" s="141">
        <v>0.71944444444444444</v>
      </c>
      <c r="E12" s="141">
        <v>0.72916666666666663</v>
      </c>
      <c r="F12" s="141">
        <f>E12-D12</f>
        <v>9.7222222222221877E-3</v>
      </c>
    </row>
    <row r="13" spans="1:17">
      <c r="A13" s="257"/>
      <c r="B13" s="140" t="s">
        <v>1233</v>
      </c>
      <c r="C13" s="140" t="s">
        <v>594</v>
      </c>
      <c r="D13" s="141">
        <v>0.72986111111111107</v>
      </c>
      <c r="E13" s="141">
        <v>0.75694444444444453</v>
      </c>
      <c r="F13" s="141">
        <f>E13-D13</f>
        <v>2.7083333333333459E-2</v>
      </c>
    </row>
    <row r="14" spans="1:17">
      <c r="A14" s="257"/>
      <c r="B14" s="140"/>
      <c r="C14" s="140" t="s">
        <v>597</v>
      </c>
      <c r="D14" s="141">
        <v>0</v>
      </c>
      <c r="E14" s="141">
        <v>0</v>
      </c>
      <c r="F14" s="141">
        <f>E14-D14</f>
        <v>0</v>
      </c>
    </row>
    <row r="15" spans="1:17">
      <c r="A15" s="257"/>
      <c r="B15" s="140"/>
      <c r="C15" s="140" t="s">
        <v>598</v>
      </c>
      <c r="D15" s="141">
        <v>0</v>
      </c>
      <c r="E15" s="141">
        <v>0</v>
      </c>
      <c r="F15" s="141">
        <f>E15-D15</f>
        <v>0</v>
      </c>
    </row>
    <row r="16" spans="1:17">
      <c r="A16" s="257"/>
      <c r="B16" s="140"/>
      <c r="C16" s="140"/>
      <c r="D16" s="141"/>
      <c r="E16" s="141"/>
      <c r="F16" s="141">
        <v>0</v>
      </c>
    </row>
    <row r="17" spans="1:9">
      <c r="A17" s="257" t="s">
        <v>704</v>
      </c>
      <c r="B17" s="140" t="s">
        <v>1234</v>
      </c>
      <c r="C17" s="140" t="s">
        <v>594</v>
      </c>
      <c r="D17" s="141">
        <v>0.36458333333333331</v>
      </c>
      <c r="E17" s="141">
        <v>0.39583333333333331</v>
      </c>
      <c r="F17" s="141">
        <f>E17-D17</f>
        <v>3.125E-2</v>
      </c>
      <c r="H17" s="139" t="s">
        <v>595</v>
      </c>
      <c r="I17" s="139" t="s">
        <v>596</v>
      </c>
    </row>
    <row r="18" spans="1:9">
      <c r="A18" s="257"/>
      <c r="B18" s="140" t="s">
        <v>631</v>
      </c>
      <c r="C18" s="140" t="s">
        <v>600</v>
      </c>
      <c r="D18" s="141">
        <v>0.39583333333333331</v>
      </c>
      <c r="E18" s="141">
        <v>0.4375</v>
      </c>
      <c r="F18" s="141">
        <f>E18-D18</f>
        <v>4.1666666666666685E-2</v>
      </c>
      <c r="H18" s="142" t="s">
        <v>594</v>
      </c>
      <c r="I18" s="141">
        <f>SUMIFS(F17:F31, C17:C31,H18)</f>
        <v>0.29166666666666674</v>
      </c>
    </row>
    <row r="19" spans="1:9">
      <c r="A19" s="257"/>
      <c r="B19" s="140" t="s">
        <v>812</v>
      </c>
      <c r="C19" s="140" t="s">
        <v>602</v>
      </c>
      <c r="D19" s="141">
        <v>0.4375</v>
      </c>
      <c r="E19" s="141">
        <v>0.44444444444444442</v>
      </c>
      <c r="F19" s="141">
        <f>E19-D19</f>
        <v>6.9444444444444198E-3</v>
      </c>
      <c r="H19" s="142" t="s">
        <v>598</v>
      </c>
      <c r="I19" s="141">
        <f>SUMIFS(F17:F31, C17:C31,H19)</f>
        <v>6.9444444444445308E-3</v>
      </c>
    </row>
    <row r="20" spans="1:9">
      <c r="A20" s="257"/>
      <c r="B20" s="140" t="s">
        <v>1235</v>
      </c>
      <c r="C20" s="140" t="s">
        <v>594</v>
      </c>
      <c r="D20" s="141">
        <v>0.44444444444444442</v>
      </c>
      <c r="E20" s="141">
        <v>0.5625</v>
      </c>
      <c r="F20" s="141">
        <f>E20-D20</f>
        <v>0.11805555555555558</v>
      </c>
      <c r="H20" s="142" t="s">
        <v>600</v>
      </c>
      <c r="I20" s="141">
        <f>SUMIFS(F17:F31, C17:C31,H20)</f>
        <v>4.1666666666666685E-2</v>
      </c>
    </row>
    <row r="21" spans="1:9">
      <c r="A21" s="257"/>
      <c r="B21" s="140" t="s">
        <v>609</v>
      </c>
      <c r="C21" s="140" t="s">
        <v>602</v>
      </c>
      <c r="D21" s="141">
        <v>0.5625</v>
      </c>
      <c r="E21" s="141">
        <v>0.58333333333333337</v>
      </c>
      <c r="F21" s="141">
        <f>E21-D21</f>
        <v>2.083333333333337E-2</v>
      </c>
      <c r="H21" s="142" t="s">
        <v>597</v>
      </c>
      <c r="I21" s="141">
        <f>SUMIFS(F17:F31, C17:C31,H21)</f>
        <v>6.9444444444445308E-3</v>
      </c>
    </row>
    <row r="22" spans="1:9">
      <c r="A22" s="257"/>
      <c r="B22" s="140" t="s">
        <v>1236</v>
      </c>
      <c r="C22" s="140" t="s">
        <v>594</v>
      </c>
      <c r="D22" s="141">
        <v>0.58333333333333337</v>
      </c>
      <c r="E22" s="141">
        <v>0.69791666666666663</v>
      </c>
      <c r="F22" s="141">
        <f>E22-D22</f>
        <v>0.11458333333333326</v>
      </c>
      <c r="H22" s="142" t="s">
        <v>604</v>
      </c>
      <c r="I22" s="141">
        <f>SUMIFS(F17:F31, C17:C31,H22)</f>
        <v>1.3194444444444398E-2</v>
      </c>
    </row>
    <row r="23" spans="1:9">
      <c r="A23" s="257"/>
      <c r="B23" s="140" t="s">
        <v>1231</v>
      </c>
      <c r="C23" s="140" t="s">
        <v>598</v>
      </c>
      <c r="D23" s="141">
        <v>0.69861111111111107</v>
      </c>
      <c r="E23" s="141">
        <v>0.7055555555555556</v>
      </c>
      <c r="F23" s="141">
        <f>E23-D23</f>
        <v>6.9444444444445308E-3</v>
      </c>
      <c r="H23" s="142" t="s">
        <v>602</v>
      </c>
      <c r="I23" s="141">
        <f>SUMIFS(F17:F31, C17:C31,H23)</f>
        <v>2.777777777777779E-2</v>
      </c>
    </row>
    <row r="24" spans="1:9">
      <c r="A24" s="257"/>
      <c r="B24" s="140" t="s">
        <v>1237</v>
      </c>
      <c r="C24" s="140" t="s">
        <v>604</v>
      </c>
      <c r="D24" s="141">
        <v>0.7055555555555556</v>
      </c>
      <c r="E24" s="141">
        <v>0.71875</v>
      </c>
      <c r="F24" s="141">
        <f>E24-D24</f>
        <v>1.3194444444444398E-2</v>
      </c>
      <c r="H24" s="138" t="s">
        <v>608</v>
      </c>
      <c r="I24" s="139">
        <f>SUM(I18:I23)</f>
        <v>0.38819444444444468</v>
      </c>
    </row>
    <row r="25" spans="1:9">
      <c r="A25" s="257"/>
      <c r="B25" s="140" t="s">
        <v>1238</v>
      </c>
      <c r="C25" s="140" t="s">
        <v>594</v>
      </c>
      <c r="D25" s="141">
        <v>0.72916666666666663</v>
      </c>
      <c r="E25" s="141">
        <v>0.75694444444444453</v>
      </c>
      <c r="F25" s="141">
        <f>E25-D25</f>
        <v>2.7777777777777901E-2</v>
      </c>
      <c r="I25" s="143"/>
    </row>
    <row r="26" spans="1:9">
      <c r="A26" s="257"/>
      <c r="B26" s="140" t="s">
        <v>719</v>
      </c>
      <c r="C26" s="140" t="s">
        <v>597</v>
      </c>
      <c r="D26" s="141">
        <v>0.77430555555555547</v>
      </c>
      <c r="E26" s="141">
        <v>0.78125</v>
      </c>
      <c r="F26" s="141">
        <f>E26-D26</f>
        <v>6.9444444444445308E-3</v>
      </c>
      <c r="I26" s="143"/>
    </row>
    <row r="27" spans="1:9">
      <c r="A27" s="257"/>
      <c r="B27" s="140"/>
      <c r="C27" s="140"/>
      <c r="D27" s="141"/>
      <c r="E27" s="141"/>
      <c r="F27" s="141">
        <f>E27-D27</f>
        <v>0</v>
      </c>
    </row>
    <row r="28" spans="1:9">
      <c r="A28" s="257"/>
      <c r="B28" s="140"/>
      <c r="C28" s="140"/>
      <c r="D28" s="141"/>
      <c r="E28" s="141"/>
      <c r="F28" s="141">
        <f>E28-D28</f>
        <v>0</v>
      </c>
    </row>
    <row r="29" spans="1:9">
      <c r="A29" s="257"/>
      <c r="B29" s="140"/>
      <c r="C29" s="140"/>
      <c r="D29" s="141"/>
      <c r="E29" s="141"/>
      <c r="F29" s="141">
        <f>E29-D29</f>
        <v>0</v>
      </c>
    </row>
    <row r="30" spans="1:9">
      <c r="A30" s="257"/>
      <c r="B30" s="140"/>
      <c r="C30" s="140"/>
      <c r="D30" s="141"/>
      <c r="E30" s="141"/>
      <c r="F30" s="141">
        <f>E30-D30</f>
        <v>0</v>
      </c>
    </row>
    <row r="31" spans="1:9">
      <c r="A31" s="264"/>
      <c r="B31" s="140"/>
      <c r="C31" s="140"/>
      <c r="D31" s="141"/>
      <c r="E31" s="141"/>
      <c r="F31" s="141">
        <f>E31-D31</f>
        <v>0</v>
      </c>
    </row>
    <row r="32" spans="1:9">
      <c r="A32" s="262" t="s">
        <v>622</v>
      </c>
      <c r="B32" s="140" t="s">
        <v>1239</v>
      </c>
      <c r="C32" s="140" t="s">
        <v>594</v>
      </c>
      <c r="D32" s="153">
        <v>0.35416666666666669</v>
      </c>
      <c r="E32" s="153">
        <v>0.375</v>
      </c>
      <c r="F32" s="141">
        <f>E32-D32</f>
        <v>2.0833333333333315E-2</v>
      </c>
      <c r="H32" s="139" t="s">
        <v>595</v>
      </c>
      <c r="I32" s="139" t="s">
        <v>596</v>
      </c>
    </row>
    <row r="33" spans="1:9">
      <c r="A33" s="257"/>
      <c r="B33" s="140" t="s">
        <v>631</v>
      </c>
      <c r="C33" s="140" t="s">
        <v>600</v>
      </c>
      <c r="D33" s="153">
        <v>0.39583333333333331</v>
      </c>
      <c r="E33" s="153">
        <v>0.44097222222222227</v>
      </c>
      <c r="F33" s="141">
        <f>E33-D33</f>
        <v>4.5138888888888951E-2</v>
      </c>
      <c r="H33" s="142" t="s">
        <v>594</v>
      </c>
      <c r="I33" s="141">
        <f>SUMIFS(F32:F47, C32:C47,H33)</f>
        <v>0.22222222222222232</v>
      </c>
    </row>
    <row r="34" spans="1:9">
      <c r="A34" s="257"/>
      <c r="B34" s="140" t="s">
        <v>1240</v>
      </c>
      <c r="C34" s="140" t="s">
        <v>602</v>
      </c>
      <c r="D34" s="153">
        <v>0.44097222222222227</v>
      </c>
      <c r="E34" s="153">
        <v>0.45833333333333331</v>
      </c>
      <c r="F34" s="141">
        <f>E34-D34</f>
        <v>1.7361111111111049E-2</v>
      </c>
      <c r="H34" s="142" t="s">
        <v>598</v>
      </c>
      <c r="I34" s="141">
        <f>SUMIFS(F32:F47, C32:C47,H34)</f>
        <v>5.6250000000000133E-2</v>
      </c>
    </row>
    <row r="35" spans="1:9">
      <c r="A35" s="257"/>
      <c r="B35" s="140" t="s">
        <v>1241</v>
      </c>
      <c r="C35" s="140" t="s">
        <v>594</v>
      </c>
      <c r="D35" s="153">
        <v>0.45833333333333331</v>
      </c>
      <c r="E35" s="141">
        <v>0.52083333333333337</v>
      </c>
      <c r="F35" s="141">
        <f>E35-D35</f>
        <v>6.2500000000000056E-2</v>
      </c>
      <c r="H35" s="142" t="s">
        <v>600</v>
      </c>
      <c r="I35" s="141">
        <f>SUMIFS(F32:F47, C32:C47,H35)</f>
        <v>4.5138888888888951E-2</v>
      </c>
    </row>
    <row r="36" spans="1:9">
      <c r="A36" s="257"/>
      <c r="B36" s="140" t="s">
        <v>1242</v>
      </c>
      <c r="C36" s="140" t="s">
        <v>598</v>
      </c>
      <c r="D36" s="141">
        <v>0.52083333333333337</v>
      </c>
      <c r="E36" s="141">
        <v>0.55208333333333337</v>
      </c>
      <c r="F36" s="141">
        <f>E36-D36</f>
        <v>3.125E-2</v>
      </c>
      <c r="H36" s="142" t="s">
        <v>597</v>
      </c>
      <c r="I36" s="141">
        <f>SUMIFS(F32:F47, C32:C47,H36)</f>
        <v>6.9444444444445308E-3</v>
      </c>
    </row>
    <row r="37" spans="1:9">
      <c r="A37" s="257"/>
      <c r="B37" s="140" t="s">
        <v>655</v>
      </c>
      <c r="C37" s="140" t="s">
        <v>602</v>
      </c>
      <c r="D37" s="141">
        <v>0.55208333333333337</v>
      </c>
      <c r="E37" s="141">
        <v>0.57291666666666663</v>
      </c>
      <c r="F37" s="141">
        <f>E37-D37</f>
        <v>2.0833333333333259E-2</v>
      </c>
      <c r="H37" s="142" t="s">
        <v>604</v>
      </c>
      <c r="I37" s="141">
        <f>SUMIFS(F32:F47, C32:C47,H37)</f>
        <v>1.1111111111111072E-2</v>
      </c>
    </row>
    <row r="38" spans="1:9">
      <c r="A38" s="257"/>
      <c r="B38" s="140" t="s">
        <v>1243</v>
      </c>
      <c r="C38" s="140" t="s">
        <v>594</v>
      </c>
      <c r="D38" s="141">
        <v>0.57291666666666663</v>
      </c>
      <c r="E38" s="141">
        <v>0.64930555555555558</v>
      </c>
      <c r="F38" s="141">
        <f>E38-D38</f>
        <v>7.6388888888888951E-2</v>
      </c>
      <c r="H38" s="142" t="s">
        <v>602</v>
      </c>
      <c r="I38" s="141">
        <f>SUMIFS(F32:F47, C32:C47,H38)</f>
        <v>3.8194444444444309E-2</v>
      </c>
    </row>
    <row r="39" spans="1:9">
      <c r="A39" s="257"/>
      <c r="B39" s="140" t="s">
        <v>807</v>
      </c>
      <c r="C39" s="140" t="s">
        <v>598</v>
      </c>
      <c r="D39" s="141">
        <v>0.64930555555555558</v>
      </c>
      <c r="E39" s="141">
        <v>0.65625</v>
      </c>
      <c r="F39" s="141">
        <f>E39-D39</f>
        <v>6.9444444444444198E-3</v>
      </c>
      <c r="H39" s="138" t="s">
        <v>608</v>
      </c>
      <c r="I39" s="139">
        <f>SUM(I33:I38)</f>
        <v>0.37986111111111132</v>
      </c>
    </row>
    <row r="40" spans="1:9">
      <c r="A40" s="257"/>
      <c r="B40" s="140" t="s">
        <v>1244</v>
      </c>
      <c r="C40" s="140" t="s">
        <v>594</v>
      </c>
      <c r="D40" s="141">
        <v>0.65625</v>
      </c>
      <c r="E40" s="141">
        <v>0.69791666666666663</v>
      </c>
      <c r="F40" s="141">
        <f>E40-D40</f>
        <v>4.166666666666663E-2</v>
      </c>
    </row>
    <row r="41" spans="1:9">
      <c r="A41" s="257"/>
      <c r="B41" s="140" t="s">
        <v>1245</v>
      </c>
      <c r="C41" s="140" t="s">
        <v>598</v>
      </c>
      <c r="D41" s="141">
        <v>0.69791666666666663</v>
      </c>
      <c r="E41" s="141">
        <v>0.7055555555555556</v>
      </c>
      <c r="F41" s="141">
        <f>E41-D41</f>
        <v>7.6388888888889728E-3</v>
      </c>
    </row>
    <row r="42" spans="1:9">
      <c r="A42" s="257"/>
      <c r="B42" s="140" t="s">
        <v>1246</v>
      </c>
      <c r="C42" s="140" t="s">
        <v>604</v>
      </c>
      <c r="D42" s="141">
        <v>0.7055555555555556</v>
      </c>
      <c r="E42" s="141">
        <v>0.71666666666666667</v>
      </c>
      <c r="F42" s="141">
        <f>E42-D42</f>
        <v>1.1111111111111072E-2</v>
      </c>
    </row>
    <row r="43" spans="1:9">
      <c r="A43" s="257"/>
      <c r="B43" s="140" t="s">
        <v>1247</v>
      </c>
      <c r="C43" s="140" t="s">
        <v>594</v>
      </c>
      <c r="D43" s="141">
        <v>0.72916666666666663</v>
      </c>
      <c r="E43" s="141">
        <v>0.75</v>
      </c>
      <c r="F43" s="141">
        <f>E43-D43</f>
        <v>2.083333333333337E-2</v>
      </c>
    </row>
    <row r="44" spans="1:9">
      <c r="A44" s="257"/>
      <c r="B44" s="140" t="s">
        <v>1248</v>
      </c>
      <c r="C44" s="140" t="s">
        <v>598</v>
      </c>
      <c r="D44" s="141">
        <v>0.76041666666666663</v>
      </c>
      <c r="E44" s="141">
        <v>0.77083333333333337</v>
      </c>
      <c r="F44" s="141">
        <f>E44-D44</f>
        <v>1.0416666666666741E-2</v>
      </c>
    </row>
    <row r="45" spans="1:9">
      <c r="A45" s="257"/>
      <c r="B45" s="140" t="s">
        <v>719</v>
      </c>
      <c r="C45" s="140" t="s">
        <v>597</v>
      </c>
      <c r="D45" s="141">
        <v>0.77430555555555547</v>
      </c>
      <c r="E45" s="141">
        <v>0.78125</v>
      </c>
      <c r="F45" s="141">
        <f>E45-D45</f>
        <v>6.9444444444445308E-3</v>
      </c>
    </row>
    <row r="46" spans="1:9">
      <c r="A46" s="257"/>
      <c r="B46" s="140"/>
      <c r="C46" s="140"/>
      <c r="D46" s="141"/>
      <c r="E46" s="141"/>
      <c r="F46" s="141">
        <f>E46-D46</f>
        <v>0</v>
      </c>
    </row>
    <row r="47" spans="1:9">
      <c r="A47" s="257"/>
      <c r="B47" s="140"/>
      <c r="C47" s="140"/>
      <c r="D47" s="141"/>
      <c r="E47" s="141"/>
      <c r="F47" s="141"/>
    </row>
    <row r="48" spans="1:9">
      <c r="A48" s="257" t="s">
        <v>636</v>
      </c>
      <c r="B48" s="140" t="s">
        <v>911</v>
      </c>
      <c r="C48" s="140" t="s">
        <v>600</v>
      </c>
      <c r="D48" s="141">
        <v>0.35416666666666669</v>
      </c>
      <c r="E48" s="141">
        <v>0.39583333333333331</v>
      </c>
      <c r="F48" s="141">
        <f>E48-D48</f>
        <v>4.166666666666663E-2</v>
      </c>
      <c r="H48" s="139" t="s">
        <v>595</v>
      </c>
      <c r="I48" s="139" t="s">
        <v>596</v>
      </c>
    </row>
    <row r="49" spans="1:9">
      <c r="A49" s="257"/>
      <c r="B49" s="140" t="s">
        <v>631</v>
      </c>
      <c r="C49" s="140" t="s">
        <v>600</v>
      </c>
      <c r="D49" s="141">
        <v>0.39583333333333331</v>
      </c>
      <c r="E49" s="141">
        <v>0.44444444444444442</v>
      </c>
      <c r="F49" s="141">
        <f>E49-D49</f>
        <v>4.8611111111111105E-2</v>
      </c>
      <c r="H49" s="142" t="s">
        <v>594</v>
      </c>
      <c r="I49" s="141">
        <f>SUMIFS(F48:F62, C48:C62,H49)</f>
        <v>0.24305555555555575</v>
      </c>
    </row>
    <row r="50" spans="1:9">
      <c r="A50" s="257"/>
      <c r="B50" s="140" t="s">
        <v>1162</v>
      </c>
      <c r="C50" s="140" t="s">
        <v>602</v>
      </c>
      <c r="D50" s="141">
        <v>0.44791666666666669</v>
      </c>
      <c r="E50" s="141">
        <v>0.4513888888888889</v>
      </c>
      <c r="F50" s="141">
        <f>E50-D50</f>
        <v>3.4722222222222099E-3</v>
      </c>
      <c r="H50" s="142" t="s">
        <v>598</v>
      </c>
      <c r="I50" s="141">
        <f>SUMIFS(F48:F62, C48:C62,H50)</f>
        <v>0</v>
      </c>
    </row>
    <row r="51" spans="1:9">
      <c r="A51" s="257"/>
      <c r="B51" s="140" t="s">
        <v>807</v>
      </c>
      <c r="C51" s="140" t="s">
        <v>594</v>
      </c>
      <c r="D51" s="141">
        <v>0.4513888888888889</v>
      </c>
      <c r="E51" s="141">
        <v>0.45833333333333331</v>
      </c>
      <c r="F51" s="141">
        <f>E51-D51</f>
        <v>6.9444444444444198E-3</v>
      </c>
      <c r="H51" s="142" t="s">
        <v>600</v>
      </c>
      <c r="I51" s="141">
        <f>SUMIFS(F48:F62, C48:C62,H51)</f>
        <v>9.0277777777777735E-2</v>
      </c>
    </row>
    <row r="52" spans="1:9">
      <c r="A52" s="257"/>
      <c r="B52" s="140" t="s">
        <v>1249</v>
      </c>
      <c r="C52" s="140" t="s">
        <v>594</v>
      </c>
      <c r="D52" s="141">
        <v>0.45833333333333331</v>
      </c>
      <c r="E52" s="141">
        <v>0.49305555555555558</v>
      </c>
      <c r="F52" s="141">
        <f>E52-D52</f>
        <v>3.4722222222222265E-2</v>
      </c>
      <c r="H52" s="142" t="s">
        <v>597</v>
      </c>
      <c r="I52" s="141">
        <f>SUMIFS(F48:F62, C48:C62,H52)</f>
        <v>1.041666666666663E-2</v>
      </c>
    </row>
    <row r="53" spans="1:9">
      <c r="A53" s="257"/>
      <c r="B53" s="165" t="s">
        <v>1250</v>
      </c>
      <c r="C53" s="140" t="s">
        <v>602</v>
      </c>
      <c r="D53" s="141">
        <v>0.49305555555555558</v>
      </c>
      <c r="E53" s="141">
        <v>0.50694444444444442</v>
      </c>
      <c r="F53" s="141">
        <f>E53-D53</f>
        <v>1.388888888888884E-2</v>
      </c>
      <c r="H53" s="142" t="s">
        <v>604</v>
      </c>
      <c r="I53" s="141">
        <f>SUMIFS(F48:F62, C48:C62,H53)</f>
        <v>2.4305555555555469E-2</v>
      </c>
    </row>
    <row r="54" spans="1:9">
      <c r="A54" s="257"/>
      <c r="B54" s="140" t="s">
        <v>1251</v>
      </c>
      <c r="C54" s="140" t="s">
        <v>594</v>
      </c>
      <c r="D54" s="141">
        <v>0.50694444444444442</v>
      </c>
      <c r="E54" s="141">
        <v>0.58333333333333337</v>
      </c>
      <c r="F54" s="141">
        <f>E54-D54</f>
        <v>7.6388888888888951E-2</v>
      </c>
      <c r="H54" s="142" t="s">
        <v>602</v>
      </c>
      <c r="I54" s="141">
        <f>SUMIFS(F48:F62, C48:C62,H54)</f>
        <v>5.2083333333333148E-2</v>
      </c>
    </row>
    <row r="55" spans="1:9">
      <c r="A55" s="257"/>
      <c r="B55" s="140" t="s">
        <v>619</v>
      </c>
      <c r="C55" s="140" t="s">
        <v>602</v>
      </c>
      <c r="D55" s="141">
        <v>0.58333333333333337</v>
      </c>
      <c r="E55" s="141">
        <v>0.60416666666666663</v>
      </c>
      <c r="F55" s="141">
        <f>E55-D55</f>
        <v>2.0833333333333259E-2</v>
      </c>
      <c r="H55" s="138" t="s">
        <v>608</v>
      </c>
      <c r="I55" s="139">
        <f>SUM(I49:I54)</f>
        <v>0.42013888888888873</v>
      </c>
    </row>
    <row r="56" spans="1:9">
      <c r="A56" s="257"/>
      <c r="B56" t="s">
        <v>1252</v>
      </c>
      <c r="C56" s="140" t="s">
        <v>594</v>
      </c>
      <c r="D56" s="141">
        <v>0.60416666666666663</v>
      </c>
      <c r="E56" s="141">
        <v>0.69097222222222221</v>
      </c>
      <c r="F56" s="141">
        <f>E56-D56</f>
        <v>8.680555555555558E-2</v>
      </c>
      <c r="I56" s="143"/>
    </row>
    <row r="57" spans="1:9">
      <c r="A57" s="257"/>
      <c r="B57" t="s">
        <v>798</v>
      </c>
      <c r="C57" s="140" t="s">
        <v>604</v>
      </c>
      <c r="D57" s="141">
        <v>0.69444444444444453</v>
      </c>
      <c r="E57" s="141">
        <v>0.71875</v>
      </c>
      <c r="F57" s="141">
        <f>E57-D57</f>
        <v>2.4305555555555469E-2</v>
      </c>
      <c r="I57" s="143"/>
    </row>
    <row r="58" spans="1:9">
      <c r="A58" s="257"/>
      <c r="B58" t="s">
        <v>1162</v>
      </c>
      <c r="C58" s="140" t="s">
        <v>602</v>
      </c>
      <c r="D58" s="141">
        <v>0.71875</v>
      </c>
      <c r="E58" s="141">
        <v>0.73263888888888884</v>
      </c>
      <c r="F58" s="141">
        <f>E58-D58</f>
        <v>1.388888888888884E-2</v>
      </c>
    </row>
    <row r="59" spans="1:9">
      <c r="A59" s="257"/>
      <c r="B59" s="140" t="s">
        <v>1253</v>
      </c>
      <c r="C59" s="140" t="s">
        <v>597</v>
      </c>
      <c r="D59" s="141">
        <v>0.73263888888888884</v>
      </c>
      <c r="E59" s="141">
        <v>0.74305555555555547</v>
      </c>
      <c r="F59" s="141">
        <f>E59-D59</f>
        <v>1.041666666666663E-2</v>
      </c>
    </row>
    <row r="60" spans="1:9">
      <c r="A60" s="257"/>
      <c r="B60" s="140" t="s">
        <v>1254</v>
      </c>
      <c r="C60" s="140" t="s">
        <v>594</v>
      </c>
      <c r="D60" s="141">
        <v>0.74305555555555547</v>
      </c>
      <c r="E60" s="141">
        <v>0.78125</v>
      </c>
      <c r="F60" s="141">
        <f>E60-D60</f>
        <v>3.8194444444444531E-2</v>
      </c>
    </row>
    <row r="61" spans="1:9">
      <c r="A61" s="257"/>
      <c r="B61" s="140"/>
      <c r="C61" s="140"/>
      <c r="D61" s="141"/>
      <c r="E61" s="141"/>
      <c r="F61" s="141"/>
    </row>
    <row r="62" spans="1:9">
      <c r="A62" s="258"/>
      <c r="B62" s="45"/>
      <c r="C62" s="144"/>
      <c r="D62" s="145"/>
      <c r="E62" s="145"/>
      <c r="F62" s="145"/>
    </row>
    <row r="63" spans="1:9">
      <c r="A63" s="269" t="s">
        <v>12</v>
      </c>
      <c r="B63" s="184" t="s">
        <v>1255</v>
      </c>
      <c r="C63" s="184" t="s">
        <v>594</v>
      </c>
      <c r="D63" s="185">
        <v>0.35416666666666669</v>
      </c>
      <c r="E63" s="185">
        <v>0.39583333333333331</v>
      </c>
      <c r="F63" s="186">
        <f>E63-D63</f>
        <v>4.166666666666663E-2</v>
      </c>
      <c r="H63" s="139" t="s">
        <v>595</v>
      </c>
      <c r="I63" s="139" t="s">
        <v>596</v>
      </c>
    </row>
    <row r="64" spans="1:9">
      <c r="A64" s="270"/>
      <c r="B64" s="144" t="s">
        <v>631</v>
      </c>
      <c r="C64" s="140" t="s">
        <v>597</v>
      </c>
      <c r="D64" s="141">
        <v>0.39583333333333331</v>
      </c>
      <c r="E64" s="141">
        <v>0.4375</v>
      </c>
      <c r="F64" s="187">
        <f>E64-D64</f>
        <v>4.1666666666666685E-2</v>
      </c>
      <c r="H64" s="142" t="s">
        <v>594</v>
      </c>
      <c r="I64" s="141">
        <f>SUMIFS(F63:F77, C63:C77,H64)</f>
        <v>0.30555555555555547</v>
      </c>
    </row>
    <row r="65" spans="1:9">
      <c r="A65" s="271"/>
      <c r="B65" s="162" t="s">
        <v>807</v>
      </c>
      <c r="C65" s="163" t="s">
        <v>594</v>
      </c>
      <c r="D65" s="141">
        <v>0.4375</v>
      </c>
      <c r="E65" s="141">
        <v>0.44791666666666669</v>
      </c>
      <c r="F65" s="187">
        <f>E65-D65</f>
        <v>1.0416666666666685E-2</v>
      </c>
      <c r="H65" s="142" t="s">
        <v>598</v>
      </c>
      <c r="I65" s="141">
        <f>SUMIFS(F63:F77, C63:C77,H65)</f>
        <v>4.0972222222222188E-2</v>
      </c>
    </row>
    <row r="66" spans="1:9">
      <c r="A66" s="270"/>
      <c r="B66" s="45" t="s">
        <v>638</v>
      </c>
      <c r="C66" s="140" t="s">
        <v>602</v>
      </c>
      <c r="D66" s="141">
        <v>0.44791666666666669</v>
      </c>
      <c r="E66" s="141">
        <v>0.45833333333333331</v>
      </c>
      <c r="F66" s="187">
        <f>E66-D66</f>
        <v>1.041666666666663E-2</v>
      </c>
      <c r="H66" s="142" t="s">
        <v>600</v>
      </c>
      <c r="I66" s="141">
        <f>SUMIFS(F63:F77, C63:C77,H66)</f>
        <v>0</v>
      </c>
    </row>
    <row r="67" spans="1:9">
      <c r="A67" s="270"/>
      <c r="B67" s="140" t="s">
        <v>1256</v>
      </c>
      <c r="C67" s="140" t="s">
        <v>594</v>
      </c>
      <c r="D67" s="141">
        <v>0.45833333333333331</v>
      </c>
      <c r="E67" s="141">
        <v>0.54166666666666663</v>
      </c>
      <c r="F67" s="187">
        <f>E67-D67</f>
        <v>8.3333333333333315E-2</v>
      </c>
      <c r="H67" s="142" t="s">
        <v>597</v>
      </c>
      <c r="I67" s="141">
        <f>SUMIFS(F63:F77, C63:C77,H67)</f>
        <v>6.5972222222222154E-2</v>
      </c>
    </row>
    <row r="68" spans="1:9">
      <c r="A68" s="270"/>
      <c r="B68" s="140" t="s">
        <v>655</v>
      </c>
      <c r="C68" s="140" t="s">
        <v>602</v>
      </c>
      <c r="D68" s="141">
        <v>0.54166666666666663</v>
      </c>
      <c r="E68" s="141">
        <v>0.56944444444444442</v>
      </c>
      <c r="F68" s="187">
        <f>E68-D68</f>
        <v>2.777777777777779E-2</v>
      </c>
      <c r="H68" s="142" t="s">
        <v>604</v>
      </c>
      <c r="I68" s="141">
        <f>SUMIFS(F63:F77, C63:C77,H68)</f>
        <v>1.2500000000000067E-2</v>
      </c>
    </row>
    <row r="69" spans="1:9">
      <c r="A69" s="270"/>
      <c r="B69" s="140" t="s">
        <v>1257</v>
      </c>
      <c r="C69" s="140" t="s">
        <v>594</v>
      </c>
      <c r="D69" s="141">
        <v>0.56944444444444442</v>
      </c>
      <c r="E69" s="141">
        <v>0.625</v>
      </c>
      <c r="F69" s="187">
        <f>E69-D69</f>
        <v>5.555555555555558E-2</v>
      </c>
      <c r="H69" s="142" t="s">
        <v>602</v>
      </c>
      <c r="I69" s="141">
        <f>SUMIFS(F63:F77, C63:C77,H69)</f>
        <v>3.819444444444442E-2</v>
      </c>
    </row>
    <row r="70" spans="1:9">
      <c r="A70" s="270"/>
      <c r="B70" s="140" t="s">
        <v>1236</v>
      </c>
      <c r="C70" s="140" t="s">
        <v>594</v>
      </c>
      <c r="D70" s="141">
        <v>0.625</v>
      </c>
      <c r="E70" s="141">
        <v>0.69791666666666663</v>
      </c>
      <c r="F70" s="187">
        <f>E70-D70</f>
        <v>7.291666666666663E-2</v>
      </c>
      <c r="H70" s="138" t="s">
        <v>608</v>
      </c>
      <c r="I70" s="139">
        <f>SUM(I64:I69)</f>
        <v>0.4631944444444443</v>
      </c>
    </row>
    <row r="71" spans="1:9">
      <c r="A71" s="270"/>
      <c r="B71" s="140" t="s">
        <v>604</v>
      </c>
      <c r="C71" s="140" t="s">
        <v>604</v>
      </c>
      <c r="D71" s="141">
        <v>0.70624999999999993</v>
      </c>
      <c r="E71" s="141">
        <v>0.71875</v>
      </c>
      <c r="F71" s="187">
        <f>E71-D71</f>
        <v>1.2500000000000067E-2</v>
      </c>
      <c r="I71" s="143"/>
    </row>
    <row r="72" spans="1:9">
      <c r="A72" s="270"/>
      <c r="B72" s="140" t="s">
        <v>1238</v>
      </c>
      <c r="C72" s="140" t="s">
        <v>594</v>
      </c>
      <c r="D72" s="141">
        <v>0.73958333333333337</v>
      </c>
      <c r="E72" s="141">
        <v>0.78125</v>
      </c>
      <c r="F72" s="187">
        <f>E72-D72</f>
        <v>4.166666666666663E-2</v>
      </c>
      <c r="I72" s="143"/>
    </row>
    <row r="73" spans="1:9">
      <c r="A73" s="270"/>
      <c r="B73" s="140" t="s">
        <v>1258</v>
      </c>
      <c r="C73" s="140" t="s">
        <v>597</v>
      </c>
      <c r="D73" s="141">
        <v>0.78819444444444453</v>
      </c>
      <c r="E73" s="141">
        <v>0.8125</v>
      </c>
      <c r="F73" s="187">
        <f>E73-D73</f>
        <v>2.4305555555555469E-2</v>
      </c>
    </row>
    <row r="74" spans="1:9">
      <c r="A74" s="270"/>
      <c r="B74" s="140" t="s">
        <v>1259</v>
      </c>
      <c r="C74" s="140" t="s">
        <v>598</v>
      </c>
      <c r="D74" s="141">
        <v>0.95833333333333337</v>
      </c>
      <c r="E74" s="141">
        <v>0.99930555555555556</v>
      </c>
      <c r="F74" s="187">
        <f>E74-D74</f>
        <v>4.0972222222222188E-2</v>
      </c>
    </row>
    <row r="75" spans="1:9">
      <c r="A75" s="270"/>
      <c r="B75" s="140"/>
      <c r="C75" s="140" t="s">
        <v>594</v>
      </c>
      <c r="D75" s="141">
        <v>0</v>
      </c>
      <c r="E75" s="141">
        <v>0</v>
      </c>
      <c r="F75" s="187">
        <f>E75-D75</f>
        <v>0</v>
      </c>
    </row>
    <row r="76" spans="1:9">
      <c r="A76" s="270"/>
      <c r="B76" s="140"/>
      <c r="C76" s="140" t="s">
        <v>594</v>
      </c>
      <c r="D76" s="141">
        <v>0</v>
      </c>
      <c r="E76" s="141">
        <v>0</v>
      </c>
      <c r="F76" s="187">
        <f>E76-D76</f>
        <v>0</v>
      </c>
    </row>
    <row r="77" spans="1:9">
      <c r="A77" s="272"/>
      <c r="B77" s="188"/>
      <c r="C77" s="188" t="s">
        <v>594</v>
      </c>
      <c r="D77" s="189">
        <v>0</v>
      </c>
      <c r="E77" s="189">
        <v>0</v>
      </c>
      <c r="F77" s="190">
        <f>E77-D77</f>
        <v>0</v>
      </c>
    </row>
    <row r="78" spans="1:9">
      <c r="A78" s="269" t="s">
        <v>28</v>
      </c>
      <c r="B78" s="140" t="s">
        <v>1234</v>
      </c>
      <c r="C78" s="146" t="s">
        <v>594</v>
      </c>
      <c r="D78" s="147">
        <v>0.3611111111111111</v>
      </c>
      <c r="E78" s="147">
        <v>0.39583333333333331</v>
      </c>
      <c r="F78" s="147">
        <f>E78-D78</f>
        <v>3.472222222222221E-2</v>
      </c>
      <c r="H78" s="139" t="s">
        <v>595</v>
      </c>
      <c r="I78" s="139" t="s">
        <v>596</v>
      </c>
    </row>
    <row r="79" spans="1:9">
      <c r="A79" s="270"/>
      <c r="B79" s="140" t="s">
        <v>631</v>
      </c>
      <c r="C79" s="140" t="s">
        <v>600</v>
      </c>
      <c r="D79" s="141">
        <v>0.39652777777777781</v>
      </c>
      <c r="E79" s="141">
        <v>0.44444444444444442</v>
      </c>
      <c r="F79" s="141">
        <f>E79-D79</f>
        <v>4.7916666666666607E-2</v>
      </c>
      <c r="H79" s="142" t="s">
        <v>594</v>
      </c>
      <c r="I79" s="141">
        <f>SUMIFS(F78:F92, C78:C92,H79)</f>
        <v>0.36319444444444432</v>
      </c>
    </row>
    <row r="80" spans="1:9">
      <c r="A80" s="271"/>
      <c r="B80" s="140" t="s">
        <v>812</v>
      </c>
      <c r="C80" s="140" t="s">
        <v>602</v>
      </c>
      <c r="D80" s="141">
        <v>0.44513888888888892</v>
      </c>
      <c r="E80" s="141">
        <v>0.45763888888888887</v>
      </c>
      <c r="F80" s="141">
        <f>E80-D80</f>
        <v>1.2499999999999956E-2</v>
      </c>
      <c r="H80" s="142" t="s">
        <v>598</v>
      </c>
      <c r="I80" s="141">
        <f>SUMIFS(F78:F92, C78:C92,H80)</f>
        <v>2.430555555555558E-2</v>
      </c>
    </row>
    <row r="81" spans="1:9">
      <c r="A81" s="270"/>
      <c r="B81" t="s">
        <v>1260</v>
      </c>
      <c r="C81" s="140" t="s">
        <v>594</v>
      </c>
      <c r="D81" s="141">
        <v>0.45833333333333331</v>
      </c>
      <c r="E81" s="141">
        <v>0.5</v>
      </c>
      <c r="F81" s="141">
        <f>E81-D81</f>
        <v>4.1666666666666685E-2</v>
      </c>
      <c r="H81" s="142" t="s">
        <v>600</v>
      </c>
      <c r="I81" s="141">
        <f>SUMIFS(F78:F92, C78:C92,H81)</f>
        <v>8.8888888888888906E-2</v>
      </c>
    </row>
    <row r="82" spans="1:9">
      <c r="A82" s="270"/>
      <c r="B82" s="140" t="s">
        <v>1261</v>
      </c>
      <c r="C82" s="140" t="s">
        <v>594</v>
      </c>
      <c r="D82" s="141">
        <v>0.50069444444444444</v>
      </c>
      <c r="E82" s="141">
        <v>0.5625</v>
      </c>
      <c r="F82" s="141">
        <f>E82-D82</f>
        <v>6.1805555555555558E-2</v>
      </c>
      <c r="H82" s="142" t="s">
        <v>597</v>
      </c>
      <c r="I82" s="141">
        <f>SUMIFS(F78:F92, C78:C92,H82)</f>
        <v>0</v>
      </c>
    </row>
    <row r="83" spans="1:9">
      <c r="A83" s="270"/>
      <c r="B83" s="140" t="s">
        <v>609</v>
      </c>
      <c r="C83" s="140" t="s">
        <v>602</v>
      </c>
      <c r="D83" s="141">
        <v>0.56319444444444444</v>
      </c>
      <c r="E83" s="141">
        <v>0.58333333333333337</v>
      </c>
      <c r="F83" s="141">
        <f>E83-D83</f>
        <v>2.0138888888888928E-2</v>
      </c>
      <c r="H83" s="142" t="s">
        <v>604</v>
      </c>
      <c r="I83" s="141">
        <f>SUMIFS(F78:F92, C78:C92,H83)</f>
        <v>2.777777777777779E-2</v>
      </c>
    </row>
    <row r="84" spans="1:9" ht="14.25" customHeight="1">
      <c r="A84" s="270"/>
      <c r="B84" s="140" t="s">
        <v>1262</v>
      </c>
      <c r="C84" s="140" t="s">
        <v>594</v>
      </c>
      <c r="D84" s="141">
        <v>0.58402777777777781</v>
      </c>
      <c r="E84" s="141">
        <v>0.65972222222222221</v>
      </c>
      <c r="F84" s="141">
        <f>E84-D84</f>
        <v>7.5694444444444398E-2</v>
      </c>
      <c r="H84" s="142" t="s">
        <v>602</v>
      </c>
      <c r="I84" s="141">
        <f>SUMIFS(F78:F92, C78:C92,H84)</f>
        <v>3.8888888888888862E-2</v>
      </c>
    </row>
    <row r="85" spans="1:9">
      <c r="A85" s="270"/>
      <c r="B85" s="140" t="s">
        <v>1231</v>
      </c>
      <c r="C85" s="140" t="s">
        <v>602</v>
      </c>
      <c r="D85" s="141">
        <v>0.66041666666666665</v>
      </c>
      <c r="E85" s="141">
        <v>0.66666666666666663</v>
      </c>
      <c r="F85" s="141">
        <f>E85-D85</f>
        <v>6.2499999999999778E-3</v>
      </c>
      <c r="H85" s="138" t="s">
        <v>608</v>
      </c>
      <c r="I85" s="139">
        <f>SUM(I79:I84)</f>
        <v>0.54305555555555551</v>
      </c>
    </row>
    <row r="86" spans="1:9">
      <c r="A86" s="270"/>
      <c r="B86" s="140" t="s">
        <v>1237</v>
      </c>
      <c r="C86" s="140" t="s">
        <v>600</v>
      </c>
      <c r="D86" s="141">
        <v>0.66736111111111107</v>
      </c>
      <c r="E86" s="141">
        <v>0.70833333333333337</v>
      </c>
      <c r="F86" s="141">
        <f>E86-D86</f>
        <v>4.0972222222222299E-2</v>
      </c>
      <c r="I86" s="143"/>
    </row>
    <row r="87" spans="1:9">
      <c r="A87" s="270"/>
      <c r="B87" s="140" t="s">
        <v>1238</v>
      </c>
      <c r="C87" s="140" t="s">
        <v>594</v>
      </c>
      <c r="D87" s="141">
        <v>0.70833333333333337</v>
      </c>
      <c r="E87" s="141">
        <v>0.78125</v>
      </c>
      <c r="F87" s="141">
        <f>E87-D87</f>
        <v>7.291666666666663E-2</v>
      </c>
      <c r="I87" s="143"/>
    </row>
    <row r="88" spans="1:9">
      <c r="A88" s="270"/>
      <c r="B88" s="140" t="s">
        <v>719</v>
      </c>
      <c r="C88" s="140" t="s">
        <v>604</v>
      </c>
      <c r="D88" s="141">
        <v>0.78472222222222221</v>
      </c>
      <c r="E88" s="141">
        <v>0.8125</v>
      </c>
      <c r="F88" s="141">
        <f>E88-D88</f>
        <v>2.777777777777779E-2</v>
      </c>
    </row>
    <row r="89" spans="1:9">
      <c r="A89" s="270"/>
      <c r="B89" s="140"/>
      <c r="C89" s="140" t="s">
        <v>598</v>
      </c>
      <c r="D89" s="141">
        <v>0.81597222222222221</v>
      </c>
      <c r="E89" s="141">
        <v>0.84027777777777779</v>
      </c>
      <c r="F89" s="141">
        <f>E89-D89</f>
        <v>2.430555555555558E-2</v>
      </c>
    </row>
    <row r="90" spans="1:9">
      <c r="A90" s="270"/>
      <c r="B90" s="140"/>
      <c r="C90" s="140" t="s">
        <v>594</v>
      </c>
      <c r="D90" s="141">
        <v>0.84027777777777779</v>
      </c>
      <c r="E90" s="141">
        <v>0.91666666666666663</v>
      </c>
      <c r="F90" s="141">
        <f>E90-D90</f>
        <v>7.638888888888884E-2</v>
      </c>
    </row>
    <row r="91" spans="1:9">
      <c r="A91" s="270"/>
      <c r="B91" s="140"/>
      <c r="C91" s="140"/>
      <c r="D91" s="141"/>
      <c r="E91" s="141"/>
      <c r="F91" s="141">
        <f>E91-D91</f>
        <v>0</v>
      </c>
    </row>
    <row r="92" spans="1:9">
      <c r="A92" s="272"/>
      <c r="B92" s="140"/>
      <c r="C92" s="140"/>
      <c r="D92" s="141"/>
      <c r="E92" s="141"/>
      <c r="F92" s="141">
        <f>E92-D92</f>
        <v>0</v>
      </c>
    </row>
    <row r="93" spans="1:9">
      <c r="A93" s="257" t="s">
        <v>661</v>
      </c>
      <c r="B93" s="140"/>
      <c r="C93" s="140" t="s">
        <v>597</v>
      </c>
      <c r="D93" s="141">
        <v>0.375</v>
      </c>
      <c r="E93" s="141">
        <v>0.39583333333333331</v>
      </c>
      <c r="F93" s="141">
        <f>E93-D93</f>
        <v>2.0833333333333315E-2</v>
      </c>
      <c r="H93" s="139" t="s">
        <v>595</v>
      </c>
      <c r="I93" s="139" t="s">
        <v>596</v>
      </c>
    </row>
    <row r="94" spans="1:9">
      <c r="A94" s="257"/>
      <c r="B94" s="140" t="s">
        <v>1263</v>
      </c>
      <c r="C94" s="140" t="s">
        <v>602</v>
      </c>
      <c r="D94" s="141">
        <v>0.38194444444444442</v>
      </c>
      <c r="E94" s="141">
        <v>0.39583333333333331</v>
      </c>
      <c r="F94" s="141">
        <f>E94-D94</f>
        <v>1.3888888888888895E-2</v>
      </c>
      <c r="H94" s="142" t="s">
        <v>594</v>
      </c>
      <c r="I94" s="141">
        <f>SUMIFS(F93:F107, C93:C107,H94)</f>
        <v>0.2645833333333335</v>
      </c>
    </row>
    <row r="95" spans="1:9">
      <c r="A95" s="257"/>
      <c r="B95" s="140" t="s">
        <v>676</v>
      </c>
      <c r="C95" s="140" t="s">
        <v>600</v>
      </c>
      <c r="D95" s="141">
        <v>0.39583333333333331</v>
      </c>
      <c r="E95" s="141">
        <v>0.44444444444444442</v>
      </c>
      <c r="F95" s="141">
        <f>E95-D95</f>
        <v>4.8611111111111105E-2</v>
      </c>
      <c r="H95" s="142" t="s">
        <v>598</v>
      </c>
      <c r="I95" s="141">
        <f>SUMIFS(F93:F107, C93:C107,H95)</f>
        <v>0</v>
      </c>
    </row>
    <row r="96" spans="1:9">
      <c r="A96" s="257"/>
      <c r="B96" s="140" t="s">
        <v>807</v>
      </c>
      <c r="C96" s="140" t="s">
        <v>594</v>
      </c>
      <c r="D96" s="141">
        <v>0.4513888888888889</v>
      </c>
      <c r="E96" s="141">
        <v>0.46527777777777773</v>
      </c>
      <c r="F96" s="141">
        <f>E96-D96</f>
        <v>1.388888888888884E-2</v>
      </c>
      <c r="H96" s="142" t="s">
        <v>600</v>
      </c>
      <c r="I96" s="141">
        <f>SUMIFS(F93:F107, C93:C107,H96)</f>
        <v>4.8611111111111105E-2</v>
      </c>
    </row>
    <row r="97" spans="1:9">
      <c r="A97" s="257"/>
      <c r="B97" s="140" t="s">
        <v>1264</v>
      </c>
      <c r="C97" s="140" t="s">
        <v>594</v>
      </c>
      <c r="D97" s="141">
        <v>0.46527777777777773</v>
      </c>
      <c r="E97" s="141">
        <v>0.49374999999999997</v>
      </c>
      <c r="F97" s="141">
        <f>E97-D97</f>
        <v>2.8472222222222232E-2</v>
      </c>
      <c r="H97" s="142" t="s">
        <v>597</v>
      </c>
      <c r="I97" s="141">
        <f>SUMIFS(F93:F107, C93:C107,H97)</f>
        <v>3.1249999999999944E-2</v>
      </c>
    </row>
    <row r="98" spans="1:9">
      <c r="A98" s="257"/>
      <c r="B98" t="s">
        <v>1178</v>
      </c>
      <c r="C98" s="140" t="s">
        <v>602</v>
      </c>
      <c r="D98" s="141">
        <v>0.49374999999999997</v>
      </c>
      <c r="E98" s="141">
        <v>0.50694444444444442</v>
      </c>
      <c r="F98" s="141">
        <f>E98-D98</f>
        <v>1.3194444444444453E-2</v>
      </c>
      <c r="H98" s="142" t="s">
        <v>604</v>
      </c>
      <c r="I98" s="141">
        <f>SUMIFS(F93:F107, C93:C107,H98)</f>
        <v>2.4305555555555469E-2</v>
      </c>
    </row>
    <row r="99" spans="1:9">
      <c r="A99" s="257"/>
      <c r="B99" s="165" t="s">
        <v>1265</v>
      </c>
      <c r="C99" s="140" t="s">
        <v>594</v>
      </c>
      <c r="D99" s="141">
        <v>0.50694444444444442</v>
      </c>
      <c r="E99" s="141">
        <v>0.58333333333333337</v>
      </c>
      <c r="F99" s="141">
        <f>E99-D99</f>
        <v>7.6388888888888951E-2</v>
      </c>
      <c r="H99" s="142" t="s">
        <v>602</v>
      </c>
      <c r="I99" s="141">
        <f>SUMIFS(F93:F107, C93:C107,H99)</f>
        <v>5.8333333333333237E-2</v>
      </c>
    </row>
    <row r="100" spans="1:9">
      <c r="A100" s="257"/>
      <c r="B100" s="140" t="s">
        <v>655</v>
      </c>
      <c r="C100" s="140" t="s">
        <v>602</v>
      </c>
      <c r="D100" s="141">
        <v>0.58333333333333337</v>
      </c>
      <c r="E100" s="141">
        <v>0.60416666666666663</v>
      </c>
      <c r="F100" s="141">
        <f>E100-D100</f>
        <v>2.0833333333333259E-2</v>
      </c>
      <c r="H100" s="138" t="s">
        <v>608</v>
      </c>
      <c r="I100" s="139">
        <f>SUM(I94:I99)</f>
        <v>0.42708333333333326</v>
      </c>
    </row>
    <row r="101" spans="1:9">
      <c r="A101" s="257"/>
      <c r="B101" s="140" t="s">
        <v>1266</v>
      </c>
      <c r="C101" s="140" t="s">
        <v>594</v>
      </c>
      <c r="D101" s="141">
        <v>0.60416666666666663</v>
      </c>
      <c r="E101" s="141">
        <v>0.69097222222222221</v>
      </c>
      <c r="F101" s="141">
        <f>E101-D101</f>
        <v>8.680555555555558E-2</v>
      </c>
      <c r="I101" s="143"/>
    </row>
    <row r="102" spans="1:9">
      <c r="A102" s="257"/>
      <c r="B102" t="s">
        <v>798</v>
      </c>
      <c r="C102" s="140" t="s">
        <v>604</v>
      </c>
      <c r="D102" s="141">
        <v>0.69444444444444453</v>
      </c>
      <c r="E102" s="141">
        <v>0.71875</v>
      </c>
      <c r="F102" s="141">
        <f>E102-D102</f>
        <v>2.4305555555555469E-2</v>
      </c>
      <c r="I102" s="143"/>
    </row>
    <row r="103" spans="1:9">
      <c r="A103" s="257"/>
      <c r="B103" t="s">
        <v>1162</v>
      </c>
      <c r="C103" s="140" t="s">
        <v>602</v>
      </c>
      <c r="D103" s="141">
        <v>0.72222222222222221</v>
      </c>
      <c r="E103" s="141">
        <v>0.73263888888888884</v>
      </c>
      <c r="F103" s="141">
        <f>E103-D103</f>
        <v>1.041666666666663E-2</v>
      </c>
    </row>
    <row r="104" spans="1:9">
      <c r="A104" s="257"/>
      <c r="B104" s="140" t="s">
        <v>1267</v>
      </c>
      <c r="C104" s="140" t="s">
        <v>597</v>
      </c>
      <c r="D104" s="141">
        <v>0.73263888888888884</v>
      </c>
      <c r="E104" s="141">
        <v>0.74305555555555547</v>
      </c>
      <c r="F104" s="141">
        <f>E104-D104</f>
        <v>1.041666666666663E-2</v>
      </c>
    </row>
    <row r="105" spans="1:9">
      <c r="A105" s="257"/>
      <c r="B105" s="140" t="s">
        <v>1254</v>
      </c>
      <c r="C105" s="140" t="s">
        <v>594</v>
      </c>
      <c r="D105" s="141">
        <v>0.74305555555555547</v>
      </c>
      <c r="E105" s="141">
        <v>0.80208333333333337</v>
      </c>
      <c r="F105" s="141">
        <f>E105-D105</f>
        <v>5.9027777777777901E-2</v>
      </c>
    </row>
    <row r="106" spans="1:9">
      <c r="A106" s="257"/>
      <c r="B106" s="140"/>
      <c r="C106" s="140" t="s">
        <v>594</v>
      </c>
      <c r="D106" s="141"/>
      <c r="E106" s="141"/>
      <c r="F106" s="141">
        <f>E106-D106</f>
        <v>0</v>
      </c>
    </row>
    <row r="107" spans="1:9">
      <c r="A107" s="257"/>
      <c r="B107" s="161"/>
      <c r="C107" s="140" t="s">
        <v>598</v>
      </c>
      <c r="D107" s="141"/>
      <c r="E107" s="141"/>
      <c r="F107" s="141">
        <f>E107-D107</f>
        <v>0</v>
      </c>
    </row>
    <row r="108" spans="1:9">
      <c r="A108" s="257" t="s">
        <v>671</v>
      </c>
      <c r="B108" s="140" t="s">
        <v>1268</v>
      </c>
      <c r="C108" s="140" t="s">
        <v>600</v>
      </c>
      <c r="D108" s="147">
        <v>0.35416666666666669</v>
      </c>
      <c r="E108" s="147">
        <v>0.39583333333333331</v>
      </c>
      <c r="F108" s="147">
        <f t="shared" ref="F108:F119" si="0">E108-D108</f>
        <v>4.166666666666663E-2</v>
      </c>
      <c r="H108" s="139" t="s">
        <v>595</v>
      </c>
      <c r="I108" s="139" t="s">
        <v>596</v>
      </c>
    </row>
    <row r="109" spans="1:9">
      <c r="A109" s="257"/>
      <c r="B109" s="140" t="s">
        <v>631</v>
      </c>
      <c r="C109" s="140" t="s">
        <v>600</v>
      </c>
      <c r="D109" s="141">
        <v>0.39583333333333331</v>
      </c>
      <c r="E109" s="141">
        <v>0.44444444444444442</v>
      </c>
      <c r="F109" s="147">
        <f t="shared" si="0"/>
        <v>4.8611111111111105E-2</v>
      </c>
      <c r="H109" s="142" t="s">
        <v>594</v>
      </c>
      <c r="I109" s="141">
        <f>SUMIFS(F108:F122, C108:C122,H109)</f>
        <v>0.10416666666666674</v>
      </c>
    </row>
    <row r="110" spans="1:9">
      <c r="A110" s="257"/>
      <c r="B110" s="140" t="s">
        <v>601</v>
      </c>
      <c r="C110" s="140" t="s">
        <v>602</v>
      </c>
      <c r="D110" s="141">
        <v>0.44444444444444442</v>
      </c>
      <c r="E110" s="141">
        <v>0.4548611111111111</v>
      </c>
      <c r="F110" s="147">
        <f t="shared" si="0"/>
        <v>1.0416666666666685E-2</v>
      </c>
      <c r="H110" s="142" t="s">
        <v>598</v>
      </c>
      <c r="I110" s="141">
        <f>SUMIFS(F108:F122, C108:C122,H110)</f>
        <v>2.0833333333333259E-2</v>
      </c>
    </row>
    <row r="111" spans="1:9">
      <c r="A111" s="257"/>
      <c r="B111" s="140" t="s">
        <v>1269</v>
      </c>
      <c r="C111" s="140" t="s">
        <v>600</v>
      </c>
      <c r="D111" s="141">
        <v>0.4548611111111111</v>
      </c>
      <c r="E111" s="141">
        <v>0.5</v>
      </c>
      <c r="F111" s="147">
        <f t="shared" si="0"/>
        <v>4.5138888888888895E-2</v>
      </c>
      <c r="H111" s="142" t="s">
        <v>600</v>
      </c>
      <c r="I111" s="141">
        <f>SUMIFS(F108:F122, C108:C122,H111)</f>
        <v>0.23263888888888895</v>
      </c>
    </row>
    <row r="112" spans="1:9">
      <c r="A112" s="257"/>
      <c r="B112" s="140" t="s">
        <v>1270</v>
      </c>
      <c r="C112" s="140" t="s">
        <v>594</v>
      </c>
      <c r="D112" s="141">
        <v>0.5</v>
      </c>
      <c r="E112" s="141">
        <v>0.5625</v>
      </c>
      <c r="F112" s="147">
        <f t="shared" si="0"/>
        <v>6.25E-2</v>
      </c>
      <c r="H112" s="142" t="s">
        <v>597</v>
      </c>
      <c r="I112" s="141">
        <f>SUMIFS(F108:F122, C108:C122,H112)</f>
        <v>6.9444444444445308E-3</v>
      </c>
    </row>
    <row r="113" spans="1:9">
      <c r="A113" s="257"/>
      <c r="B113" s="165" t="s">
        <v>655</v>
      </c>
      <c r="C113" s="140" t="s">
        <v>602</v>
      </c>
      <c r="D113" s="141">
        <v>0.5625</v>
      </c>
      <c r="E113" s="141">
        <v>0.58333333333333337</v>
      </c>
      <c r="F113" s="147">
        <f t="shared" si="0"/>
        <v>2.083333333333337E-2</v>
      </c>
      <c r="H113" s="142" t="s">
        <v>604</v>
      </c>
      <c r="I113" s="141">
        <f>SUMIFS(F108:F122, C108:C122,H113)</f>
        <v>1.388888888888884E-2</v>
      </c>
    </row>
    <row r="114" spans="1:9">
      <c r="A114" s="257"/>
      <c r="B114" t="s">
        <v>1271</v>
      </c>
      <c r="C114" s="140" t="s">
        <v>600</v>
      </c>
      <c r="D114" s="141">
        <v>0.58333333333333337</v>
      </c>
      <c r="E114" s="141">
        <v>0.61458333333333337</v>
      </c>
      <c r="F114" s="147">
        <f t="shared" si="0"/>
        <v>3.125E-2</v>
      </c>
      <c r="H114" s="142" t="s">
        <v>602</v>
      </c>
      <c r="I114" s="141">
        <f>SUMIFS(F108:F122, C108:C122,H114)</f>
        <v>4.1666666666666685E-2</v>
      </c>
    </row>
    <row r="115" spans="1:9">
      <c r="A115" s="257"/>
      <c r="B115" s="140" t="s">
        <v>1272</v>
      </c>
      <c r="C115" s="140" t="s">
        <v>600</v>
      </c>
      <c r="D115" s="141">
        <v>0.61458333333333337</v>
      </c>
      <c r="E115" s="141">
        <v>0.65277777777777779</v>
      </c>
      <c r="F115" s="147">
        <f t="shared" si="0"/>
        <v>3.819444444444442E-2</v>
      </c>
      <c r="H115" s="138" t="s">
        <v>608</v>
      </c>
      <c r="I115" s="139">
        <f>SUM(I109:I114)</f>
        <v>0.42013888888888901</v>
      </c>
    </row>
    <row r="116" spans="1:9">
      <c r="A116" s="257"/>
      <c r="B116" s="140" t="s">
        <v>1273</v>
      </c>
      <c r="C116" s="140" t="s">
        <v>594</v>
      </c>
      <c r="D116" s="141">
        <v>0.65277777777777779</v>
      </c>
      <c r="E116" s="141">
        <v>0.69444444444444453</v>
      </c>
      <c r="F116" s="147">
        <f t="shared" si="0"/>
        <v>4.1666666666666741E-2</v>
      </c>
      <c r="I116" s="143"/>
    </row>
    <row r="117" spans="1:9">
      <c r="A117" s="257"/>
      <c r="B117" s="140" t="s">
        <v>1274</v>
      </c>
      <c r="C117" s="140" t="s">
        <v>598</v>
      </c>
      <c r="D117" s="141">
        <v>0.69444444444444453</v>
      </c>
      <c r="E117" s="141">
        <v>0.70486111111111116</v>
      </c>
      <c r="F117" s="147">
        <f t="shared" si="0"/>
        <v>1.041666666666663E-2</v>
      </c>
      <c r="I117" s="143"/>
    </row>
    <row r="118" spans="1:9">
      <c r="A118" s="257"/>
      <c r="B118" s="140" t="s">
        <v>604</v>
      </c>
      <c r="C118" s="140" t="s">
        <v>604</v>
      </c>
      <c r="D118" s="141">
        <v>0.70486111111111116</v>
      </c>
      <c r="E118" s="141">
        <v>0.71875</v>
      </c>
      <c r="F118" s="147">
        <f t="shared" si="0"/>
        <v>1.388888888888884E-2</v>
      </c>
    </row>
    <row r="119" spans="1:9">
      <c r="A119" s="257"/>
      <c r="B119" s="140" t="s">
        <v>926</v>
      </c>
      <c r="C119" s="140" t="s">
        <v>602</v>
      </c>
      <c r="D119" s="141">
        <v>0.71875</v>
      </c>
      <c r="E119" s="141">
        <v>0.72916666666666663</v>
      </c>
      <c r="F119" s="180">
        <f t="shared" si="0"/>
        <v>1.041666666666663E-2</v>
      </c>
    </row>
    <row r="120" spans="1:9">
      <c r="A120" s="257"/>
      <c r="B120" s="140" t="s">
        <v>1275</v>
      </c>
      <c r="C120" s="140" t="s">
        <v>598</v>
      </c>
      <c r="D120" s="141">
        <v>0.73263888888888884</v>
      </c>
      <c r="E120" s="182">
        <v>0.74305555555555547</v>
      </c>
      <c r="F120" s="155">
        <f>E120-D120</f>
        <v>1.041666666666663E-2</v>
      </c>
    </row>
    <row r="121" spans="1:9">
      <c r="A121" s="257"/>
      <c r="B121" s="140" t="s">
        <v>1276</v>
      </c>
      <c r="C121" s="140" t="s">
        <v>600</v>
      </c>
      <c r="D121" s="141">
        <v>0.74305555555555547</v>
      </c>
      <c r="E121" s="182">
        <v>0.77083333333333337</v>
      </c>
      <c r="F121" s="155">
        <f>E121-D121</f>
        <v>2.7777777777777901E-2</v>
      </c>
    </row>
    <row r="122" spans="1:9">
      <c r="A122" s="258"/>
      <c r="B122" s="144" t="s">
        <v>947</v>
      </c>
      <c r="C122" s="144" t="s">
        <v>597</v>
      </c>
      <c r="D122" s="145">
        <v>0.77430555555555547</v>
      </c>
      <c r="E122" s="183">
        <v>0.78125</v>
      </c>
      <c r="F122" s="157">
        <f>E122-D122</f>
        <v>6.9444444444445308E-3</v>
      </c>
    </row>
    <row r="123" spans="1:9">
      <c r="A123" s="266" t="s">
        <v>16</v>
      </c>
      <c r="B123" s="140" t="s">
        <v>631</v>
      </c>
      <c r="C123" s="140" t="s">
        <v>598</v>
      </c>
      <c r="D123" s="153">
        <v>0.39583333333333331</v>
      </c>
      <c r="E123" s="153">
        <v>0.44097222222222227</v>
      </c>
      <c r="F123" s="181">
        <f>E123-D123</f>
        <v>4.5138888888888951E-2</v>
      </c>
      <c r="H123" s="149" t="s">
        <v>595</v>
      </c>
      <c r="I123" s="149" t="s">
        <v>596</v>
      </c>
    </row>
    <row r="124" spans="1:9">
      <c r="A124" s="267"/>
      <c r="B124" s="140" t="s">
        <v>1162</v>
      </c>
      <c r="C124" s="140" t="s">
        <v>602</v>
      </c>
      <c r="D124" s="153">
        <v>0.44097222222222227</v>
      </c>
      <c r="E124" s="153">
        <v>0.44791666666666669</v>
      </c>
      <c r="F124" s="159">
        <f>E124-D124</f>
        <v>6.9444444444444198E-3</v>
      </c>
      <c r="H124" s="114" t="s">
        <v>594</v>
      </c>
      <c r="I124" s="143">
        <f>SUMIFS(F123:F137, C123:C137,H124)</f>
        <v>0.24236111111111119</v>
      </c>
    </row>
    <row r="125" spans="1:9">
      <c r="A125" s="267"/>
      <c r="B125" s="140" t="s">
        <v>1277</v>
      </c>
      <c r="C125" s="140" t="s">
        <v>594</v>
      </c>
      <c r="D125" s="153">
        <v>0.44791666666666669</v>
      </c>
      <c r="E125" s="141">
        <v>0.46875</v>
      </c>
      <c r="F125" s="159">
        <f>E125-D125</f>
        <v>2.0833333333333315E-2</v>
      </c>
      <c r="H125" s="114" t="s">
        <v>598</v>
      </c>
      <c r="I125" s="143">
        <f>SUMIFS(F123:F137, C123:C137,H125)</f>
        <v>0.10833333333333339</v>
      </c>
    </row>
    <row r="126" spans="1:9">
      <c r="A126" s="267"/>
      <c r="B126" s="140" t="s">
        <v>1278</v>
      </c>
      <c r="C126" s="140" t="s">
        <v>594</v>
      </c>
      <c r="D126" s="141">
        <v>0.46875</v>
      </c>
      <c r="E126" s="141">
        <v>0.54097222222222219</v>
      </c>
      <c r="F126" s="159">
        <f>E126-D126</f>
        <v>7.2222222222222188E-2</v>
      </c>
      <c r="H126" s="114" t="s">
        <v>600</v>
      </c>
      <c r="I126" s="143">
        <f>SUMIFS(F123:F137, C123:C137,H126)</f>
        <v>0</v>
      </c>
    </row>
    <row r="127" spans="1:9">
      <c r="A127" s="267"/>
      <c r="B127" s="140" t="s">
        <v>655</v>
      </c>
      <c r="C127" s="140" t="s">
        <v>602</v>
      </c>
      <c r="D127" s="141">
        <v>0.54513888888888895</v>
      </c>
      <c r="E127" s="141">
        <v>0.56597222222222221</v>
      </c>
      <c r="F127" s="159">
        <f>E127-D127</f>
        <v>2.0833333333333259E-2</v>
      </c>
      <c r="H127" s="114" t="s">
        <v>597</v>
      </c>
      <c r="I127" s="143">
        <f>SUMIFS(F123:F137, C123:C137,H127)</f>
        <v>2.4305555555555469E-2</v>
      </c>
    </row>
    <row r="128" spans="1:9">
      <c r="A128" s="267"/>
      <c r="B128" s="140" t="s">
        <v>1279</v>
      </c>
      <c r="C128" s="140" t="s">
        <v>594</v>
      </c>
      <c r="D128" s="141">
        <v>0.56944444444444442</v>
      </c>
      <c r="E128" s="141">
        <v>0.67708333333333337</v>
      </c>
      <c r="F128" s="159">
        <f>E128-D128</f>
        <v>0.10763888888888895</v>
      </c>
      <c r="H128" s="114" t="s">
        <v>604</v>
      </c>
      <c r="I128" s="143">
        <f>SUMIFS(F123:F137, C123:C137,H128)</f>
        <v>1.1111111111111072E-2</v>
      </c>
    </row>
    <row r="129" spans="1:9">
      <c r="A129" s="267"/>
      <c r="B129" s="140" t="s">
        <v>807</v>
      </c>
      <c r="C129" s="140" t="s">
        <v>598</v>
      </c>
      <c r="D129" s="141">
        <v>0.67708333333333337</v>
      </c>
      <c r="E129" s="141">
        <v>0.69097222222222221</v>
      </c>
      <c r="F129" s="159">
        <f>E129-D129</f>
        <v>1.388888888888884E-2</v>
      </c>
      <c r="H129" s="114" t="s">
        <v>602</v>
      </c>
      <c r="I129" s="143">
        <f>SUMIFS(F123:F137, C123:C137,H129)</f>
        <v>3.8194444444444309E-2</v>
      </c>
    </row>
    <row r="130" spans="1:9">
      <c r="A130" s="267"/>
      <c r="B130" s="140" t="s">
        <v>1245</v>
      </c>
      <c r="C130" s="140" t="s">
        <v>598</v>
      </c>
      <c r="D130" s="141">
        <v>0.69791666666666663</v>
      </c>
      <c r="E130" s="141">
        <v>0.7055555555555556</v>
      </c>
      <c r="F130" s="159">
        <f>E130-D130</f>
        <v>7.6388888888889728E-3</v>
      </c>
      <c r="H130" s="150" t="s">
        <v>608</v>
      </c>
      <c r="I130" s="149">
        <f>SUM(I124:I129)</f>
        <v>0.42430555555555544</v>
      </c>
    </row>
    <row r="131" spans="1:9">
      <c r="A131" s="267"/>
      <c r="B131" s="140" t="s">
        <v>1246</v>
      </c>
      <c r="C131" s="140" t="s">
        <v>604</v>
      </c>
      <c r="D131" s="141">
        <v>0.7055555555555556</v>
      </c>
      <c r="E131" s="141">
        <v>0.71666666666666667</v>
      </c>
      <c r="F131" s="159">
        <f>E131-D131</f>
        <v>1.1111111111111072E-2</v>
      </c>
      <c r="I131" s="143"/>
    </row>
    <row r="132" spans="1:9">
      <c r="A132" s="267"/>
      <c r="B132" s="140" t="s">
        <v>926</v>
      </c>
      <c r="C132" s="140" t="s">
        <v>602</v>
      </c>
      <c r="D132" s="141">
        <v>0.71875</v>
      </c>
      <c r="E132" s="141">
        <v>0.72916666666666663</v>
      </c>
      <c r="F132" s="159">
        <f>E132-D132</f>
        <v>1.041666666666663E-2</v>
      </c>
      <c r="I132" s="143"/>
    </row>
    <row r="133" spans="1:9">
      <c r="A133" s="267"/>
      <c r="B133" s="140" t="s">
        <v>1280</v>
      </c>
      <c r="C133" s="140" t="s">
        <v>594</v>
      </c>
      <c r="D133" s="141">
        <v>0.72916666666666663</v>
      </c>
      <c r="E133" s="141">
        <v>0.77083333333333337</v>
      </c>
      <c r="F133" s="159">
        <f>E133-D133</f>
        <v>4.1666666666666741E-2</v>
      </c>
    </row>
    <row r="134" spans="1:9">
      <c r="A134" s="267"/>
      <c r="B134" s="140" t="s">
        <v>1281</v>
      </c>
      <c r="C134" s="140" t="s">
        <v>597</v>
      </c>
      <c r="D134" s="141">
        <v>0.77083333333333337</v>
      </c>
      <c r="E134" s="141">
        <v>0.79513888888888884</v>
      </c>
      <c r="F134" s="159">
        <f>E134-D134</f>
        <v>2.4305555555555469E-2</v>
      </c>
    </row>
    <row r="135" spans="1:9">
      <c r="A135" s="267"/>
      <c r="B135" s="140" t="s">
        <v>1282</v>
      </c>
      <c r="C135" s="140" t="s">
        <v>598</v>
      </c>
      <c r="D135" s="141">
        <v>0.875</v>
      </c>
      <c r="E135" s="157">
        <v>0.91666666666666663</v>
      </c>
      <c r="F135" s="159">
        <f>E135-D135</f>
        <v>4.166666666666663E-2</v>
      </c>
    </row>
    <row r="136" spans="1:9">
      <c r="A136" s="267"/>
      <c r="B136" s="140"/>
      <c r="C136" s="154"/>
      <c r="D136" s="155">
        <v>0</v>
      </c>
      <c r="E136" s="155">
        <v>0</v>
      </c>
      <c r="F136" s="159">
        <f>E136-D136</f>
        <v>0</v>
      </c>
    </row>
    <row r="137" spans="1:9">
      <c r="A137" s="268"/>
      <c r="B137" s="179"/>
      <c r="C137" s="156"/>
      <c r="D137" s="157">
        <v>0</v>
      </c>
      <c r="E137" s="157">
        <v>0</v>
      </c>
      <c r="F137" s="160">
        <f>E137-D137</f>
        <v>0</v>
      </c>
    </row>
    <row r="138" spans="1:9">
      <c r="A138" s="262" t="s">
        <v>686</v>
      </c>
      <c r="B138" s="146" t="s">
        <v>1283</v>
      </c>
      <c r="C138" s="146" t="s">
        <v>594</v>
      </c>
      <c r="D138" s="147">
        <v>0.36458333333333331</v>
      </c>
      <c r="E138" s="147">
        <v>0.39583333333333331</v>
      </c>
      <c r="F138" s="147">
        <f t="shared" ref="F138:F151" si="1">E138-D138</f>
        <v>3.125E-2</v>
      </c>
      <c r="H138" s="148" t="s">
        <v>595</v>
      </c>
      <c r="I138" s="148" t="s">
        <v>596</v>
      </c>
    </row>
    <row r="139" spans="1:9">
      <c r="A139" s="257"/>
      <c r="B139" s="140" t="s">
        <v>631</v>
      </c>
      <c r="C139" s="140" t="s">
        <v>600</v>
      </c>
      <c r="D139" s="141">
        <v>0.39583333333333331</v>
      </c>
      <c r="E139" s="141">
        <v>0.4375</v>
      </c>
      <c r="F139" s="147">
        <f t="shared" si="1"/>
        <v>4.1666666666666685E-2</v>
      </c>
      <c r="H139" s="142" t="s">
        <v>594</v>
      </c>
      <c r="I139" s="141">
        <f>SUMIFS(F138:F152, C138:C152,H139)</f>
        <v>0.31597222222222221</v>
      </c>
    </row>
    <row r="140" spans="1:9">
      <c r="A140" s="257"/>
      <c r="B140" s="166" t="s">
        <v>1284</v>
      </c>
      <c r="C140" s="140" t="s">
        <v>594</v>
      </c>
      <c r="D140" s="141">
        <v>0.4375</v>
      </c>
      <c r="E140" s="141">
        <v>0.48958333333333331</v>
      </c>
      <c r="F140" s="147">
        <f t="shared" si="1"/>
        <v>5.2083333333333315E-2</v>
      </c>
      <c r="H140" s="142" t="s">
        <v>598</v>
      </c>
      <c r="I140" s="141">
        <f>SUMIFS(F138:F152, C138:C152,H140)</f>
        <v>6.9444444444444441E-3</v>
      </c>
    </row>
    <row r="141" spans="1:9">
      <c r="A141" s="257"/>
      <c r="B141" s="176" t="s">
        <v>1285</v>
      </c>
      <c r="C141" s="140" t="s">
        <v>594</v>
      </c>
      <c r="D141" s="141">
        <v>0.48958333333333331</v>
      </c>
      <c r="E141" s="141">
        <v>0.54166666666666663</v>
      </c>
      <c r="F141" s="147">
        <f t="shared" si="1"/>
        <v>5.2083333333333315E-2</v>
      </c>
      <c r="H141" s="142" t="s">
        <v>600</v>
      </c>
      <c r="I141" s="141">
        <f>SUMIFS(F138:F152, C138:C152,H141)</f>
        <v>4.1666666666666685E-2</v>
      </c>
    </row>
    <row r="142" spans="1:9">
      <c r="A142" s="257"/>
      <c r="B142" s="146" t="s">
        <v>655</v>
      </c>
      <c r="C142" s="140" t="s">
        <v>602</v>
      </c>
      <c r="D142" s="141">
        <v>0.54166666666666663</v>
      </c>
      <c r="E142" s="141">
        <v>0.5625</v>
      </c>
      <c r="F142" s="147">
        <f t="shared" si="1"/>
        <v>2.083333333333337E-2</v>
      </c>
      <c r="H142" s="142" t="s">
        <v>597</v>
      </c>
      <c r="I142" s="141">
        <f>SUMIFS(F138:F152, C138:C152,H142)</f>
        <v>6.9444444444445308E-3</v>
      </c>
    </row>
    <row r="143" spans="1:9">
      <c r="A143" s="257"/>
      <c r="B143" s="165" t="s">
        <v>807</v>
      </c>
      <c r="C143" s="140" t="s">
        <v>598</v>
      </c>
      <c r="D143" s="141">
        <v>0.5625</v>
      </c>
      <c r="E143" s="141">
        <v>0.57291666666666663</v>
      </c>
      <c r="F143" s="173">
        <v>0</v>
      </c>
      <c r="H143" s="142" t="s">
        <v>604</v>
      </c>
      <c r="I143" s="141">
        <f>SUMIFS(F138:F152, C138:C152,H143)</f>
        <v>1.3194444444444398E-2</v>
      </c>
    </row>
    <row r="144" spans="1:9">
      <c r="A144" s="257"/>
      <c r="B144" s="146" t="s">
        <v>1283</v>
      </c>
      <c r="C144" s="146" t="s">
        <v>594</v>
      </c>
      <c r="D144" s="141">
        <v>0.57291666666666663</v>
      </c>
      <c r="E144" s="141">
        <v>0.69791666666666663</v>
      </c>
      <c r="F144" s="147">
        <f>E144-D144</f>
        <v>0.125</v>
      </c>
      <c r="H144" s="142" t="s">
        <v>602</v>
      </c>
      <c r="I144" s="141">
        <f>SUMIFS(F138:F152, C138:C152,H144)</f>
        <v>2.083333333333337E-2</v>
      </c>
    </row>
    <row r="145" spans="1:9">
      <c r="A145" s="257"/>
      <c r="B145" s="165" t="s">
        <v>1286</v>
      </c>
      <c r="C145" s="140" t="s">
        <v>598</v>
      </c>
      <c r="D145" s="141">
        <v>0.69861111111111107</v>
      </c>
      <c r="E145" s="141">
        <v>0.7055555555555556</v>
      </c>
      <c r="F145" s="147">
        <v>6.9444444444444441E-3</v>
      </c>
      <c r="H145" s="138" t="s">
        <v>608</v>
      </c>
      <c r="I145" s="139">
        <f>SUM(I139:I144)</f>
        <v>0.40555555555555561</v>
      </c>
    </row>
    <row r="146" spans="1:9">
      <c r="A146" s="257"/>
      <c r="B146" s="165" t="s">
        <v>682</v>
      </c>
      <c r="C146" s="140" t="s">
        <v>604</v>
      </c>
      <c r="D146" s="145">
        <v>0.7055555555555556</v>
      </c>
      <c r="E146" s="145">
        <v>0.71875</v>
      </c>
      <c r="F146" s="180">
        <f>E146-D146</f>
        <v>1.3194444444444398E-2</v>
      </c>
    </row>
    <row r="147" spans="1:9">
      <c r="A147" s="257"/>
      <c r="B147" s="165" t="s">
        <v>1287</v>
      </c>
      <c r="C147" s="196" t="s">
        <v>594</v>
      </c>
      <c r="D147" s="197">
        <v>0.71875</v>
      </c>
      <c r="E147" s="197">
        <v>0.77430555555555547</v>
      </c>
      <c r="F147" s="195">
        <v>5.5555555555555552E-2</v>
      </c>
    </row>
    <row r="148" spans="1:9">
      <c r="A148" s="257"/>
      <c r="B148" s="165" t="s">
        <v>719</v>
      </c>
      <c r="C148" s="193" t="s">
        <v>597</v>
      </c>
      <c r="D148" s="147">
        <v>0.77430555555555547</v>
      </c>
      <c r="E148" s="180">
        <v>0.78125</v>
      </c>
      <c r="F148" s="180">
        <f>E148-D148</f>
        <v>6.9444444444445308E-3</v>
      </c>
    </row>
    <row r="149" spans="1:9">
      <c r="A149" s="257"/>
      <c r="C149" s="146"/>
      <c r="E149" s="154"/>
      <c r="F149" s="194">
        <v>0</v>
      </c>
    </row>
    <row r="150" spans="1:9">
      <c r="A150" s="257"/>
      <c r="B150" s="140"/>
      <c r="C150" s="140"/>
      <c r="D150" s="141"/>
      <c r="E150" s="147"/>
      <c r="F150" s="147">
        <f>E150-D150</f>
        <v>0</v>
      </c>
    </row>
    <row r="151" spans="1:9">
      <c r="A151" s="257"/>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311" priority="38" operator="greaterThan">
      <formula>0.25</formula>
    </cfRule>
    <cfRule type="cellIs" dxfId="310" priority="39" operator="lessThan">
      <formula>0.25</formula>
    </cfRule>
  </conditionalFormatting>
  <conditionalFormatting sqref="I19 I34 I50 I65 I80 I95 I110 I125">
    <cfRule type="cellIs" dxfId="309" priority="35" operator="lessThan">
      <formula>0.0416666666666667</formula>
    </cfRule>
    <cfRule type="cellIs" dxfId="308" priority="36" operator="greaterThan">
      <formula>0.0416666666666667</formula>
    </cfRule>
    <cfRule type="cellIs" dxfId="307" priority="37" operator="greaterThan">
      <formula>0.0416666666666667</formula>
    </cfRule>
  </conditionalFormatting>
  <conditionalFormatting sqref="I20 I35 I51 I66 I81 I96 I111 I126">
    <cfRule type="cellIs" dxfId="306" priority="33" operator="lessThan">
      <formula>0.0833333333333333</formula>
    </cfRule>
    <cfRule type="cellIs" dxfId="305" priority="34" operator="greaterThan">
      <formula>0.0833333333333333</formula>
    </cfRule>
  </conditionalFormatting>
  <conditionalFormatting sqref="I21 I36 I52 I67 I82 I97 I112 I127">
    <cfRule type="cellIs" dxfId="304" priority="31" operator="lessThan">
      <formula>0.0416666666666667</formula>
    </cfRule>
    <cfRule type="cellIs" dxfId="303" priority="32" operator="greaterThan">
      <formula>0.0416666666666667</formula>
    </cfRule>
  </conditionalFormatting>
  <conditionalFormatting sqref="I22 I37 I53 I68 I83 I98 I113 I128">
    <cfRule type="cellIs" dxfId="302" priority="29" operator="lessThan">
      <formula>0.0416666666666667</formula>
    </cfRule>
    <cfRule type="cellIs" dxfId="301" priority="30" operator="greaterThan">
      <formula>0.0416666666666667</formula>
    </cfRule>
  </conditionalFormatting>
  <conditionalFormatting sqref="I23 I38 I54 I69 I84 I99 I114 I129">
    <cfRule type="cellIs" dxfId="300" priority="27" operator="lessThan">
      <formula>0.0625</formula>
    </cfRule>
    <cfRule type="cellIs" dxfId="299" priority="28" operator="greaterThan">
      <formula>0.0625</formula>
    </cfRule>
  </conditionalFormatting>
  <conditionalFormatting sqref="I3">
    <cfRule type="cellIs" dxfId="298" priority="25" operator="greaterThan">
      <formula>0.25</formula>
    </cfRule>
    <cfRule type="cellIs" dxfId="297" priority="26" operator="lessThan">
      <formula>0.25</formula>
    </cfRule>
  </conditionalFormatting>
  <conditionalFormatting sqref="I4">
    <cfRule type="cellIs" dxfId="296" priority="22" operator="lessThan">
      <formula>0.0416666666666667</formula>
    </cfRule>
    <cfRule type="cellIs" dxfId="295" priority="23" operator="greaterThan">
      <formula>0.0416666666666667</formula>
    </cfRule>
    <cfRule type="cellIs" dxfId="294" priority="24" operator="greaterThan">
      <formula>0.0416666666666667</formula>
    </cfRule>
  </conditionalFormatting>
  <conditionalFormatting sqref="I5">
    <cfRule type="cellIs" dxfId="293" priority="20" operator="lessThan">
      <formula>0.0833333333333333</formula>
    </cfRule>
    <cfRule type="cellIs" dxfId="292" priority="21" operator="greaterThan">
      <formula>0.0833333333333333</formula>
    </cfRule>
  </conditionalFormatting>
  <conditionalFormatting sqref="I6">
    <cfRule type="cellIs" dxfId="291" priority="18" operator="lessThan">
      <formula>0.0416666666666667</formula>
    </cfRule>
    <cfRule type="cellIs" dxfId="290" priority="19" operator="greaterThan">
      <formula>0.0416666666666667</formula>
    </cfRule>
  </conditionalFormatting>
  <conditionalFormatting sqref="I7">
    <cfRule type="cellIs" dxfId="289" priority="16" operator="lessThan">
      <formula>0.0416666666666667</formula>
    </cfRule>
    <cfRule type="cellIs" dxfId="288" priority="17" operator="greaterThan">
      <formula>0.0416666666666667</formula>
    </cfRule>
  </conditionalFormatting>
  <conditionalFormatting sqref="I8">
    <cfRule type="cellIs" dxfId="287" priority="14" operator="lessThan">
      <formula>0.0625</formula>
    </cfRule>
    <cfRule type="cellIs" dxfId="286" priority="15" operator="greaterThan">
      <formula>0.0625</formula>
    </cfRule>
  </conditionalFormatting>
  <conditionalFormatting sqref="I139">
    <cfRule type="cellIs" dxfId="285" priority="12" operator="greaterThan">
      <formula>0.25</formula>
    </cfRule>
    <cfRule type="cellIs" dxfId="284" priority="13" operator="lessThan">
      <formula>0.25</formula>
    </cfRule>
  </conditionalFormatting>
  <conditionalFormatting sqref="I140">
    <cfRule type="cellIs" dxfId="283" priority="9" operator="lessThan">
      <formula>0.0416666666666667</formula>
    </cfRule>
    <cfRule type="cellIs" dxfId="282" priority="10" operator="greaterThan">
      <formula>0.0416666666666667</formula>
    </cfRule>
    <cfRule type="cellIs" dxfId="281" priority="11" operator="greaterThan">
      <formula>0.0416666666666667</formula>
    </cfRule>
  </conditionalFormatting>
  <conditionalFormatting sqref="I141">
    <cfRule type="cellIs" dxfId="280" priority="7" operator="lessThan">
      <formula>0.0833333333333333</formula>
    </cfRule>
    <cfRule type="cellIs" dxfId="279" priority="8" operator="greaterThan">
      <formula>0.0833333333333333</formula>
    </cfRule>
  </conditionalFormatting>
  <conditionalFormatting sqref="I142">
    <cfRule type="cellIs" dxfId="278" priority="5" operator="lessThan">
      <formula>0.0416666666666667</formula>
    </cfRule>
    <cfRule type="cellIs" dxfId="277" priority="6" operator="greaterThan">
      <formula>0.0416666666666667</formula>
    </cfRule>
  </conditionalFormatting>
  <conditionalFormatting sqref="I143">
    <cfRule type="cellIs" dxfId="276" priority="3" operator="lessThan">
      <formula>0.0416666666666667</formula>
    </cfRule>
    <cfRule type="cellIs" dxfId="275" priority="4" operator="greaterThan">
      <formula>0.0416666666666667</formula>
    </cfRule>
  </conditionalFormatting>
  <conditionalFormatting sqref="I144">
    <cfRule type="cellIs" dxfId="274" priority="1" operator="lessThan">
      <formula>0.0625</formula>
    </cfRule>
    <cfRule type="cellIs" dxfId="273" priority="2" operator="greaterThan">
      <formula>0.0625</formula>
    </cfRule>
  </conditionalFormatting>
  <dataValidations count="1">
    <dataValidation type="list" allowBlank="1" showInputMessage="1" showErrorMessage="1" sqref="C3:C151" xr:uid="{2462FD0C-FB2B-43C6-BD7D-2FAB6B515614}">
      <formula1>$Q$1:$Q$7</formula1>
    </dataValidation>
  </dataValidation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958DB7-167D-4F57-ABCC-B1CBEEB5F799}">
  <dimension ref="A1:Q151"/>
  <sheetViews>
    <sheetView topLeftCell="A84" workbookViewId="0">
      <selection activeCell="L82" sqref="L82"/>
    </sheetView>
  </sheetViews>
  <sheetFormatPr defaultRowHeight="15"/>
  <cols>
    <col min="1" max="1" width="14.140625" customWidth="1"/>
    <col min="2" max="2" width="51.42578125" customWidth="1"/>
    <col min="3" max="3" width="17.140625" customWidth="1"/>
    <col min="8" max="8" width="12.85546875" customWidth="1"/>
    <col min="17" max="17" width="0" hidden="1" customWidth="1"/>
  </cols>
  <sheetData>
    <row r="1" spans="1:17">
      <c r="A1" s="138" t="s">
        <v>586</v>
      </c>
      <c r="B1" s="138" t="s">
        <v>587</v>
      </c>
      <c r="C1" s="138" t="s">
        <v>588</v>
      </c>
      <c r="D1" s="139" t="s">
        <v>589</v>
      </c>
      <c r="E1" s="139" t="s">
        <v>590</v>
      </c>
      <c r="F1" s="139" t="s">
        <v>591</v>
      </c>
      <c r="G1" s="114"/>
    </row>
    <row r="2" spans="1:17">
      <c r="A2" s="257" t="s">
        <v>592</v>
      </c>
      <c r="B2" s="140" t="s">
        <v>1229</v>
      </c>
      <c r="C2" t="s">
        <v>594</v>
      </c>
      <c r="D2" s="141">
        <v>0.35416666666666669</v>
      </c>
      <c r="E2" s="141">
        <v>0.41666666666666669</v>
      </c>
      <c r="F2" s="141">
        <f>E2-D2</f>
        <v>6.25E-2</v>
      </c>
      <c r="H2" s="139" t="s">
        <v>595</v>
      </c>
      <c r="I2" s="139" t="s">
        <v>596</v>
      </c>
      <c r="Q2" t="s">
        <v>594</v>
      </c>
    </row>
    <row r="3" spans="1:17">
      <c r="A3" s="257"/>
      <c r="B3" s="140" t="s">
        <v>1288</v>
      </c>
      <c r="C3" s="140" t="s">
        <v>594</v>
      </c>
      <c r="D3" s="141">
        <v>0.41666666666666669</v>
      </c>
      <c r="E3" s="141">
        <v>0.4375</v>
      </c>
      <c r="F3" s="141">
        <f>E3-D3</f>
        <v>2.0833333333333315E-2</v>
      </c>
      <c r="H3" s="142" t="s">
        <v>594</v>
      </c>
      <c r="I3" s="141">
        <f>SUMIFS(F2:F16, C2:C16,H3)</f>
        <v>0.2756944444444443</v>
      </c>
      <c r="Q3" t="s">
        <v>598</v>
      </c>
    </row>
    <row r="4" spans="1:17">
      <c r="A4" s="257"/>
      <c r="B4" s="140" t="s">
        <v>601</v>
      </c>
      <c r="C4" s="140" t="s">
        <v>602</v>
      </c>
      <c r="D4" s="141">
        <v>0.4381944444444445</v>
      </c>
      <c r="E4" s="141">
        <v>0.44791666666666669</v>
      </c>
      <c r="F4" s="141">
        <f>E4-D4</f>
        <v>9.7222222222221877E-3</v>
      </c>
      <c r="H4" s="142" t="s">
        <v>598</v>
      </c>
      <c r="I4" s="141">
        <f>SUMIFS(F2:F16, C2:C16,H4)</f>
        <v>0</v>
      </c>
      <c r="Q4" t="s">
        <v>600</v>
      </c>
    </row>
    <row r="5" spans="1:17">
      <c r="A5" s="257"/>
      <c r="B5" s="140" t="s">
        <v>248</v>
      </c>
      <c r="C5" s="140" t="s">
        <v>600</v>
      </c>
      <c r="D5" s="141">
        <v>0.44861111111111113</v>
      </c>
      <c r="E5" s="141">
        <v>0.47916666666666669</v>
      </c>
      <c r="F5" s="141">
        <f>E5-D5</f>
        <v>3.0555555555555558E-2</v>
      </c>
      <c r="H5" s="142" t="s">
        <v>600</v>
      </c>
      <c r="I5" s="141">
        <f>SUMIFS(F2:F16, C2:C16,H5)</f>
        <v>0.12361111111111117</v>
      </c>
      <c r="Q5" t="s">
        <v>597</v>
      </c>
    </row>
    <row r="6" spans="1:17">
      <c r="A6" s="257"/>
      <c r="B6" s="140" t="s">
        <v>1289</v>
      </c>
      <c r="C6" s="140" t="s">
        <v>600</v>
      </c>
      <c r="D6" s="141">
        <v>0.47986111111111113</v>
      </c>
      <c r="E6" s="141">
        <v>0.52083333333333337</v>
      </c>
      <c r="F6" s="141">
        <f>E6-D6</f>
        <v>4.0972222222222243E-2</v>
      </c>
      <c r="H6" s="142" t="s">
        <v>597</v>
      </c>
      <c r="I6" s="141">
        <f>SUMIFS(F2:F16, C2:C16,H6)</f>
        <v>0</v>
      </c>
      <c r="Q6" t="s">
        <v>604</v>
      </c>
    </row>
    <row r="7" spans="1:17">
      <c r="A7" s="257"/>
      <c r="B7" s="140" t="s">
        <v>1229</v>
      </c>
      <c r="C7" s="140" t="s">
        <v>594</v>
      </c>
      <c r="D7" s="141">
        <v>0.52152777777777781</v>
      </c>
      <c r="E7" s="141">
        <v>0.54166666666666663</v>
      </c>
      <c r="F7" s="141">
        <f>E7-D7</f>
        <v>2.0138888888888817E-2</v>
      </c>
      <c r="H7" s="142" t="s">
        <v>604</v>
      </c>
      <c r="I7" s="141">
        <f>SUMIFS(F2:F16, C2:C16,H7)</f>
        <v>0</v>
      </c>
      <c r="Q7" t="s">
        <v>602</v>
      </c>
    </row>
    <row r="8" spans="1:17">
      <c r="A8" s="257"/>
      <c r="B8" s="140" t="s">
        <v>619</v>
      </c>
      <c r="C8" s="140" t="s">
        <v>602</v>
      </c>
      <c r="D8" s="141">
        <v>0.54236111111111118</v>
      </c>
      <c r="E8" s="141">
        <v>0.5625</v>
      </c>
      <c r="F8" s="141">
        <f>E8-D8</f>
        <v>2.0138888888888817E-2</v>
      </c>
      <c r="H8" s="142" t="s">
        <v>602</v>
      </c>
      <c r="I8" s="141">
        <f>SUMIFS(F2:F16, C2:C16,H8)</f>
        <v>4.3055555555555403E-2</v>
      </c>
    </row>
    <row r="9" spans="1:17">
      <c r="A9" s="257"/>
      <c r="B9" s="140" t="s">
        <v>1290</v>
      </c>
      <c r="C9" s="140" t="s">
        <v>594</v>
      </c>
      <c r="D9" s="141">
        <v>0.56319444444444444</v>
      </c>
      <c r="E9" s="141">
        <v>0.6875</v>
      </c>
      <c r="F9" s="141">
        <f>E9-D9</f>
        <v>0.12430555555555556</v>
      </c>
      <c r="H9" s="138" t="s">
        <v>608</v>
      </c>
      <c r="I9" s="139">
        <f>SUM(I3:I8)</f>
        <v>0.44236111111111087</v>
      </c>
    </row>
    <row r="10" spans="1:17">
      <c r="A10" s="257"/>
      <c r="B10" s="140" t="s">
        <v>1162</v>
      </c>
      <c r="C10" s="140" t="s">
        <v>602</v>
      </c>
      <c r="D10" s="141">
        <v>0.68819444444444444</v>
      </c>
      <c r="E10" s="141">
        <v>0.70138888888888884</v>
      </c>
      <c r="F10" s="141">
        <f>E10-D10</f>
        <v>1.3194444444444398E-2</v>
      </c>
      <c r="I10" s="143"/>
    </row>
    <row r="11" spans="1:17">
      <c r="A11" s="257"/>
      <c r="B11" s="140" t="s">
        <v>1291</v>
      </c>
      <c r="C11" s="140" t="s">
        <v>594</v>
      </c>
      <c r="D11" s="141">
        <v>0.70208333333333339</v>
      </c>
      <c r="E11" s="141">
        <v>0.75</v>
      </c>
      <c r="F11" s="141">
        <f>E11-D11</f>
        <v>4.7916666666666607E-2</v>
      </c>
      <c r="I11" s="143"/>
    </row>
    <row r="12" spans="1:17">
      <c r="A12" s="257"/>
      <c r="B12" s="140" t="s">
        <v>1268</v>
      </c>
      <c r="C12" s="140" t="s">
        <v>600</v>
      </c>
      <c r="D12" s="141">
        <v>0.79166666666666663</v>
      </c>
      <c r="E12" s="141">
        <v>0.84375</v>
      </c>
      <c r="F12" s="141">
        <f>E12-D12</f>
        <v>5.208333333333337E-2</v>
      </c>
    </row>
    <row r="13" spans="1:17">
      <c r="A13" s="257"/>
      <c r="B13" s="140"/>
      <c r="C13" s="140" t="s">
        <v>604</v>
      </c>
      <c r="D13" s="141">
        <v>0</v>
      </c>
      <c r="E13" s="141">
        <v>0</v>
      </c>
      <c r="F13" s="141">
        <f>E13-D13</f>
        <v>0</v>
      </c>
    </row>
    <row r="14" spans="1:17">
      <c r="A14" s="257"/>
      <c r="B14" s="140"/>
      <c r="C14" s="140" t="s">
        <v>597</v>
      </c>
      <c r="D14" s="141">
        <v>0</v>
      </c>
      <c r="E14" s="141">
        <v>0</v>
      </c>
      <c r="F14" s="141">
        <f>E14-D14</f>
        <v>0</v>
      </c>
    </row>
    <row r="15" spans="1:17">
      <c r="A15" s="257"/>
      <c r="B15" s="140"/>
      <c r="C15" s="140" t="s">
        <v>598</v>
      </c>
      <c r="D15" s="141">
        <v>0</v>
      </c>
      <c r="E15" s="141">
        <v>0</v>
      </c>
      <c r="F15" s="141">
        <f>E15-D15</f>
        <v>0</v>
      </c>
    </row>
    <row r="16" spans="1:17">
      <c r="A16" s="257"/>
      <c r="B16" s="140"/>
      <c r="C16" s="140"/>
      <c r="D16" s="141"/>
      <c r="E16" s="141"/>
      <c r="F16" s="141">
        <v>0</v>
      </c>
    </row>
    <row r="17" spans="1:9">
      <c r="A17" s="257" t="s">
        <v>704</v>
      </c>
      <c r="B17" s="140" t="s">
        <v>1292</v>
      </c>
      <c r="C17" s="140" t="s">
        <v>594</v>
      </c>
      <c r="D17" s="141">
        <v>0.36458333333333331</v>
      </c>
      <c r="E17" s="141">
        <v>0.46875</v>
      </c>
      <c r="F17" s="141">
        <f>E17-D17</f>
        <v>0.10416666666666669</v>
      </c>
      <c r="H17" s="139" t="s">
        <v>595</v>
      </c>
      <c r="I17" s="139" t="s">
        <v>596</v>
      </c>
    </row>
    <row r="18" spans="1:9">
      <c r="A18" s="257"/>
      <c r="B18" s="140" t="s">
        <v>638</v>
      </c>
      <c r="C18" s="140" t="s">
        <v>602</v>
      </c>
      <c r="D18" s="141">
        <v>0.46875</v>
      </c>
      <c r="E18" s="141">
        <v>0.4770833333333333</v>
      </c>
      <c r="F18" s="141">
        <f>E18-D18</f>
        <v>8.3333333333333037E-3</v>
      </c>
      <c r="H18" s="142" t="s">
        <v>594</v>
      </c>
      <c r="I18" s="141">
        <f>SUMIFS(F17:F31, C17:C31,H18)</f>
        <v>0.23958333333333331</v>
      </c>
    </row>
    <row r="19" spans="1:9">
      <c r="A19" s="257"/>
      <c r="B19" s="140" t="s">
        <v>676</v>
      </c>
      <c r="C19" s="140" t="s">
        <v>600</v>
      </c>
      <c r="D19" s="141">
        <v>0.47916666666666669</v>
      </c>
      <c r="E19" s="141">
        <v>0.52083333333333337</v>
      </c>
      <c r="F19" s="141">
        <f>E19-D19</f>
        <v>4.1666666666666685E-2</v>
      </c>
      <c r="H19" s="142" t="s">
        <v>598</v>
      </c>
      <c r="I19" s="141">
        <f>SUMIFS(F17:F31, C17:C31,H19)</f>
        <v>0</v>
      </c>
    </row>
    <row r="20" spans="1:9">
      <c r="A20" s="257"/>
      <c r="B20" s="140" t="s">
        <v>1292</v>
      </c>
      <c r="C20" s="140" t="s">
        <v>594</v>
      </c>
      <c r="D20" s="141">
        <v>0.52083333333333337</v>
      </c>
      <c r="E20" s="141">
        <v>0.5625</v>
      </c>
      <c r="F20" s="141">
        <f>E20-D20</f>
        <v>4.166666666666663E-2</v>
      </c>
      <c r="H20" s="142" t="s">
        <v>600</v>
      </c>
      <c r="I20" s="141">
        <f>SUMIFS(F17:F31, C17:C31,H20)</f>
        <v>4.1666666666666685E-2</v>
      </c>
    </row>
    <row r="21" spans="1:9">
      <c r="A21" s="257"/>
      <c r="B21" s="140" t="s">
        <v>655</v>
      </c>
      <c r="C21" s="140" t="s">
        <v>602</v>
      </c>
      <c r="D21" s="141">
        <v>0.5625</v>
      </c>
      <c r="E21" s="141">
        <v>0.58333333333333337</v>
      </c>
      <c r="F21" s="141">
        <f>E21-D21</f>
        <v>2.083333333333337E-2</v>
      </c>
      <c r="H21" s="142" t="s">
        <v>597</v>
      </c>
      <c r="I21" s="141">
        <f>SUMIFS(F17:F31, C17:C31,H21)</f>
        <v>4.7916666666666607E-2</v>
      </c>
    </row>
    <row r="22" spans="1:9">
      <c r="A22" s="257"/>
      <c r="B22" s="140" t="s">
        <v>1293</v>
      </c>
      <c r="C22" s="140" t="s">
        <v>594</v>
      </c>
      <c r="D22" s="141">
        <v>0.58333333333333337</v>
      </c>
      <c r="E22" s="141">
        <v>0.67708333333333337</v>
      </c>
      <c r="F22" s="141">
        <f>E22-D22</f>
        <v>9.375E-2</v>
      </c>
      <c r="H22" s="142" t="s">
        <v>604</v>
      </c>
      <c r="I22" s="141">
        <f>SUMIFS(F17:F31, C17:C31,H22)</f>
        <v>0</v>
      </c>
    </row>
    <row r="23" spans="1:9">
      <c r="A23" s="257"/>
      <c r="B23" s="140" t="s">
        <v>638</v>
      </c>
      <c r="C23" s="140" t="s">
        <v>602</v>
      </c>
      <c r="D23" s="141">
        <v>0.67708333333333337</v>
      </c>
      <c r="E23" s="141">
        <v>0.6875</v>
      </c>
      <c r="F23" s="141">
        <f>E23-D23</f>
        <v>1.041666666666663E-2</v>
      </c>
      <c r="H23" s="142" t="s">
        <v>602</v>
      </c>
      <c r="I23" s="141">
        <f>SUMIFS(F17:F31, C17:C31,H23)</f>
        <v>3.9583333333333304E-2</v>
      </c>
    </row>
    <row r="24" spans="1:9">
      <c r="A24" s="257"/>
      <c r="B24" s="140" t="s">
        <v>1074</v>
      </c>
      <c r="C24" s="140" t="s">
        <v>597</v>
      </c>
      <c r="D24" s="141">
        <v>0.70208333333333339</v>
      </c>
      <c r="E24" s="141">
        <v>0.75</v>
      </c>
      <c r="F24" s="141">
        <f>E24-D24</f>
        <v>4.7916666666666607E-2</v>
      </c>
      <c r="H24" s="138" t="s">
        <v>608</v>
      </c>
      <c r="I24" s="139">
        <f>SUM(I18:I23)</f>
        <v>0.36874999999999991</v>
      </c>
    </row>
    <row r="25" spans="1:9">
      <c r="A25" s="257"/>
      <c r="B25" s="140"/>
      <c r="C25" s="140"/>
      <c r="D25" s="141"/>
      <c r="E25" s="141"/>
      <c r="F25" s="141">
        <f>E25-D25</f>
        <v>0</v>
      </c>
      <c r="I25" s="143"/>
    </row>
    <row r="26" spans="1:9">
      <c r="A26" s="257"/>
      <c r="B26" s="140"/>
      <c r="C26" s="140"/>
      <c r="D26" s="141"/>
      <c r="E26" s="141"/>
      <c r="F26" s="141">
        <f>E26-D26</f>
        <v>0</v>
      </c>
      <c r="I26" s="143"/>
    </row>
    <row r="27" spans="1:9">
      <c r="A27" s="257"/>
      <c r="B27" s="140"/>
      <c r="C27" s="140"/>
      <c r="D27" s="141"/>
      <c r="E27" s="141"/>
      <c r="F27" s="141">
        <f>E27-D27</f>
        <v>0</v>
      </c>
    </row>
    <row r="28" spans="1:9">
      <c r="A28" s="257"/>
      <c r="B28" s="140"/>
      <c r="C28" s="140"/>
      <c r="D28" s="141"/>
      <c r="E28" s="141"/>
      <c r="F28" s="141">
        <f>E28-D28</f>
        <v>0</v>
      </c>
    </row>
    <row r="29" spans="1:9">
      <c r="A29" s="257"/>
      <c r="B29" s="140"/>
      <c r="C29" s="140"/>
      <c r="D29" s="141"/>
      <c r="E29" s="141"/>
      <c r="F29" s="141">
        <f>E29-D29</f>
        <v>0</v>
      </c>
    </row>
    <row r="30" spans="1:9">
      <c r="A30" s="257"/>
      <c r="B30" s="140"/>
      <c r="C30" s="140"/>
      <c r="D30" s="141"/>
      <c r="E30" s="141"/>
      <c r="F30" s="141">
        <f>E30-D30</f>
        <v>0</v>
      </c>
    </row>
    <row r="31" spans="1:9">
      <c r="A31" s="264"/>
      <c r="B31" s="140"/>
      <c r="C31" s="140"/>
      <c r="D31" s="141"/>
      <c r="E31" s="141"/>
      <c r="F31" s="141">
        <f>E31-D31</f>
        <v>0</v>
      </c>
    </row>
    <row r="32" spans="1:9">
      <c r="A32" s="262" t="s">
        <v>622</v>
      </c>
      <c r="B32" s="140" t="s">
        <v>1294</v>
      </c>
      <c r="C32" s="140" t="s">
        <v>594</v>
      </c>
      <c r="D32" s="153">
        <v>0.35416666666666669</v>
      </c>
      <c r="E32" s="153">
        <v>0.39583333333333331</v>
      </c>
      <c r="F32" s="141">
        <f>E32-D32</f>
        <v>4.166666666666663E-2</v>
      </c>
      <c r="H32" s="139" t="s">
        <v>595</v>
      </c>
      <c r="I32" s="139" t="s">
        <v>596</v>
      </c>
    </row>
    <row r="33" spans="1:9">
      <c r="A33" s="257"/>
      <c r="B33" s="140" t="s">
        <v>1295</v>
      </c>
      <c r="C33" s="140" t="s">
        <v>594</v>
      </c>
      <c r="D33" s="153">
        <v>0.39583333333333331</v>
      </c>
      <c r="E33" s="153">
        <v>0.46527777777777773</v>
      </c>
      <c r="F33" s="141">
        <f>E33-D33</f>
        <v>6.944444444444442E-2</v>
      </c>
      <c r="H33" s="142" t="s">
        <v>594</v>
      </c>
      <c r="I33" s="141">
        <f>SUMIFS(F32:F47, C32:C47,H33)</f>
        <v>0.21527777777777768</v>
      </c>
    </row>
    <row r="34" spans="1:9">
      <c r="A34" s="257"/>
      <c r="B34" s="140" t="s">
        <v>638</v>
      </c>
      <c r="C34" s="140" t="s">
        <v>602</v>
      </c>
      <c r="D34" s="153">
        <v>0.46875</v>
      </c>
      <c r="E34" s="153">
        <v>0.47916666666666669</v>
      </c>
      <c r="F34" s="141">
        <f>E34-D34</f>
        <v>1.0416666666666685E-2</v>
      </c>
      <c r="H34" s="142" t="s">
        <v>598</v>
      </c>
      <c r="I34" s="141">
        <f>SUMIFS(F32:F47, C32:C47,H34)</f>
        <v>1.041666666666663E-2</v>
      </c>
    </row>
    <row r="35" spans="1:9">
      <c r="A35" s="257"/>
      <c r="B35" s="140" t="s">
        <v>676</v>
      </c>
      <c r="C35" s="140" t="s">
        <v>600</v>
      </c>
      <c r="D35" s="153">
        <v>0.47916666666666669</v>
      </c>
      <c r="E35" s="141">
        <v>0.52083333333333337</v>
      </c>
      <c r="F35" s="141">
        <f>E35-D35</f>
        <v>4.1666666666666685E-2</v>
      </c>
      <c r="H35" s="142" t="s">
        <v>600</v>
      </c>
      <c r="I35" s="141">
        <f>SUMIFS(F32:F47, C32:C47,H35)</f>
        <v>4.1666666666666685E-2</v>
      </c>
    </row>
    <row r="36" spans="1:9">
      <c r="A36" s="257"/>
      <c r="B36" s="140" t="s">
        <v>655</v>
      </c>
      <c r="C36" s="140" t="s">
        <v>602</v>
      </c>
      <c r="D36" s="141">
        <v>0.54166666666666663</v>
      </c>
      <c r="E36" s="141">
        <v>0.57291666666666663</v>
      </c>
      <c r="F36" s="141">
        <f>E36-D36</f>
        <v>3.125E-2</v>
      </c>
      <c r="H36" s="142" t="s">
        <v>597</v>
      </c>
      <c r="I36" s="141">
        <f>SUMIFS(F32:F47, C32:C47,H36)</f>
        <v>3.125E-2</v>
      </c>
    </row>
    <row r="37" spans="1:9">
      <c r="A37" s="257"/>
      <c r="B37" s="140" t="s">
        <v>1296</v>
      </c>
      <c r="C37" s="140" t="s">
        <v>594</v>
      </c>
      <c r="D37" s="141">
        <v>0.58333333333333337</v>
      </c>
      <c r="E37" s="141">
        <v>0.64583333333333337</v>
      </c>
      <c r="F37" s="141">
        <f>E37-D37</f>
        <v>6.25E-2</v>
      </c>
      <c r="H37" s="142" t="s">
        <v>604</v>
      </c>
      <c r="I37" s="141">
        <f>SUMIFS(F32:F47, C32:C47,H37)</f>
        <v>0</v>
      </c>
    </row>
    <row r="38" spans="1:9">
      <c r="A38" s="257"/>
      <c r="B38" s="140" t="s">
        <v>1074</v>
      </c>
      <c r="C38" s="140" t="s">
        <v>597</v>
      </c>
      <c r="D38" s="141">
        <v>0.64583333333333337</v>
      </c>
      <c r="E38" s="141">
        <v>0.67708333333333337</v>
      </c>
      <c r="F38" s="141">
        <f>E38-D38</f>
        <v>3.125E-2</v>
      </c>
      <c r="H38" s="142" t="s">
        <v>602</v>
      </c>
      <c r="I38" s="141">
        <f>SUMIFS(F32:F47, C32:C47,H38)</f>
        <v>4.1666666666666685E-2</v>
      </c>
    </row>
    <row r="39" spans="1:9">
      <c r="A39" s="257"/>
      <c r="B39" s="140" t="s">
        <v>1297</v>
      </c>
      <c r="C39" s="140" t="s">
        <v>594</v>
      </c>
      <c r="D39" s="141">
        <v>0.67708333333333337</v>
      </c>
      <c r="E39" s="141">
        <v>0.71875</v>
      </c>
      <c r="F39" s="141">
        <f>E39-D39</f>
        <v>4.166666666666663E-2</v>
      </c>
      <c r="H39" s="138" t="s">
        <v>608</v>
      </c>
      <c r="I39" s="139">
        <f>SUM(I33:I38)</f>
        <v>0.34027777777777768</v>
      </c>
    </row>
    <row r="40" spans="1:9">
      <c r="A40" s="257"/>
      <c r="B40" s="140" t="s">
        <v>807</v>
      </c>
      <c r="C40" s="140" t="s">
        <v>598</v>
      </c>
      <c r="D40" s="141">
        <v>0.71875</v>
      </c>
      <c r="E40" s="141">
        <v>0.72916666666666663</v>
      </c>
      <c r="F40" s="141">
        <f>E40-D40</f>
        <v>1.041666666666663E-2</v>
      </c>
    </row>
    <row r="41" spans="1:9">
      <c r="A41" s="257"/>
      <c r="B41" s="140"/>
      <c r="C41" s="140"/>
      <c r="D41" s="141"/>
      <c r="E41" s="141"/>
      <c r="F41" s="141">
        <f>E41-D41</f>
        <v>0</v>
      </c>
    </row>
    <row r="42" spans="1:9">
      <c r="A42" s="257"/>
      <c r="B42" s="140"/>
      <c r="C42" s="140"/>
      <c r="D42" s="141"/>
      <c r="E42" s="141"/>
      <c r="F42" s="141">
        <f>E42-D42</f>
        <v>0</v>
      </c>
    </row>
    <row r="43" spans="1:9">
      <c r="A43" s="257"/>
      <c r="B43" s="140"/>
      <c r="C43" s="140"/>
      <c r="D43" s="141"/>
      <c r="E43" s="141"/>
      <c r="F43" s="141">
        <f>E43-D43</f>
        <v>0</v>
      </c>
    </row>
    <row r="44" spans="1:9">
      <c r="A44" s="257"/>
      <c r="B44" s="140"/>
      <c r="C44" s="140"/>
      <c r="D44" s="141"/>
      <c r="E44" s="141"/>
      <c r="F44" s="141">
        <f>E44-D44</f>
        <v>0</v>
      </c>
    </row>
    <row r="45" spans="1:9">
      <c r="A45" s="257"/>
      <c r="B45" s="140"/>
      <c r="C45" s="140"/>
      <c r="D45" s="141"/>
      <c r="E45" s="141"/>
      <c r="F45" s="141">
        <f>E45-D45</f>
        <v>0</v>
      </c>
    </row>
    <row r="46" spans="1:9">
      <c r="A46" s="257"/>
      <c r="B46" s="140"/>
      <c r="C46" s="140"/>
      <c r="D46" s="141"/>
      <c r="E46" s="141"/>
      <c r="F46" s="141">
        <f>E46-D46</f>
        <v>0</v>
      </c>
    </row>
    <row r="47" spans="1:9">
      <c r="A47" s="257"/>
      <c r="B47" s="140"/>
      <c r="C47" s="140"/>
      <c r="D47" s="141"/>
      <c r="E47" s="141"/>
      <c r="F47" s="141"/>
    </row>
    <row r="48" spans="1:9">
      <c r="A48" s="257" t="s">
        <v>636</v>
      </c>
      <c r="B48" s="140" t="s">
        <v>807</v>
      </c>
      <c r="C48" s="140" t="s">
        <v>597</v>
      </c>
      <c r="D48" s="141">
        <v>0.375</v>
      </c>
      <c r="E48" s="141">
        <v>0.39583333333333331</v>
      </c>
      <c r="F48" s="141">
        <f>E48-D48</f>
        <v>2.0833333333333315E-2</v>
      </c>
      <c r="H48" s="139" t="s">
        <v>595</v>
      </c>
      <c r="I48" s="139" t="s">
        <v>596</v>
      </c>
    </row>
    <row r="49" spans="1:9">
      <c r="A49" s="257"/>
      <c r="B49" s="140" t="s">
        <v>1298</v>
      </c>
      <c r="C49" s="140" t="s">
        <v>594</v>
      </c>
      <c r="D49" s="141">
        <v>0.39583333333333331</v>
      </c>
      <c r="E49" s="141">
        <v>0.44791666666666669</v>
      </c>
      <c r="F49" s="141">
        <f>E49-D49</f>
        <v>5.208333333333337E-2</v>
      </c>
      <c r="H49" s="142" t="s">
        <v>594</v>
      </c>
      <c r="I49" s="141">
        <f>SUMIFS(F48:F62, C48:C62,H49)</f>
        <v>0.23958333333333331</v>
      </c>
    </row>
    <row r="50" spans="1:9">
      <c r="A50" s="257"/>
      <c r="B50" s="140" t="s">
        <v>1299</v>
      </c>
      <c r="C50" s="140" t="s">
        <v>594</v>
      </c>
      <c r="D50" s="141">
        <v>0.44791666666666669</v>
      </c>
      <c r="E50" s="141">
        <v>0.45833333333333331</v>
      </c>
      <c r="F50" s="141">
        <f>E50-D50</f>
        <v>1.041666666666663E-2</v>
      </c>
      <c r="H50" s="142" t="s">
        <v>598</v>
      </c>
      <c r="I50" s="141">
        <f>SUMIFS(F48:F62, C48:C62,H50)</f>
        <v>0</v>
      </c>
    </row>
    <row r="51" spans="1:9">
      <c r="A51" s="257"/>
      <c r="B51" s="140" t="s">
        <v>1300</v>
      </c>
      <c r="C51" s="140" t="s">
        <v>594</v>
      </c>
      <c r="D51" s="141">
        <v>0.45833333333333331</v>
      </c>
      <c r="E51" s="141">
        <v>0.54166666666666663</v>
      </c>
      <c r="F51" s="141">
        <f>E51-D51</f>
        <v>8.3333333333333315E-2</v>
      </c>
      <c r="H51" s="142" t="s">
        <v>600</v>
      </c>
      <c r="I51" s="141">
        <f>SUMIFS(F48:F62, C48:C62,H51)</f>
        <v>4.861111111111116E-2</v>
      </c>
    </row>
    <row r="52" spans="1:9">
      <c r="A52" s="257"/>
      <c r="B52" s="140" t="s">
        <v>655</v>
      </c>
      <c r="C52" s="140" t="s">
        <v>602</v>
      </c>
      <c r="D52" s="141">
        <v>0.54166666666666663</v>
      </c>
      <c r="E52" s="141">
        <v>0.57638888888888895</v>
      </c>
      <c r="F52" s="141">
        <f>E52-D52</f>
        <v>3.4722222222222321E-2</v>
      </c>
      <c r="H52" s="142" t="s">
        <v>597</v>
      </c>
      <c r="I52" s="141">
        <f>SUMIFS(F48:F62, C48:C62,H52)</f>
        <v>6.2499999999999979E-2</v>
      </c>
    </row>
    <row r="53" spans="1:9">
      <c r="A53" s="257"/>
      <c r="B53" s="165" t="s">
        <v>1301</v>
      </c>
      <c r="C53" s="140" t="s">
        <v>594</v>
      </c>
      <c r="D53" s="141">
        <v>0.57638888888888895</v>
      </c>
      <c r="E53" s="141">
        <v>0.59722222222222221</v>
      </c>
      <c r="F53" s="141">
        <f>E53-D53</f>
        <v>2.0833333333333259E-2</v>
      </c>
      <c r="H53" s="142" t="s">
        <v>604</v>
      </c>
      <c r="I53" s="141">
        <f>SUMIFS(F48:F62, C48:C62,H53)</f>
        <v>0</v>
      </c>
    </row>
    <row r="54" spans="1:9">
      <c r="A54" s="257"/>
      <c r="B54" s="165" t="s">
        <v>1302</v>
      </c>
      <c r="C54" s="140" t="s">
        <v>600</v>
      </c>
      <c r="D54" s="141">
        <v>0.59722222222222221</v>
      </c>
      <c r="E54" s="141">
        <v>0.64583333333333337</v>
      </c>
      <c r="F54" s="141">
        <f>E54-D54</f>
        <v>4.861111111111116E-2</v>
      </c>
      <c r="H54" s="142" t="s">
        <v>602</v>
      </c>
      <c r="I54" s="141">
        <f>SUMIFS(F48:F62, C48:C62,H54)</f>
        <v>4.5138888888888951E-2</v>
      </c>
    </row>
    <row r="55" spans="1:9">
      <c r="A55" s="257"/>
      <c r="B55" t="s">
        <v>1011</v>
      </c>
      <c r="C55" s="140" t="s">
        <v>602</v>
      </c>
      <c r="D55" s="141">
        <v>0.64583333333333337</v>
      </c>
      <c r="E55" s="141">
        <v>0.65625</v>
      </c>
      <c r="F55" s="141">
        <f>E55-D55</f>
        <v>1.041666666666663E-2</v>
      </c>
      <c r="H55" s="138" t="s">
        <v>608</v>
      </c>
      <c r="I55" s="139">
        <f>SUM(I49:I54)</f>
        <v>0.39583333333333343</v>
      </c>
    </row>
    <row r="56" spans="1:9">
      <c r="A56" s="257"/>
      <c r="B56" s="140" t="s">
        <v>1303</v>
      </c>
      <c r="C56" s="140" t="s">
        <v>594</v>
      </c>
      <c r="D56" s="141">
        <v>0.66666666666666663</v>
      </c>
      <c r="E56" s="141">
        <v>0.73958333333333337</v>
      </c>
      <c r="F56" s="141">
        <f>E56-D56</f>
        <v>7.2916666666666741E-2</v>
      </c>
      <c r="I56" s="143"/>
    </row>
    <row r="57" spans="1:9">
      <c r="A57" s="257"/>
      <c r="C57" s="140" t="s">
        <v>602</v>
      </c>
      <c r="D57" s="141"/>
      <c r="E57" s="141"/>
      <c r="F57" s="141">
        <f>E57-D57</f>
        <v>0</v>
      </c>
      <c r="I57" s="143"/>
    </row>
    <row r="58" spans="1:9">
      <c r="A58" s="257"/>
      <c r="C58" s="140" t="s">
        <v>600</v>
      </c>
      <c r="D58" s="141"/>
      <c r="E58" s="141"/>
      <c r="F58" s="141">
        <f>E58-D58</f>
        <v>0</v>
      </c>
    </row>
    <row r="59" spans="1:9">
      <c r="A59" s="257"/>
      <c r="B59" s="140"/>
      <c r="C59" s="140" t="s">
        <v>594</v>
      </c>
      <c r="D59" s="141"/>
      <c r="E59" s="141"/>
      <c r="F59" s="141">
        <f>E59-D59</f>
        <v>0</v>
      </c>
    </row>
    <row r="60" spans="1:9">
      <c r="A60" s="257"/>
      <c r="B60" s="140"/>
      <c r="C60" s="140" t="s">
        <v>604</v>
      </c>
      <c r="D60" s="141"/>
      <c r="E60" s="141"/>
      <c r="F60" s="141">
        <f>E60-D60</f>
        <v>0</v>
      </c>
    </row>
    <row r="61" spans="1:9">
      <c r="A61" s="257"/>
      <c r="B61" s="140"/>
      <c r="C61" s="140" t="s">
        <v>597</v>
      </c>
      <c r="D61" s="141"/>
      <c r="E61" s="141"/>
      <c r="F61" s="141">
        <v>2.4305555555555556E-2</v>
      </c>
    </row>
    <row r="62" spans="1:9">
      <c r="A62" s="258"/>
      <c r="B62" s="45"/>
      <c r="C62" s="144" t="s">
        <v>597</v>
      </c>
      <c r="D62" s="145"/>
      <c r="E62" s="145"/>
      <c r="F62" s="145">
        <v>1.7361111111111112E-2</v>
      </c>
    </row>
    <row r="63" spans="1:9">
      <c r="A63" s="269" t="s">
        <v>12</v>
      </c>
      <c r="B63" s="184" t="s">
        <v>1304</v>
      </c>
      <c r="C63" s="184" t="s">
        <v>594</v>
      </c>
      <c r="D63" s="141">
        <v>0.36458333333333331</v>
      </c>
      <c r="E63" s="141">
        <v>0.44791666666666669</v>
      </c>
      <c r="F63" s="186">
        <f>E63-D63</f>
        <v>8.333333333333337E-2</v>
      </c>
      <c r="H63" s="139" t="s">
        <v>595</v>
      </c>
      <c r="I63" s="139" t="s">
        <v>596</v>
      </c>
    </row>
    <row r="64" spans="1:9">
      <c r="A64" s="270"/>
      <c r="B64" s="144" t="s">
        <v>796</v>
      </c>
      <c r="C64" s="140" t="s">
        <v>594</v>
      </c>
      <c r="D64" s="141">
        <v>0.44791666666666669</v>
      </c>
      <c r="E64" s="141">
        <v>0.45833333333333331</v>
      </c>
      <c r="F64" s="187">
        <f>E64-D64</f>
        <v>1.041666666666663E-2</v>
      </c>
      <c r="H64" s="142" t="s">
        <v>594</v>
      </c>
      <c r="I64" s="141">
        <f>SUMIFS(F63:F77, C63:C77,H64)</f>
        <v>0.3576388888888889</v>
      </c>
    </row>
    <row r="65" spans="1:9">
      <c r="A65" s="271"/>
      <c r="B65" s="162" t="s">
        <v>1162</v>
      </c>
      <c r="C65" s="163" t="s">
        <v>602</v>
      </c>
      <c r="D65" s="189">
        <v>0.45833333333333331</v>
      </c>
      <c r="E65" s="189">
        <v>0.46875</v>
      </c>
      <c r="F65" s="187">
        <f>E65-D65</f>
        <v>1.0416666666666685E-2</v>
      </c>
      <c r="H65" s="142" t="s">
        <v>598</v>
      </c>
      <c r="I65" s="141">
        <f>SUMIFS(F63:F77, C63:C77,H65)</f>
        <v>0</v>
      </c>
    </row>
    <row r="66" spans="1:9">
      <c r="A66" s="270"/>
      <c r="B66" s="45" t="s">
        <v>1305</v>
      </c>
      <c r="C66" s="140" t="s">
        <v>594</v>
      </c>
      <c r="D66" s="141">
        <v>0.46875</v>
      </c>
      <c r="E66" s="141">
        <v>0.47916666666666669</v>
      </c>
      <c r="F66" s="187">
        <f>E66-D66</f>
        <v>1.0416666666666685E-2</v>
      </c>
      <c r="H66" s="142" t="s">
        <v>600</v>
      </c>
      <c r="I66" s="141">
        <f>SUMIFS(F63:F77, C63:C77,H66)</f>
        <v>0</v>
      </c>
    </row>
    <row r="67" spans="1:9">
      <c r="A67" s="270"/>
      <c r="B67" s="140" t="s">
        <v>1289</v>
      </c>
      <c r="C67" s="140" t="s">
        <v>597</v>
      </c>
      <c r="D67" s="141">
        <v>0.47916666666666669</v>
      </c>
      <c r="E67" s="141">
        <v>0.52083333333333337</v>
      </c>
      <c r="F67" s="187">
        <f>E67-D67</f>
        <v>4.1666666666666685E-2</v>
      </c>
      <c r="H67" s="142" t="s">
        <v>597</v>
      </c>
      <c r="I67" s="141">
        <f>SUMIFS(F63:F77, C63:C77,H67)</f>
        <v>6.2500000000000056E-2</v>
      </c>
    </row>
    <row r="68" spans="1:9">
      <c r="A68" s="270"/>
      <c r="B68" s="140" t="s">
        <v>1306</v>
      </c>
      <c r="C68" s="140" t="s">
        <v>594</v>
      </c>
      <c r="D68" s="189">
        <v>0.52083333333333337</v>
      </c>
      <c r="E68" s="189">
        <v>0.55208333333333337</v>
      </c>
      <c r="F68" s="187">
        <f>E68-D68</f>
        <v>3.125E-2</v>
      </c>
      <c r="H68" s="142" t="s">
        <v>604</v>
      </c>
      <c r="I68" s="141">
        <f>SUMIFS(F63:F77, C63:C77,H68)</f>
        <v>0</v>
      </c>
    </row>
    <row r="69" spans="1:9">
      <c r="A69" s="270"/>
      <c r="B69" s="140" t="s">
        <v>638</v>
      </c>
      <c r="C69" s="140" t="s">
        <v>602</v>
      </c>
      <c r="D69" s="141">
        <v>0.55208333333333337</v>
      </c>
      <c r="E69" s="141">
        <v>0.57638888888888895</v>
      </c>
      <c r="F69" s="187">
        <f>E69-D69</f>
        <v>2.430555555555558E-2</v>
      </c>
      <c r="H69" s="142" t="s">
        <v>602</v>
      </c>
      <c r="I69" s="141">
        <f>SUMIFS(F63:F77, C63:C77,H69)</f>
        <v>3.9583333333333359E-2</v>
      </c>
    </row>
    <row r="70" spans="1:9">
      <c r="A70" s="270"/>
      <c r="B70" s="140" t="s">
        <v>1307</v>
      </c>
      <c r="C70" s="140" t="s">
        <v>594</v>
      </c>
      <c r="D70" s="141">
        <v>0.57638888888888895</v>
      </c>
      <c r="E70" s="141">
        <v>0.65625</v>
      </c>
      <c r="F70" s="187">
        <f>E70-D70</f>
        <v>7.9861111111111049E-2</v>
      </c>
      <c r="H70" s="138" t="s">
        <v>608</v>
      </c>
      <c r="I70" s="139">
        <f>SUM(I64:I69)</f>
        <v>0.45972222222222231</v>
      </c>
    </row>
    <row r="71" spans="1:9">
      <c r="A71" s="270"/>
      <c r="B71" s="140" t="s">
        <v>1074</v>
      </c>
      <c r="C71" s="140" t="s">
        <v>597</v>
      </c>
      <c r="D71" s="189">
        <v>0.65625</v>
      </c>
      <c r="E71" s="189">
        <v>0.67708333333333337</v>
      </c>
      <c r="F71" s="187">
        <f>E71-D71</f>
        <v>2.083333333333337E-2</v>
      </c>
      <c r="I71" s="143"/>
    </row>
    <row r="72" spans="1:9">
      <c r="A72" s="270"/>
      <c r="B72" s="45" t="s">
        <v>1308</v>
      </c>
      <c r="C72" s="140" t="s">
        <v>594</v>
      </c>
      <c r="D72" s="141">
        <v>0.67708333333333337</v>
      </c>
      <c r="E72" s="141">
        <v>0.71875</v>
      </c>
      <c r="F72" s="187">
        <f>E72-D72</f>
        <v>4.166666666666663E-2</v>
      </c>
      <c r="I72" s="143"/>
    </row>
    <row r="73" spans="1:9">
      <c r="A73" s="270"/>
      <c r="B73" s="140" t="s">
        <v>1309</v>
      </c>
      <c r="C73" s="140" t="s">
        <v>594</v>
      </c>
      <c r="D73" s="141">
        <v>0.71875</v>
      </c>
      <c r="E73" s="141">
        <v>0.75347222222222221</v>
      </c>
      <c r="F73" s="187">
        <f>E73-D73</f>
        <v>3.472222222222221E-2</v>
      </c>
    </row>
    <row r="74" spans="1:9">
      <c r="A74" s="270"/>
      <c r="B74" s="140" t="s">
        <v>1162</v>
      </c>
      <c r="C74" s="140" t="s">
        <v>602</v>
      </c>
      <c r="D74" s="189">
        <v>0.75347222222222221</v>
      </c>
      <c r="E74" s="189">
        <v>0.7583333333333333</v>
      </c>
      <c r="F74" s="187">
        <f>E74-D74</f>
        <v>4.8611111111110938E-3</v>
      </c>
    </row>
    <row r="75" spans="1:9">
      <c r="A75" s="270"/>
      <c r="B75" s="140" t="s">
        <v>1310</v>
      </c>
      <c r="C75" s="140" t="s">
        <v>594</v>
      </c>
      <c r="D75" s="141">
        <v>0.7583333333333333</v>
      </c>
      <c r="E75" s="141">
        <v>0.77222222222222225</v>
      </c>
      <c r="F75" s="187">
        <f>E75-D75</f>
        <v>1.3888888888888951E-2</v>
      </c>
    </row>
    <row r="76" spans="1:9">
      <c r="A76" s="270"/>
      <c r="B76" s="140"/>
      <c r="C76" s="140" t="s">
        <v>594</v>
      </c>
      <c r="D76" s="141">
        <v>0</v>
      </c>
      <c r="E76" s="141">
        <v>0</v>
      </c>
      <c r="F76" s="187">
        <f>E76-D76</f>
        <v>0</v>
      </c>
    </row>
    <row r="77" spans="1:9">
      <c r="A77" s="272"/>
      <c r="B77" s="188" t="s">
        <v>1311</v>
      </c>
      <c r="C77" s="188" t="s">
        <v>594</v>
      </c>
      <c r="D77" s="189">
        <v>0.9375</v>
      </c>
      <c r="E77" s="189">
        <v>0.98958333333333337</v>
      </c>
      <c r="F77" s="190">
        <f>E77-D77</f>
        <v>5.208333333333337E-2</v>
      </c>
    </row>
    <row r="78" spans="1:9">
      <c r="A78" s="269" t="s">
        <v>28</v>
      </c>
      <c r="B78" s="146" t="s">
        <v>1312</v>
      </c>
      <c r="C78" s="146" t="s">
        <v>594</v>
      </c>
      <c r="D78" s="147">
        <v>0.375</v>
      </c>
      <c r="E78" s="147">
        <v>0.44444444444444442</v>
      </c>
      <c r="F78" s="147">
        <f>E78-D78</f>
        <v>6.944444444444442E-2</v>
      </c>
      <c r="H78" s="139" t="s">
        <v>595</v>
      </c>
      <c r="I78" s="139" t="s">
        <v>596</v>
      </c>
    </row>
    <row r="79" spans="1:9">
      <c r="A79" s="270"/>
      <c r="B79" s="140" t="s">
        <v>812</v>
      </c>
      <c r="C79" s="140" t="s">
        <v>602</v>
      </c>
      <c r="D79" s="141">
        <v>0.44444444444444442</v>
      </c>
      <c r="E79" s="141">
        <v>0.45833333333333331</v>
      </c>
      <c r="F79" s="147">
        <f t="shared" ref="F79:F90" si="0">E79-D79</f>
        <v>1.3888888888888895E-2</v>
      </c>
      <c r="H79" s="142" t="s">
        <v>594</v>
      </c>
      <c r="I79" s="141">
        <f>SUMIFS(F78:F92, C78:C92,H79)</f>
        <v>0.21388888888888868</v>
      </c>
    </row>
    <row r="80" spans="1:9">
      <c r="A80" s="271"/>
      <c r="B80" s="140" t="s">
        <v>631</v>
      </c>
      <c r="C80" s="140" t="s">
        <v>600</v>
      </c>
      <c r="D80" s="141">
        <v>0.47916666666666669</v>
      </c>
      <c r="E80" s="141">
        <v>0.52083333333333337</v>
      </c>
      <c r="F80" s="147">
        <f t="shared" si="0"/>
        <v>4.1666666666666685E-2</v>
      </c>
      <c r="H80" s="142" t="s">
        <v>598</v>
      </c>
      <c r="I80" s="141">
        <f>SUMIFS(F78:F92, C78:C92,H80)</f>
        <v>1.041666666666663E-2</v>
      </c>
    </row>
    <row r="81" spans="1:9">
      <c r="A81" s="270"/>
      <c r="B81" s="140" t="s">
        <v>1313</v>
      </c>
      <c r="C81" s="140" t="s">
        <v>594</v>
      </c>
      <c r="D81" s="141">
        <v>0.52152777777777781</v>
      </c>
      <c r="E81" s="141">
        <v>0.5625</v>
      </c>
      <c r="F81" s="147">
        <f t="shared" si="0"/>
        <v>4.0972222222222188E-2</v>
      </c>
      <c r="H81" s="142" t="s">
        <v>600</v>
      </c>
      <c r="I81" s="141">
        <f>SUMIFS(F78:F92, C78:C92,H81)</f>
        <v>0.15624999999999994</v>
      </c>
    </row>
    <row r="82" spans="1:9">
      <c r="A82" s="270"/>
      <c r="B82" s="140" t="s">
        <v>655</v>
      </c>
      <c r="C82" s="140" t="s">
        <v>602</v>
      </c>
      <c r="D82" s="141">
        <v>0.56319444444444444</v>
      </c>
      <c r="E82" s="141">
        <v>0.58333333333333337</v>
      </c>
      <c r="F82" s="147">
        <f t="shared" si="0"/>
        <v>2.0138888888888928E-2</v>
      </c>
      <c r="H82" s="142" t="s">
        <v>597</v>
      </c>
      <c r="I82" s="141">
        <f>SUMIFS(F78:F92, C78:C92,H82)</f>
        <v>3.125E-2</v>
      </c>
    </row>
    <row r="83" spans="1:9">
      <c r="A83" s="270"/>
      <c r="B83" s="140" t="s">
        <v>1314</v>
      </c>
      <c r="C83" s="140" t="s">
        <v>594</v>
      </c>
      <c r="D83" s="141">
        <v>0.58333333333333337</v>
      </c>
      <c r="E83" s="141">
        <v>0.64513888888888882</v>
      </c>
      <c r="F83" s="147">
        <f t="shared" si="0"/>
        <v>6.1805555555555447E-2</v>
      </c>
      <c r="H83" s="142" t="s">
        <v>604</v>
      </c>
      <c r="I83" s="141">
        <f>SUMIFS(F78:F92, C78:C92,H83)</f>
        <v>0</v>
      </c>
    </row>
    <row r="84" spans="1:9">
      <c r="A84" s="270"/>
      <c r="B84" s="140" t="s">
        <v>1074</v>
      </c>
      <c r="C84" s="140" t="s">
        <v>597</v>
      </c>
      <c r="D84" s="141">
        <v>0.64583333333333337</v>
      </c>
      <c r="E84" s="141">
        <v>0.67708333333333337</v>
      </c>
      <c r="F84" s="147">
        <f t="shared" si="0"/>
        <v>3.125E-2</v>
      </c>
      <c r="H84" s="142" t="s">
        <v>602</v>
      </c>
      <c r="I84" s="141">
        <f>SUMIFS(F78:F92, C78:C92,H84)</f>
        <v>3.4027777777777823E-2</v>
      </c>
    </row>
    <row r="85" spans="1:9">
      <c r="A85" s="270"/>
      <c r="B85" s="140" t="s">
        <v>1297</v>
      </c>
      <c r="C85" s="140" t="s">
        <v>594</v>
      </c>
      <c r="D85" s="141">
        <v>0.67708333333333337</v>
      </c>
      <c r="E85" s="141">
        <v>0.71875</v>
      </c>
      <c r="F85" s="147">
        <f t="shared" si="0"/>
        <v>4.166666666666663E-2</v>
      </c>
      <c r="H85" s="138" t="s">
        <v>608</v>
      </c>
      <c r="I85" s="139">
        <f>SUM(I79:I84)</f>
        <v>0.44583333333333308</v>
      </c>
    </row>
    <row r="86" spans="1:9">
      <c r="A86" s="270"/>
      <c r="B86" s="140" t="s">
        <v>807</v>
      </c>
      <c r="C86" s="140" t="s">
        <v>598</v>
      </c>
      <c r="D86" s="141">
        <v>0.71875</v>
      </c>
      <c r="E86" s="141">
        <v>0.72916666666666663</v>
      </c>
      <c r="F86" s="147">
        <f t="shared" si="0"/>
        <v>1.041666666666663E-2</v>
      </c>
      <c r="I86" s="143"/>
    </row>
    <row r="87" spans="1:9">
      <c r="A87" s="270"/>
      <c r="B87" s="140" t="s">
        <v>1315</v>
      </c>
      <c r="C87" s="140" t="s">
        <v>600</v>
      </c>
      <c r="D87" s="141">
        <v>0.83333333333333337</v>
      </c>
      <c r="E87" s="141">
        <v>0.94791666666666663</v>
      </c>
      <c r="F87" s="147">
        <f t="shared" si="0"/>
        <v>0.11458333333333326</v>
      </c>
      <c r="I87" s="143"/>
    </row>
    <row r="88" spans="1:9">
      <c r="A88" s="270"/>
      <c r="B88" s="140"/>
      <c r="C88" s="140"/>
      <c r="D88" s="141"/>
      <c r="E88" s="141"/>
      <c r="F88" s="147">
        <f t="shared" si="0"/>
        <v>0</v>
      </c>
    </row>
    <row r="89" spans="1:9">
      <c r="A89" s="270"/>
      <c r="F89" s="147">
        <f t="shared" si="0"/>
        <v>0</v>
      </c>
    </row>
    <row r="90" spans="1:9">
      <c r="A90" s="270"/>
      <c r="F90" s="147">
        <f t="shared" si="0"/>
        <v>0</v>
      </c>
    </row>
    <row r="91" spans="1:9">
      <c r="A91" s="270"/>
      <c r="B91" s="140"/>
      <c r="C91" s="140"/>
      <c r="D91" s="141"/>
      <c r="E91" s="141"/>
      <c r="F91" s="141">
        <f>E91-D91</f>
        <v>0</v>
      </c>
    </row>
    <row r="92" spans="1:9">
      <c r="A92" s="272"/>
      <c r="B92" s="140"/>
      <c r="C92" s="140"/>
      <c r="D92" s="141"/>
      <c r="E92" s="141"/>
      <c r="F92" s="141">
        <f>E92-D92</f>
        <v>0</v>
      </c>
    </row>
    <row r="93" spans="1:9">
      <c r="A93" s="257" t="s">
        <v>661</v>
      </c>
      <c r="B93" s="140" t="s">
        <v>807</v>
      </c>
      <c r="C93" s="140" t="s">
        <v>597</v>
      </c>
      <c r="D93" s="141">
        <v>0.3611111111111111</v>
      </c>
      <c r="E93" s="141">
        <v>0.375</v>
      </c>
      <c r="F93" s="141">
        <f>E93-D93</f>
        <v>1.3888888888888895E-2</v>
      </c>
      <c r="H93" s="139" t="s">
        <v>595</v>
      </c>
      <c r="I93" s="139" t="s">
        <v>596</v>
      </c>
    </row>
    <row r="94" spans="1:9">
      <c r="A94" s="257"/>
      <c r="B94" s="140" t="s">
        <v>1316</v>
      </c>
      <c r="C94" s="140" t="s">
        <v>594</v>
      </c>
      <c r="D94" s="141">
        <v>0.375</v>
      </c>
      <c r="E94" s="141">
        <v>0.47916666666666669</v>
      </c>
      <c r="F94" s="141">
        <f>E94-D94</f>
        <v>0.10416666666666669</v>
      </c>
      <c r="H94" s="142" t="s">
        <v>594</v>
      </c>
      <c r="I94" s="141">
        <f>SUMIFS(F93:F107, C93:C107,H94)</f>
        <v>0.27083333333333343</v>
      </c>
    </row>
    <row r="95" spans="1:9">
      <c r="A95" s="257"/>
      <c r="B95" s="140" t="s">
        <v>1299</v>
      </c>
      <c r="C95" s="140" t="s">
        <v>600</v>
      </c>
      <c r="D95" s="141">
        <v>0.47916666666666669</v>
      </c>
      <c r="E95" s="141">
        <v>0.5</v>
      </c>
      <c r="F95" s="141">
        <f>E95-D95</f>
        <v>2.0833333333333315E-2</v>
      </c>
      <c r="H95" s="142" t="s">
        <v>598</v>
      </c>
      <c r="I95" s="141">
        <f>SUMIFS(F93:F107, C93:C107,H95)</f>
        <v>0</v>
      </c>
    </row>
    <row r="96" spans="1:9">
      <c r="A96" s="257"/>
      <c r="B96" s="140" t="s">
        <v>1300</v>
      </c>
      <c r="C96" s="140" t="s">
        <v>594</v>
      </c>
      <c r="D96" s="141">
        <v>0.5</v>
      </c>
      <c r="E96" s="141">
        <v>0.54861111111111105</v>
      </c>
      <c r="F96" s="141">
        <f>E96-D96</f>
        <v>4.8611111111111049E-2</v>
      </c>
      <c r="H96" s="142" t="s">
        <v>600</v>
      </c>
      <c r="I96" s="141">
        <f>SUMIFS(F93:F107, C93:C107,H96)</f>
        <v>0.10069444444444436</v>
      </c>
    </row>
    <row r="97" spans="1:9">
      <c r="A97" s="257"/>
      <c r="B97" s="140" t="s">
        <v>655</v>
      </c>
      <c r="C97" s="140" t="s">
        <v>602</v>
      </c>
      <c r="D97" s="141">
        <v>0.54861111111111105</v>
      </c>
      <c r="E97" s="141">
        <v>0.57638888888888895</v>
      </c>
      <c r="F97" s="141">
        <f>E97-D97</f>
        <v>2.7777777777777901E-2</v>
      </c>
      <c r="H97" s="142" t="s">
        <v>597</v>
      </c>
      <c r="I97" s="141">
        <f>SUMIFS(F93:F107, C93:C107,H97)</f>
        <v>1.3888888888888895E-2</v>
      </c>
    </row>
    <row r="98" spans="1:9">
      <c r="A98" s="257"/>
      <c r="B98" s="165" t="s">
        <v>1317</v>
      </c>
      <c r="C98" s="140" t="s">
        <v>594</v>
      </c>
      <c r="D98" s="141">
        <v>0.54166666666666663</v>
      </c>
      <c r="E98" s="141">
        <v>0.60763888888888895</v>
      </c>
      <c r="F98" s="141">
        <f>E98-D98</f>
        <v>6.5972222222222321E-2</v>
      </c>
      <c r="H98" s="142" t="s">
        <v>604</v>
      </c>
      <c r="I98" s="141">
        <f>SUMIFS(F93:F107, C93:C107,H98)</f>
        <v>0</v>
      </c>
    </row>
    <row r="99" spans="1:9">
      <c r="A99" s="257"/>
      <c r="B99" s="165" t="s">
        <v>1302</v>
      </c>
      <c r="C99" s="140" t="s">
        <v>600</v>
      </c>
      <c r="D99" s="141">
        <v>0.60763888888888895</v>
      </c>
      <c r="E99" s="141">
        <v>0.6875</v>
      </c>
      <c r="F99" s="141">
        <f>E99-D99</f>
        <v>7.9861111111111049E-2</v>
      </c>
      <c r="H99" s="142" t="s">
        <v>602</v>
      </c>
      <c r="I99" s="141">
        <f>SUMIFS(F93:F107, C93:C107,H99)</f>
        <v>3.8194444444444531E-2</v>
      </c>
    </row>
    <row r="100" spans="1:9">
      <c r="A100" s="257"/>
      <c r="B100" t="s">
        <v>1011</v>
      </c>
      <c r="C100" s="140" t="s">
        <v>602</v>
      </c>
      <c r="D100" s="141">
        <v>0.6875</v>
      </c>
      <c r="E100" s="141">
        <v>0.69791666666666663</v>
      </c>
      <c r="F100" s="141">
        <f>E100-D100</f>
        <v>1.041666666666663E-2</v>
      </c>
      <c r="H100" s="138" t="s">
        <v>608</v>
      </c>
      <c r="I100" s="139">
        <f>SUM(I94:I99)</f>
        <v>0.42361111111111122</v>
      </c>
    </row>
    <row r="101" spans="1:9">
      <c r="A101" s="257"/>
      <c r="B101" s="140" t="s">
        <v>1318</v>
      </c>
      <c r="C101" s="140" t="s">
        <v>594</v>
      </c>
      <c r="D101" s="141">
        <v>0.69791666666666663</v>
      </c>
      <c r="E101" s="141">
        <v>0.75</v>
      </c>
      <c r="F101" s="141">
        <f>E101-D101</f>
        <v>5.208333333333337E-2</v>
      </c>
      <c r="I101" s="143"/>
    </row>
    <row r="102" spans="1:9">
      <c r="A102" s="257"/>
      <c r="B102" t="s">
        <v>1319</v>
      </c>
      <c r="C102" s="140" t="s">
        <v>604</v>
      </c>
      <c r="D102" s="141"/>
      <c r="E102" s="141"/>
      <c r="F102" s="141">
        <f>E102-D102</f>
        <v>0</v>
      </c>
      <c r="I102" s="143"/>
    </row>
    <row r="103" spans="1:9">
      <c r="A103" s="257"/>
      <c r="C103" s="140" t="s">
        <v>602</v>
      </c>
      <c r="D103" s="141"/>
      <c r="E103" s="141"/>
      <c r="F103" s="141">
        <f>E103-D103</f>
        <v>0</v>
      </c>
    </row>
    <row r="104" spans="1:9">
      <c r="A104" s="257"/>
      <c r="B104" s="140"/>
      <c r="C104" s="140" t="s">
        <v>597</v>
      </c>
      <c r="D104" s="141"/>
      <c r="E104" s="141"/>
      <c r="F104" s="141">
        <f>E104-D104</f>
        <v>0</v>
      </c>
    </row>
    <row r="105" spans="1:9">
      <c r="A105" s="257"/>
      <c r="B105" s="140"/>
      <c r="C105" s="140" t="s">
        <v>594</v>
      </c>
      <c r="D105" s="141"/>
      <c r="E105" s="141"/>
      <c r="F105" s="141">
        <f>E105-D105</f>
        <v>0</v>
      </c>
    </row>
    <row r="106" spans="1:9">
      <c r="A106" s="257"/>
      <c r="B106" s="140"/>
      <c r="C106" s="140" t="s">
        <v>594</v>
      </c>
      <c r="D106" s="141"/>
      <c r="E106" s="141"/>
      <c r="F106" s="141">
        <f>E106-D106</f>
        <v>0</v>
      </c>
    </row>
    <row r="107" spans="1:9">
      <c r="A107" s="257"/>
      <c r="B107" s="161"/>
      <c r="C107" s="140" t="s">
        <v>598</v>
      </c>
      <c r="D107" s="141"/>
      <c r="E107" s="141"/>
      <c r="F107" s="141">
        <f>E107-D107</f>
        <v>0</v>
      </c>
    </row>
    <row r="108" spans="1:9">
      <c r="A108" s="257" t="s">
        <v>671</v>
      </c>
      <c r="B108" s="140" t="s">
        <v>1302</v>
      </c>
      <c r="C108" s="140" t="s">
        <v>600</v>
      </c>
      <c r="D108" s="147">
        <v>0.35416666666666669</v>
      </c>
      <c r="E108" s="147">
        <v>0.4375</v>
      </c>
      <c r="F108" s="147">
        <f t="shared" ref="F108:F119" si="1">E108-D108</f>
        <v>8.3333333333333315E-2</v>
      </c>
      <c r="H108" s="139" t="s">
        <v>595</v>
      </c>
      <c r="I108" s="139" t="s">
        <v>596</v>
      </c>
    </row>
    <row r="109" spans="1:9">
      <c r="A109" s="257"/>
      <c r="B109" s="140" t="s">
        <v>601</v>
      </c>
      <c r="C109" s="140" t="s">
        <v>602</v>
      </c>
      <c r="D109" s="141">
        <v>0.4375</v>
      </c>
      <c r="E109" s="141">
        <v>0.44791666666666669</v>
      </c>
      <c r="F109" s="147">
        <f t="shared" si="1"/>
        <v>1.0416666666666685E-2</v>
      </c>
      <c r="H109" s="142" t="s">
        <v>594</v>
      </c>
      <c r="I109" s="141">
        <f>SUMIFS(F108:F122, C108:C122,H109)</f>
        <v>0.19791666666666674</v>
      </c>
    </row>
    <row r="110" spans="1:9">
      <c r="A110" s="257"/>
      <c r="B110" s="140" t="s">
        <v>1320</v>
      </c>
      <c r="C110" s="140" t="s">
        <v>594</v>
      </c>
      <c r="D110" s="141">
        <v>0.44791666666666669</v>
      </c>
      <c r="E110" s="141">
        <v>0.47916666666666669</v>
      </c>
      <c r="F110" s="147">
        <f t="shared" si="1"/>
        <v>3.125E-2</v>
      </c>
      <c r="H110" s="142" t="s">
        <v>598</v>
      </c>
      <c r="I110" s="141">
        <f>SUMIFS(F108:F122, C108:C122,H110)</f>
        <v>0</v>
      </c>
    </row>
    <row r="111" spans="1:9">
      <c r="A111" s="257"/>
      <c r="B111" s="140" t="s">
        <v>1163</v>
      </c>
      <c r="C111" s="140" t="s">
        <v>600</v>
      </c>
      <c r="D111" s="141">
        <v>0.47916666666666669</v>
      </c>
      <c r="E111" s="141">
        <v>0.52083333333333337</v>
      </c>
      <c r="F111" s="147">
        <f t="shared" si="1"/>
        <v>4.1666666666666685E-2</v>
      </c>
      <c r="H111" s="142" t="s">
        <v>600</v>
      </c>
      <c r="I111" s="141">
        <f>SUMIFS(F108:F122, C108:C122,H111)</f>
        <v>0.16666666666666663</v>
      </c>
    </row>
    <row r="112" spans="1:9">
      <c r="A112" s="257"/>
      <c r="B112" s="140" t="s">
        <v>655</v>
      </c>
      <c r="C112" s="140" t="s">
        <v>602</v>
      </c>
      <c r="D112" s="141">
        <v>0.52083333333333337</v>
      </c>
      <c r="E112" s="141">
        <v>0.54166666666666663</v>
      </c>
      <c r="F112" s="147">
        <f t="shared" si="1"/>
        <v>2.0833333333333259E-2</v>
      </c>
      <c r="H112" s="142" t="s">
        <v>597</v>
      </c>
      <c r="I112" s="141">
        <f>SUMIFS(F108:F122, C108:C122,H112)</f>
        <v>4.1666666666666664E-2</v>
      </c>
    </row>
    <row r="113" spans="1:9">
      <c r="A113" s="257"/>
      <c r="B113" s="165" t="s">
        <v>1321</v>
      </c>
      <c r="C113" s="140" t="s">
        <v>594</v>
      </c>
      <c r="D113" s="141">
        <v>0.54166666666666663</v>
      </c>
      <c r="E113" s="141">
        <v>0.66666666666666663</v>
      </c>
      <c r="F113" s="147">
        <f t="shared" si="1"/>
        <v>0.125</v>
      </c>
      <c r="H113" s="142" t="s">
        <v>604</v>
      </c>
      <c r="I113" s="141">
        <f>SUMIFS(F108:F122, C108:C122,H113)</f>
        <v>0</v>
      </c>
    </row>
    <row r="114" spans="1:9">
      <c r="A114" s="257"/>
      <c r="B114" s="140" t="s">
        <v>1322</v>
      </c>
      <c r="C114" s="140" t="s">
        <v>594</v>
      </c>
      <c r="D114" s="141">
        <v>0.66666666666666663</v>
      </c>
      <c r="E114" s="141">
        <v>0.70833333333333337</v>
      </c>
      <c r="F114" s="147">
        <f t="shared" si="1"/>
        <v>4.1666666666666741E-2</v>
      </c>
      <c r="H114" s="142" t="s">
        <v>602</v>
      </c>
      <c r="I114" s="141">
        <f>SUMIFS(F108:F122, C108:C122,H114)</f>
        <v>3.1249999999999944E-2</v>
      </c>
    </row>
    <row r="115" spans="1:9">
      <c r="A115" s="257"/>
      <c r="B115" s="140" t="s">
        <v>610</v>
      </c>
      <c r="C115" s="140" t="s">
        <v>597</v>
      </c>
      <c r="D115" s="141">
        <v>0.70833333333333337</v>
      </c>
      <c r="E115" s="141">
        <v>0.75</v>
      </c>
      <c r="F115" s="147">
        <v>4.1666666666666664E-2</v>
      </c>
      <c r="H115" s="138" t="s">
        <v>608</v>
      </c>
      <c r="I115" s="139">
        <f>SUM(I109:I114)</f>
        <v>0.4375</v>
      </c>
    </row>
    <row r="116" spans="1:9">
      <c r="A116" s="257"/>
      <c r="B116" s="140" t="s">
        <v>1323</v>
      </c>
      <c r="C116" s="140" t="s">
        <v>600</v>
      </c>
      <c r="D116" s="141">
        <v>0.75</v>
      </c>
      <c r="E116" s="141">
        <v>0.79166666666666663</v>
      </c>
      <c r="F116" s="147">
        <f t="shared" si="1"/>
        <v>4.166666666666663E-2</v>
      </c>
      <c r="I116" s="143"/>
    </row>
    <row r="117" spans="1:9">
      <c r="A117" s="257"/>
      <c r="B117" s="140"/>
      <c r="C117" s="140"/>
      <c r="D117" s="141"/>
      <c r="E117" s="141"/>
      <c r="F117" s="147"/>
      <c r="I117" s="143"/>
    </row>
    <row r="118" spans="1:9">
      <c r="A118" s="257"/>
      <c r="B118" s="140"/>
      <c r="C118" s="140"/>
      <c r="D118" s="141"/>
      <c r="E118" s="141"/>
      <c r="F118" s="147"/>
    </row>
    <row r="119" spans="1:9">
      <c r="A119" s="257"/>
      <c r="B119" s="140"/>
      <c r="C119" s="140"/>
      <c r="D119" s="141"/>
      <c r="E119" s="141"/>
      <c r="F119" s="180"/>
    </row>
    <row r="120" spans="1:9">
      <c r="A120" s="257"/>
      <c r="B120" s="140"/>
      <c r="C120" s="140"/>
      <c r="D120" s="141"/>
      <c r="E120" s="182"/>
      <c r="F120" s="155"/>
    </row>
    <row r="121" spans="1:9">
      <c r="A121" s="257"/>
      <c r="B121" s="140"/>
      <c r="C121" s="140"/>
      <c r="D121" s="141"/>
      <c r="E121" s="182"/>
      <c r="F121" s="155"/>
    </row>
    <row r="122" spans="1:9">
      <c r="A122" s="258"/>
      <c r="B122" s="144"/>
      <c r="C122" s="144"/>
      <c r="D122" s="145"/>
      <c r="E122" s="183"/>
      <c r="F122" s="157"/>
    </row>
    <row r="123" spans="1:9">
      <c r="A123" s="266" t="s">
        <v>16</v>
      </c>
      <c r="C123" s="146" t="s">
        <v>594</v>
      </c>
      <c r="D123" s="147">
        <v>0</v>
      </c>
      <c r="E123" s="147">
        <v>0</v>
      </c>
      <c r="F123" s="181">
        <f>E123-D123</f>
        <v>0</v>
      </c>
      <c r="H123" s="149" t="s">
        <v>595</v>
      </c>
      <c r="I123" s="149" t="s">
        <v>596</v>
      </c>
    </row>
    <row r="124" spans="1:9">
      <c r="A124" s="267"/>
      <c r="B124" s="146" t="s">
        <v>1324</v>
      </c>
      <c r="C124" s="140" t="s">
        <v>594</v>
      </c>
      <c r="D124" s="141">
        <v>0.35416666666666669</v>
      </c>
      <c r="E124" s="141">
        <v>0.47916666666666669</v>
      </c>
      <c r="F124" s="159">
        <f>E124-D124</f>
        <v>0.125</v>
      </c>
      <c r="H124" s="114" t="s">
        <v>594</v>
      </c>
      <c r="I124" s="143">
        <f>SUMIFS(F123:F137, C123:C137,H124)</f>
        <v>0.27777777777777768</v>
      </c>
    </row>
    <row r="125" spans="1:9">
      <c r="A125" s="267"/>
      <c r="B125" s="144" t="s">
        <v>631</v>
      </c>
      <c r="C125" s="140" t="s">
        <v>600</v>
      </c>
      <c r="D125" s="141">
        <v>0.47916666666666669</v>
      </c>
      <c r="E125" s="141">
        <v>0.52083333333333337</v>
      </c>
      <c r="F125" s="159">
        <f>E125-D125</f>
        <v>4.1666666666666685E-2</v>
      </c>
      <c r="H125" s="114" t="s">
        <v>598</v>
      </c>
      <c r="I125" s="143">
        <f>SUMIFS(F123:F137, C123:C137,H125)</f>
        <v>6.9444444444444198E-3</v>
      </c>
    </row>
    <row r="126" spans="1:9">
      <c r="A126" s="267"/>
      <c r="B126" s="154" t="s">
        <v>1325</v>
      </c>
      <c r="C126" s="163" t="s">
        <v>594</v>
      </c>
      <c r="D126" s="141">
        <v>0.52083333333333337</v>
      </c>
      <c r="E126" s="141">
        <v>0.54166666666666663</v>
      </c>
      <c r="F126" s="159">
        <f>E126-D126</f>
        <v>2.0833333333333259E-2</v>
      </c>
      <c r="H126" s="114" t="s">
        <v>600</v>
      </c>
      <c r="I126" s="143">
        <f>SUMIFS(F123:F137, C123:C137,H126)</f>
        <v>4.1666666666666685E-2</v>
      </c>
    </row>
    <row r="127" spans="1:9">
      <c r="A127" s="267"/>
      <c r="B127" s="146" t="s">
        <v>655</v>
      </c>
      <c r="C127" s="140" t="s">
        <v>602</v>
      </c>
      <c r="D127" s="141">
        <v>0.54166666666666663</v>
      </c>
      <c r="E127" s="141">
        <v>0.5625</v>
      </c>
      <c r="F127" s="159">
        <f>E127-D127</f>
        <v>2.083333333333337E-2</v>
      </c>
      <c r="H127" s="114" t="s">
        <v>597</v>
      </c>
      <c r="I127" s="143">
        <f>SUMIFS(F123:F137, C123:C137,H127)</f>
        <v>4.7916666666666607E-2</v>
      </c>
    </row>
    <row r="128" spans="1:9">
      <c r="A128" s="267"/>
      <c r="B128" s="165" t="s">
        <v>807</v>
      </c>
      <c r="C128" s="140" t="s">
        <v>598</v>
      </c>
      <c r="D128" s="141">
        <v>0.5625</v>
      </c>
      <c r="E128" s="141">
        <v>0.56944444444444442</v>
      </c>
      <c r="F128" s="159">
        <f>E128-D128</f>
        <v>6.9444444444444198E-3</v>
      </c>
      <c r="H128" s="114" t="s">
        <v>604</v>
      </c>
      <c r="I128" s="143">
        <f>SUMIFS(F123:F137, C123:C137,H128)</f>
        <v>0</v>
      </c>
    </row>
    <row r="129" spans="1:9">
      <c r="A129" s="267"/>
      <c r="B129" s="146" t="s">
        <v>1326</v>
      </c>
      <c r="C129" s="146" t="s">
        <v>594</v>
      </c>
      <c r="D129" s="141">
        <v>0.56944444444444442</v>
      </c>
      <c r="E129" s="141">
        <v>0.63888888888888895</v>
      </c>
      <c r="F129" s="159">
        <f>E129-D129</f>
        <v>6.9444444444444531E-2</v>
      </c>
      <c r="H129" s="114" t="s">
        <v>602</v>
      </c>
      <c r="I129" s="143">
        <f>SUMIFS(F123:F137, C123:C137,H129)</f>
        <v>2.083333333333337E-2</v>
      </c>
    </row>
    <row r="130" spans="1:9">
      <c r="A130" s="267"/>
      <c r="B130" s="176" t="s">
        <v>1327</v>
      </c>
      <c r="C130" s="140" t="s">
        <v>594</v>
      </c>
      <c r="D130" s="141">
        <v>0.63888888888888895</v>
      </c>
      <c r="E130" s="141">
        <v>0.70138888888888884</v>
      </c>
      <c r="F130" s="159">
        <f>E130-D130</f>
        <v>6.2499999999999889E-2</v>
      </c>
      <c r="H130" s="150" t="s">
        <v>608</v>
      </c>
      <c r="I130" s="149">
        <f>SUM(I124:I129)</f>
        <v>0.39513888888888876</v>
      </c>
    </row>
    <row r="131" spans="1:9">
      <c r="A131" s="267"/>
      <c r="B131" s="165" t="s">
        <v>610</v>
      </c>
      <c r="C131" s="140" t="s">
        <v>597</v>
      </c>
      <c r="D131" s="141">
        <v>0.70208333333333339</v>
      </c>
      <c r="E131" s="141">
        <v>0.75</v>
      </c>
      <c r="F131" s="159">
        <f>E131-D131</f>
        <v>4.7916666666666607E-2</v>
      </c>
      <c r="I131" s="143"/>
    </row>
    <row r="132" spans="1:9">
      <c r="A132" s="267"/>
      <c r="B132" s="140"/>
      <c r="C132" s="140"/>
      <c r="D132" s="155">
        <v>0</v>
      </c>
      <c r="E132" s="155">
        <v>0</v>
      </c>
      <c r="F132" s="159">
        <f>E132-D132</f>
        <v>0</v>
      </c>
      <c r="I132" s="143"/>
    </row>
    <row r="133" spans="1:9">
      <c r="A133" s="267"/>
      <c r="B133" s="140"/>
      <c r="C133" s="140"/>
      <c r="D133" s="157">
        <v>0</v>
      </c>
      <c r="E133" s="157">
        <v>0</v>
      </c>
      <c r="F133" s="159">
        <f>E133-D133</f>
        <v>0</v>
      </c>
    </row>
    <row r="134" spans="1:9">
      <c r="A134" s="267"/>
      <c r="B134" s="140"/>
      <c r="C134" s="140"/>
      <c r="D134" s="155">
        <v>0</v>
      </c>
      <c r="E134" s="155">
        <v>0</v>
      </c>
      <c r="F134" s="159">
        <f>E134-D134</f>
        <v>0</v>
      </c>
    </row>
    <row r="135" spans="1:9">
      <c r="A135" s="267"/>
      <c r="B135" s="140"/>
      <c r="C135" s="140"/>
      <c r="D135" s="157">
        <v>0</v>
      </c>
      <c r="E135" s="157">
        <v>0</v>
      </c>
      <c r="F135" s="159">
        <f>E135-D135</f>
        <v>0</v>
      </c>
    </row>
    <row r="136" spans="1:9">
      <c r="A136" s="267"/>
      <c r="B136" s="140"/>
      <c r="C136" s="154"/>
      <c r="D136" s="155">
        <v>0</v>
      </c>
      <c r="E136" s="155">
        <v>0</v>
      </c>
      <c r="F136" s="159">
        <f>E136-D136</f>
        <v>0</v>
      </c>
    </row>
    <row r="137" spans="1:9">
      <c r="A137" s="268"/>
      <c r="B137" s="179"/>
      <c r="C137" s="156"/>
      <c r="D137" s="157">
        <v>0</v>
      </c>
      <c r="E137" s="157">
        <v>0</v>
      </c>
      <c r="F137" s="160">
        <f>E137-D137</f>
        <v>0</v>
      </c>
    </row>
    <row r="138" spans="1:9">
      <c r="A138" s="262" t="s">
        <v>686</v>
      </c>
      <c r="B138" s="146" t="s">
        <v>1328</v>
      </c>
      <c r="C138" s="146" t="s">
        <v>594</v>
      </c>
      <c r="D138" s="147">
        <v>0.35416666666666669</v>
      </c>
      <c r="E138" s="147">
        <v>0.39583333333333331</v>
      </c>
      <c r="F138" s="147">
        <f t="shared" ref="F138:F151" si="2">E138-D138</f>
        <v>4.166666666666663E-2</v>
      </c>
      <c r="H138" s="148" t="s">
        <v>595</v>
      </c>
      <c r="I138" s="148" t="s">
        <v>596</v>
      </c>
    </row>
    <row r="139" spans="1:9">
      <c r="A139" s="257"/>
      <c r="B139" s="140" t="s">
        <v>1329</v>
      </c>
      <c r="C139" s="140" t="s">
        <v>594</v>
      </c>
      <c r="D139" s="141">
        <v>0.39583333333333331</v>
      </c>
      <c r="E139" s="141">
        <v>0.47916666666666669</v>
      </c>
      <c r="F139" s="147">
        <f t="shared" si="2"/>
        <v>8.333333333333337E-2</v>
      </c>
      <c r="H139" s="142" t="s">
        <v>594</v>
      </c>
      <c r="I139" s="141">
        <f>SUMIFS(F138:F152, C138:C152,H139)</f>
        <v>0.27777777777777768</v>
      </c>
    </row>
    <row r="140" spans="1:9">
      <c r="A140" s="257"/>
      <c r="B140" s="144" t="s">
        <v>631</v>
      </c>
      <c r="C140" s="140" t="s">
        <v>600</v>
      </c>
      <c r="D140" s="141">
        <v>0.47916666666666669</v>
      </c>
      <c r="E140" s="141">
        <v>0.52083333333333337</v>
      </c>
      <c r="F140" s="147">
        <f t="shared" si="2"/>
        <v>4.1666666666666685E-2</v>
      </c>
      <c r="H140" s="142" t="s">
        <v>598</v>
      </c>
      <c r="I140" s="141">
        <f>SUMIFS(F138:F152, C138:C152,H140)</f>
        <v>6.9444444444444441E-3</v>
      </c>
    </row>
    <row r="141" spans="1:9">
      <c r="A141" s="263"/>
      <c r="B141" s="154" t="s">
        <v>1330</v>
      </c>
      <c r="C141" s="163" t="s">
        <v>594</v>
      </c>
      <c r="D141" s="141">
        <v>0.52083333333333337</v>
      </c>
      <c r="E141" s="141">
        <v>0.54166666666666663</v>
      </c>
      <c r="F141" s="147">
        <f t="shared" si="2"/>
        <v>2.0833333333333259E-2</v>
      </c>
      <c r="H141" s="142" t="s">
        <v>600</v>
      </c>
      <c r="I141" s="141">
        <f>SUMIFS(F138:F152, C138:C152,H141)</f>
        <v>4.1666666666666685E-2</v>
      </c>
    </row>
    <row r="142" spans="1:9">
      <c r="A142" s="257"/>
      <c r="B142" s="146" t="s">
        <v>655</v>
      </c>
      <c r="C142" s="140" t="s">
        <v>602</v>
      </c>
      <c r="D142" s="141">
        <v>0.54166666666666663</v>
      </c>
      <c r="E142" s="141">
        <v>0.5625</v>
      </c>
      <c r="F142" s="147">
        <f t="shared" si="2"/>
        <v>2.083333333333337E-2</v>
      </c>
      <c r="H142" s="142" t="s">
        <v>597</v>
      </c>
      <c r="I142" s="141">
        <f>SUMIFS(F138:F152, C138:C152,H142)</f>
        <v>4.7916666666666607E-2</v>
      </c>
    </row>
    <row r="143" spans="1:9">
      <c r="A143" s="257"/>
      <c r="B143" s="165" t="s">
        <v>807</v>
      </c>
      <c r="C143" s="140" t="s">
        <v>598</v>
      </c>
      <c r="D143" s="141">
        <v>0.5625</v>
      </c>
      <c r="E143" s="141">
        <v>0.56944444444444442</v>
      </c>
      <c r="F143" s="173">
        <v>6.9444444444444441E-3</v>
      </c>
      <c r="H143" s="142" t="s">
        <v>604</v>
      </c>
      <c r="I143" s="141">
        <f>SUMIFS(F138:F152, C138:C152,H143)</f>
        <v>0</v>
      </c>
    </row>
    <row r="144" spans="1:9">
      <c r="A144" s="257"/>
      <c r="B144" s="146" t="s">
        <v>1331</v>
      </c>
      <c r="C144" s="146" t="s">
        <v>594</v>
      </c>
      <c r="D144" s="141">
        <v>0.56944444444444442</v>
      </c>
      <c r="E144" s="141">
        <v>0.63888888888888895</v>
      </c>
      <c r="F144" s="147">
        <f>E144-D144</f>
        <v>6.9444444444444531E-2</v>
      </c>
      <c r="H144" s="142" t="s">
        <v>602</v>
      </c>
      <c r="I144" s="141">
        <f>SUMIFS(F138:F152, C138:C152,H144)</f>
        <v>2.083333333333337E-2</v>
      </c>
    </row>
    <row r="145" spans="1:9">
      <c r="A145" s="257"/>
      <c r="B145" s="176" t="s">
        <v>1322</v>
      </c>
      <c r="C145" s="140" t="s">
        <v>594</v>
      </c>
      <c r="D145" s="141">
        <v>0.63888888888888895</v>
      </c>
      <c r="E145" s="141">
        <v>0.70138888888888884</v>
      </c>
      <c r="F145" s="147">
        <f>E145-D145</f>
        <v>6.2499999999999889E-2</v>
      </c>
      <c r="H145" s="138" t="s">
        <v>608</v>
      </c>
      <c r="I145" s="139">
        <f>SUM(I139:I144)</f>
        <v>0.39513888888888876</v>
      </c>
    </row>
    <row r="146" spans="1:9">
      <c r="A146" s="257"/>
      <c r="B146" s="165" t="s">
        <v>610</v>
      </c>
      <c r="C146" s="140" t="s">
        <v>597</v>
      </c>
      <c r="D146" s="141">
        <v>0.70208333333333339</v>
      </c>
      <c r="E146" s="141">
        <v>0.75</v>
      </c>
      <c r="F146" s="147">
        <f>E146-D146</f>
        <v>4.7916666666666607E-2</v>
      </c>
    </row>
    <row r="147" spans="1:9">
      <c r="A147" s="257"/>
      <c r="B147" s="165"/>
      <c r="C147" s="140"/>
      <c r="D147" s="141"/>
      <c r="E147" s="141"/>
      <c r="F147" s="147">
        <f>E147-D147</f>
        <v>0</v>
      </c>
    </row>
    <row r="148" spans="1:9">
      <c r="A148" s="257"/>
      <c r="B148" s="165"/>
      <c r="C148" s="146"/>
      <c r="D148" s="174"/>
      <c r="E148" s="175"/>
      <c r="F148" s="173">
        <v>0</v>
      </c>
    </row>
    <row r="149" spans="1:9">
      <c r="A149" s="257"/>
      <c r="B149" s="165"/>
      <c r="C149" s="146"/>
      <c r="D149" s="141"/>
      <c r="E149" s="141"/>
      <c r="F149" s="147">
        <f>E149-D149</f>
        <v>0</v>
      </c>
    </row>
    <row r="150" spans="1:9">
      <c r="A150" s="257"/>
      <c r="B150" s="140"/>
      <c r="C150" s="140"/>
      <c r="D150" s="141"/>
      <c r="E150" s="141"/>
      <c r="F150" s="147">
        <f>E150-D150</f>
        <v>0</v>
      </c>
    </row>
    <row r="151" spans="1:9">
      <c r="A151" s="257"/>
      <c r="B151" s="165"/>
      <c r="C151" s="140"/>
      <c r="D151" s="141"/>
      <c r="E151" s="141"/>
      <c r="F151" s="147">
        <f t="shared" si="2"/>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272" priority="38" operator="greaterThan">
      <formula>0.25</formula>
    </cfRule>
    <cfRule type="cellIs" dxfId="271" priority="39" operator="lessThan">
      <formula>0.25</formula>
    </cfRule>
  </conditionalFormatting>
  <conditionalFormatting sqref="I19 I34 I50 I65 I80 I95 I110 I125">
    <cfRule type="cellIs" dxfId="270" priority="35" operator="lessThan">
      <formula>0.0416666666666667</formula>
    </cfRule>
    <cfRule type="cellIs" dxfId="269" priority="36" operator="greaterThan">
      <formula>0.0416666666666667</formula>
    </cfRule>
    <cfRule type="cellIs" dxfId="268" priority="37" operator="greaterThan">
      <formula>0.0416666666666667</formula>
    </cfRule>
  </conditionalFormatting>
  <conditionalFormatting sqref="I20 I35 I51 I66 I81 I96 I111 I126">
    <cfRule type="cellIs" dxfId="267" priority="33" operator="lessThan">
      <formula>0.0833333333333333</formula>
    </cfRule>
    <cfRule type="cellIs" dxfId="266" priority="34" operator="greaterThan">
      <formula>0.0833333333333333</formula>
    </cfRule>
  </conditionalFormatting>
  <conditionalFormatting sqref="I21 I36 I52 I67 I82 I97 I112 I127">
    <cfRule type="cellIs" dxfId="265" priority="31" operator="lessThan">
      <formula>0.0416666666666667</formula>
    </cfRule>
    <cfRule type="cellIs" dxfId="264" priority="32" operator="greaterThan">
      <formula>0.0416666666666667</formula>
    </cfRule>
  </conditionalFormatting>
  <conditionalFormatting sqref="I22 I37 I53 I68 I83 I98 I113 I128">
    <cfRule type="cellIs" dxfId="263" priority="29" operator="lessThan">
      <formula>0.0416666666666667</formula>
    </cfRule>
    <cfRule type="cellIs" dxfId="262" priority="30" operator="greaterThan">
      <formula>0.0416666666666667</formula>
    </cfRule>
  </conditionalFormatting>
  <conditionalFormatting sqref="I23 I38 I54 I69 I84 I99 I114 I129">
    <cfRule type="cellIs" dxfId="261" priority="27" operator="lessThan">
      <formula>0.0625</formula>
    </cfRule>
    <cfRule type="cellIs" dxfId="260" priority="28" operator="greaterThan">
      <formula>0.0625</formula>
    </cfRule>
  </conditionalFormatting>
  <conditionalFormatting sqref="I3">
    <cfRule type="cellIs" dxfId="259" priority="25" operator="greaterThan">
      <formula>0.25</formula>
    </cfRule>
    <cfRule type="cellIs" dxfId="258" priority="26" operator="lessThan">
      <formula>0.25</formula>
    </cfRule>
  </conditionalFormatting>
  <conditionalFormatting sqref="I4">
    <cfRule type="cellIs" dxfId="257" priority="22" operator="lessThan">
      <formula>0.0416666666666667</formula>
    </cfRule>
    <cfRule type="cellIs" dxfId="256" priority="23" operator="greaterThan">
      <formula>0.0416666666666667</formula>
    </cfRule>
    <cfRule type="cellIs" dxfId="255" priority="24" operator="greaterThan">
      <formula>0.0416666666666667</formula>
    </cfRule>
  </conditionalFormatting>
  <conditionalFormatting sqref="I5">
    <cfRule type="cellIs" dxfId="254" priority="20" operator="lessThan">
      <formula>0.0833333333333333</formula>
    </cfRule>
    <cfRule type="cellIs" dxfId="253" priority="21" operator="greaterThan">
      <formula>0.0833333333333333</formula>
    </cfRule>
  </conditionalFormatting>
  <conditionalFormatting sqref="I6">
    <cfRule type="cellIs" dxfId="252" priority="18" operator="lessThan">
      <formula>0.0416666666666667</formula>
    </cfRule>
    <cfRule type="cellIs" dxfId="251" priority="19" operator="greaterThan">
      <formula>0.0416666666666667</formula>
    </cfRule>
  </conditionalFormatting>
  <conditionalFormatting sqref="I7">
    <cfRule type="cellIs" dxfId="250" priority="16" operator="lessThan">
      <formula>0.0416666666666667</formula>
    </cfRule>
    <cfRule type="cellIs" dxfId="249" priority="17" operator="greaterThan">
      <formula>0.0416666666666667</formula>
    </cfRule>
  </conditionalFormatting>
  <conditionalFormatting sqref="I8">
    <cfRule type="cellIs" dxfId="248" priority="14" operator="lessThan">
      <formula>0.0625</formula>
    </cfRule>
    <cfRule type="cellIs" dxfId="247" priority="15" operator="greaterThan">
      <formula>0.0625</formula>
    </cfRule>
  </conditionalFormatting>
  <conditionalFormatting sqref="I139">
    <cfRule type="cellIs" dxfId="246" priority="12" operator="greaterThan">
      <formula>0.25</formula>
    </cfRule>
    <cfRule type="cellIs" dxfId="245" priority="13" operator="lessThan">
      <formula>0.25</formula>
    </cfRule>
  </conditionalFormatting>
  <conditionalFormatting sqref="I140">
    <cfRule type="cellIs" dxfId="244" priority="9" operator="lessThan">
      <formula>0.0416666666666667</formula>
    </cfRule>
    <cfRule type="cellIs" dxfId="243" priority="10" operator="greaterThan">
      <formula>0.0416666666666667</formula>
    </cfRule>
    <cfRule type="cellIs" dxfId="242" priority="11" operator="greaterThan">
      <formula>0.0416666666666667</formula>
    </cfRule>
  </conditionalFormatting>
  <conditionalFormatting sqref="I141">
    <cfRule type="cellIs" dxfId="241" priority="7" operator="lessThan">
      <formula>0.0833333333333333</formula>
    </cfRule>
    <cfRule type="cellIs" dxfId="240" priority="8" operator="greaterThan">
      <formula>0.0833333333333333</formula>
    </cfRule>
  </conditionalFormatting>
  <conditionalFormatting sqref="I142">
    <cfRule type="cellIs" dxfId="239" priority="5" operator="lessThan">
      <formula>0.0416666666666667</formula>
    </cfRule>
    <cfRule type="cellIs" dxfId="238" priority="6" operator="greaterThan">
      <formula>0.0416666666666667</formula>
    </cfRule>
  </conditionalFormatting>
  <conditionalFormatting sqref="I143">
    <cfRule type="cellIs" dxfId="237" priority="3" operator="lessThan">
      <formula>0.0416666666666667</formula>
    </cfRule>
    <cfRule type="cellIs" dxfId="236" priority="4" operator="greaterThan">
      <formula>0.0416666666666667</formula>
    </cfRule>
  </conditionalFormatting>
  <conditionalFormatting sqref="I144">
    <cfRule type="cellIs" dxfId="235" priority="1" operator="lessThan">
      <formula>0.0625</formula>
    </cfRule>
    <cfRule type="cellIs" dxfId="234" priority="2" operator="greaterThan">
      <formula>0.0625</formula>
    </cfRule>
  </conditionalFormatting>
  <dataValidations count="1">
    <dataValidation type="list" allowBlank="1" showInputMessage="1" showErrorMessage="1" sqref="C3:C88 C91:C151" xr:uid="{54001389-89E4-437A-B46A-AB3EBF42922E}">
      <formula1>$Q$1:$Q$7</formula1>
    </dataValidation>
  </dataValidation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CE2875-F537-4861-A2DE-23E496B9BEB1}">
  <dimension ref="A1:Q151"/>
  <sheetViews>
    <sheetView topLeftCell="A56" workbookViewId="0">
      <selection activeCell="C73" sqref="C73"/>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257" t="s">
        <v>592</v>
      </c>
      <c r="B2" s="140" t="s">
        <v>1332</v>
      </c>
      <c r="C2" t="s">
        <v>594</v>
      </c>
      <c r="D2" s="141">
        <v>0.35416666666666669</v>
      </c>
      <c r="E2" s="141">
        <v>0.375</v>
      </c>
      <c r="F2" s="141">
        <f>E2-D2</f>
        <v>2.0833333333333315E-2</v>
      </c>
      <c r="H2" s="139" t="s">
        <v>595</v>
      </c>
      <c r="I2" s="139" t="s">
        <v>596</v>
      </c>
      <c r="Q2" t="s">
        <v>594</v>
      </c>
    </row>
    <row r="3" spans="1:17">
      <c r="A3" s="257"/>
      <c r="B3" s="140" t="s">
        <v>615</v>
      </c>
      <c r="C3" s="140" t="s">
        <v>597</v>
      </c>
      <c r="D3" s="141">
        <v>0.3756944444444445</v>
      </c>
      <c r="E3" s="141">
        <v>0.3923611111111111</v>
      </c>
      <c r="F3" s="141">
        <f>E3-D3</f>
        <v>1.6666666666666607E-2</v>
      </c>
      <c r="H3" s="142" t="s">
        <v>594</v>
      </c>
      <c r="I3" s="141">
        <f>SUMIFS(F2:F16, C2:C16,H3)</f>
        <v>0.25069444444444444</v>
      </c>
      <c r="Q3" t="s">
        <v>598</v>
      </c>
    </row>
    <row r="4" spans="1:17">
      <c r="A4" s="257"/>
      <c r="B4" s="140" t="s">
        <v>1333</v>
      </c>
      <c r="C4" s="140" t="s">
        <v>598</v>
      </c>
      <c r="D4" s="141">
        <v>0.3923611111111111</v>
      </c>
      <c r="E4" s="141">
        <v>0.39930555555555558</v>
      </c>
      <c r="F4" s="141">
        <f>E4-D4</f>
        <v>6.9444444444444753E-3</v>
      </c>
      <c r="H4" s="142" t="s">
        <v>598</v>
      </c>
      <c r="I4" s="141">
        <f>SUMIFS(F2:F16, C2:C16,H4)</f>
        <v>6.9444444444444753E-3</v>
      </c>
      <c r="Q4" t="s">
        <v>600</v>
      </c>
    </row>
    <row r="5" spans="1:17">
      <c r="A5" s="257"/>
      <c r="B5" s="140" t="s">
        <v>1334</v>
      </c>
      <c r="C5" s="140" t="s">
        <v>594</v>
      </c>
      <c r="D5" s="141">
        <v>0.39999999999999997</v>
      </c>
      <c r="E5" s="141">
        <v>0.4375</v>
      </c>
      <c r="F5" s="141">
        <f>E5-D5</f>
        <v>3.7500000000000033E-2</v>
      </c>
      <c r="H5" s="142" t="s">
        <v>600</v>
      </c>
      <c r="I5" s="141">
        <f>SUMIFS(F2:F16, C2:C16,H5)</f>
        <v>4.1666666666666685E-2</v>
      </c>
      <c r="Q5" t="s">
        <v>597</v>
      </c>
    </row>
    <row r="6" spans="1:17">
      <c r="A6" s="257"/>
      <c r="B6" s="140" t="s">
        <v>601</v>
      </c>
      <c r="C6" s="140" t="s">
        <v>602</v>
      </c>
      <c r="D6" s="141">
        <v>0.4381944444444445</v>
      </c>
      <c r="E6" s="141">
        <v>0.44791666666666669</v>
      </c>
      <c r="F6" s="141">
        <f>E6-D6</f>
        <v>9.7222222222221877E-3</v>
      </c>
      <c r="H6" s="142" t="s">
        <v>597</v>
      </c>
      <c r="I6" s="141">
        <f>SUMIFS(F2:F16, C2:C16,H6)</f>
        <v>1.6666666666666607E-2</v>
      </c>
      <c r="Q6" t="s">
        <v>604</v>
      </c>
    </row>
    <row r="7" spans="1:17">
      <c r="A7" s="257"/>
      <c r="B7" s="140" t="s">
        <v>631</v>
      </c>
      <c r="C7" s="140" t="s">
        <v>600</v>
      </c>
      <c r="D7" s="141">
        <v>0.47916666666666669</v>
      </c>
      <c r="E7" s="141">
        <v>0.52083333333333337</v>
      </c>
      <c r="F7" s="141">
        <f>E7-D7</f>
        <v>4.1666666666666685E-2</v>
      </c>
      <c r="H7" s="142" t="s">
        <v>604</v>
      </c>
      <c r="I7" s="141">
        <f>SUMIFS(F2:F16, C2:C16,H7)</f>
        <v>0</v>
      </c>
      <c r="Q7" t="s">
        <v>602</v>
      </c>
    </row>
    <row r="8" spans="1:17">
      <c r="A8" s="257"/>
      <c r="B8" s="140" t="s">
        <v>1335</v>
      </c>
      <c r="C8" s="140" t="s">
        <v>594</v>
      </c>
      <c r="D8" s="141">
        <v>0.52152777777777781</v>
      </c>
      <c r="E8" s="141">
        <v>0.54166666666666663</v>
      </c>
      <c r="F8" s="141">
        <f>E8-D8</f>
        <v>2.0138888888888817E-2</v>
      </c>
      <c r="H8" s="142" t="s">
        <v>602</v>
      </c>
      <c r="I8" s="141">
        <f>SUMIFS(F2:F16, C2:C16,H8)</f>
        <v>4.3055555555555403E-2</v>
      </c>
    </row>
    <row r="9" spans="1:17">
      <c r="A9" s="257"/>
      <c r="B9" s="140" t="s">
        <v>619</v>
      </c>
      <c r="C9" s="140" t="s">
        <v>602</v>
      </c>
      <c r="D9" s="141">
        <v>0.54236111111111118</v>
      </c>
      <c r="E9" s="141">
        <v>0.56597222222222221</v>
      </c>
      <c r="F9" s="141">
        <f>E9-D9</f>
        <v>2.3611111111111027E-2</v>
      </c>
      <c r="H9" s="138" t="s">
        <v>608</v>
      </c>
      <c r="I9" s="139">
        <f>SUM(I3:I8)</f>
        <v>0.35902777777777761</v>
      </c>
    </row>
    <row r="10" spans="1:17">
      <c r="A10" s="257"/>
      <c r="B10" s="140" t="s">
        <v>1336</v>
      </c>
      <c r="C10" s="140" t="s">
        <v>594</v>
      </c>
      <c r="D10" s="141">
        <v>0.56597222222222221</v>
      </c>
      <c r="E10" s="141">
        <v>0.625</v>
      </c>
      <c r="F10" s="141">
        <f>E10-D10</f>
        <v>5.902777777777779E-2</v>
      </c>
      <c r="I10" s="143"/>
    </row>
    <row r="11" spans="1:17">
      <c r="A11" s="257"/>
      <c r="B11" s="140" t="s">
        <v>612</v>
      </c>
      <c r="C11" s="140" t="s">
        <v>602</v>
      </c>
      <c r="D11" s="141">
        <v>0.62569444444444444</v>
      </c>
      <c r="E11" s="141">
        <v>0.63541666666666663</v>
      </c>
      <c r="F11" s="141">
        <f>E11-D11</f>
        <v>9.7222222222221877E-3</v>
      </c>
      <c r="I11" s="143"/>
    </row>
    <row r="12" spans="1:17">
      <c r="A12" s="257"/>
      <c r="B12" s="140" t="s">
        <v>1337</v>
      </c>
      <c r="C12" s="140" t="s">
        <v>594</v>
      </c>
      <c r="D12" s="141">
        <v>0.63611111111111118</v>
      </c>
      <c r="E12" s="141">
        <v>0.70833333333333337</v>
      </c>
      <c r="F12" s="141">
        <f>E12-D12</f>
        <v>7.2222222222222188E-2</v>
      </c>
    </row>
    <row r="13" spans="1:17">
      <c r="A13" s="257"/>
      <c r="B13" s="140" t="s">
        <v>1338</v>
      </c>
      <c r="C13" s="140" t="s">
        <v>594</v>
      </c>
      <c r="D13" s="141">
        <v>0.7090277777777777</v>
      </c>
      <c r="E13" s="141">
        <v>0.75</v>
      </c>
      <c r="F13" s="141">
        <f>E13-D13</f>
        <v>4.0972222222222299E-2</v>
      </c>
    </row>
    <row r="14" spans="1:17">
      <c r="A14" s="257"/>
      <c r="B14" s="140"/>
      <c r="C14" s="140" t="s">
        <v>597</v>
      </c>
      <c r="D14" s="141">
        <v>0</v>
      </c>
      <c r="E14" s="141">
        <v>0</v>
      </c>
      <c r="F14" s="141">
        <f>E14-D14</f>
        <v>0</v>
      </c>
    </row>
    <row r="15" spans="1:17">
      <c r="A15" s="257"/>
      <c r="B15" s="140"/>
      <c r="C15" s="140" t="s">
        <v>598</v>
      </c>
      <c r="D15" s="141">
        <v>0</v>
      </c>
      <c r="E15" s="141">
        <v>0</v>
      </c>
      <c r="F15" s="141">
        <f>E15-D15</f>
        <v>0</v>
      </c>
    </row>
    <row r="16" spans="1:17">
      <c r="A16" s="257"/>
      <c r="B16" s="140"/>
      <c r="C16" s="140"/>
      <c r="D16" s="141"/>
      <c r="E16" s="141"/>
      <c r="F16" s="141">
        <v>0</v>
      </c>
    </row>
    <row r="17" spans="1:9">
      <c r="A17" s="257" t="s">
        <v>704</v>
      </c>
      <c r="B17" s="140" t="s">
        <v>615</v>
      </c>
      <c r="C17" s="140" t="s">
        <v>597</v>
      </c>
      <c r="D17" s="141">
        <v>0.375</v>
      </c>
      <c r="E17" s="141">
        <v>0.3923611111111111</v>
      </c>
      <c r="F17" s="141">
        <f>E17-D17</f>
        <v>1.7361111111111105E-2</v>
      </c>
      <c r="H17" s="139" t="s">
        <v>595</v>
      </c>
      <c r="I17" s="139" t="s">
        <v>596</v>
      </c>
    </row>
    <row r="18" spans="1:9">
      <c r="A18" s="257"/>
      <c r="B18" s="140" t="s">
        <v>934</v>
      </c>
      <c r="C18" s="140" t="s">
        <v>598</v>
      </c>
      <c r="D18" s="141">
        <v>0.3923611111111111</v>
      </c>
      <c r="E18" s="141">
        <v>0.39930555555555558</v>
      </c>
      <c r="F18" s="141">
        <f>E18-D18</f>
        <v>6.9444444444444753E-3</v>
      </c>
      <c r="H18" s="142" t="s">
        <v>594</v>
      </c>
      <c r="I18" s="141">
        <f>SUMIFS(F17:F31, C17:C31,H18)</f>
        <v>0.26736111111111105</v>
      </c>
    </row>
    <row r="19" spans="1:9">
      <c r="A19" s="257"/>
      <c r="B19" s="140" t="s">
        <v>1339</v>
      </c>
      <c r="C19" s="140" t="s">
        <v>594</v>
      </c>
      <c r="D19" s="141">
        <v>0.39930555555555558</v>
      </c>
      <c r="E19" s="141">
        <v>0.46875</v>
      </c>
      <c r="F19" s="141">
        <f>E19-D19</f>
        <v>6.944444444444442E-2</v>
      </c>
      <c r="H19" s="142" t="s">
        <v>598</v>
      </c>
      <c r="I19" s="141">
        <f>SUMIFS(F17:F31, C17:C31,H19)</f>
        <v>6.9444444444444753E-3</v>
      </c>
    </row>
    <row r="20" spans="1:9">
      <c r="A20" s="257"/>
      <c r="B20" s="140" t="s">
        <v>638</v>
      </c>
      <c r="C20" s="140" t="s">
        <v>602</v>
      </c>
      <c r="D20" s="141">
        <v>0.46875</v>
      </c>
      <c r="E20" s="141">
        <v>0.47916666666666669</v>
      </c>
      <c r="F20" s="141">
        <f>E20-D20</f>
        <v>1.0416666666666685E-2</v>
      </c>
      <c r="H20" s="142" t="s">
        <v>600</v>
      </c>
      <c r="I20" s="141">
        <f>SUMIFS(F17:F31, C17:C31,H20)</f>
        <v>4.1666666666666685E-2</v>
      </c>
    </row>
    <row r="21" spans="1:9">
      <c r="A21" s="257"/>
      <c r="B21" s="140" t="s">
        <v>676</v>
      </c>
      <c r="C21" s="140" t="s">
        <v>600</v>
      </c>
      <c r="D21" s="141">
        <v>0.47916666666666669</v>
      </c>
      <c r="E21" s="141">
        <v>0.52083333333333337</v>
      </c>
      <c r="F21" s="141">
        <f>E21-D21</f>
        <v>4.1666666666666685E-2</v>
      </c>
      <c r="H21" s="142" t="s">
        <v>597</v>
      </c>
      <c r="I21" s="141">
        <f>SUMIFS(F17:F31, C17:C31,H21)</f>
        <v>1.7361111111111105E-2</v>
      </c>
    </row>
    <row r="22" spans="1:9">
      <c r="A22" s="257"/>
      <c r="B22" s="140" t="s">
        <v>1340</v>
      </c>
      <c r="C22" s="140" t="s">
        <v>594</v>
      </c>
      <c r="D22" s="141">
        <v>0.52083333333333337</v>
      </c>
      <c r="E22" s="141">
        <v>0.5625</v>
      </c>
      <c r="F22" s="141">
        <f>E22-D22</f>
        <v>4.166666666666663E-2</v>
      </c>
      <c r="H22" s="142" t="s">
        <v>604</v>
      </c>
      <c r="I22" s="141">
        <f>SUMIFS(F17:F31, C17:C31,H22)</f>
        <v>0</v>
      </c>
    </row>
    <row r="23" spans="1:9">
      <c r="A23" s="257"/>
      <c r="B23" s="140" t="s">
        <v>655</v>
      </c>
      <c r="C23" s="140" t="s">
        <v>602</v>
      </c>
      <c r="D23" s="141">
        <v>0.5625</v>
      </c>
      <c r="E23" s="141">
        <v>0.58333333333333337</v>
      </c>
      <c r="F23" s="141">
        <f>E23-D23</f>
        <v>2.083333333333337E-2</v>
      </c>
      <c r="H23" s="142" t="s">
        <v>602</v>
      </c>
      <c r="I23" s="141">
        <f>SUMIFS(F17:F31, C17:C31,H23)</f>
        <v>3.1250000000000056E-2</v>
      </c>
    </row>
    <row r="24" spans="1:9">
      <c r="A24" s="257"/>
      <c r="B24" s="140" t="s">
        <v>1341</v>
      </c>
      <c r="C24" s="140" t="s">
        <v>594</v>
      </c>
      <c r="D24" s="141">
        <v>0.59375</v>
      </c>
      <c r="E24" s="141">
        <v>0.75</v>
      </c>
      <c r="F24" s="141">
        <f>E24-D24</f>
        <v>0.15625</v>
      </c>
      <c r="H24" s="138" t="s">
        <v>608</v>
      </c>
      <c r="I24" s="139">
        <f>SUM(I18:I23)</f>
        <v>0.36458333333333337</v>
      </c>
    </row>
    <row r="25" spans="1:9">
      <c r="A25" s="257"/>
      <c r="B25" s="140"/>
      <c r="C25" s="140"/>
      <c r="D25" s="141"/>
      <c r="E25" s="141"/>
      <c r="F25" s="141">
        <f>E25-D25</f>
        <v>0</v>
      </c>
      <c r="I25" s="143"/>
    </row>
    <row r="26" spans="1:9">
      <c r="A26" s="257"/>
      <c r="B26" s="140"/>
      <c r="C26" s="140"/>
      <c r="D26" s="141"/>
      <c r="E26" s="141"/>
      <c r="F26" s="141">
        <f>E26-D26</f>
        <v>0</v>
      </c>
      <c r="I26" s="143"/>
    </row>
    <row r="27" spans="1:9">
      <c r="A27" s="257"/>
      <c r="B27" s="140"/>
      <c r="C27" s="140"/>
      <c r="D27" s="141"/>
      <c r="E27" s="141"/>
      <c r="F27" s="141">
        <f>E27-D27</f>
        <v>0</v>
      </c>
    </row>
    <row r="28" spans="1:9">
      <c r="A28" s="257"/>
      <c r="B28" s="140"/>
      <c r="C28" s="140"/>
      <c r="D28" s="141"/>
      <c r="E28" s="141"/>
      <c r="F28" s="141">
        <f>E28-D28</f>
        <v>0</v>
      </c>
    </row>
    <row r="29" spans="1:9">
      <c r="A29" s="257"/>
      <c r="B29" s="140"/>
      <c r="C29" s="140"/>
      <c r="D29" s="141"/>
      <c r="E29" s="141"/>
      <c r="F29" s="141">
        <f>E29-D29</f>
        <v>0</v>
      </c>
    </row>
    <row r="30" spans="1:9">
      <c r="A30" s="257"/>
      <c r="B30" s="140"/>
      <c r="C30" s="140"/>
      <c r="D30" s="141"/>
      <c r="E30" s="141"/>
      <c r="F30" s="141">
        <f>E30-D30</f>
        <v>0</v>
      </c>
    </row>
    <row r="31" spans="1:9">
      <c r="A31" s="264"/>
      <c r="B31" s="140"/>
      <c r="C31" s="140"/>
      <c r="D31" s="141"/>
      <c r="E31" s="141"/>
      <c r="F31" s="141">
        <f>E31-D31</f>
        <v>0</v>
      </c>
    </row>
    <row r="32" spans="1:9">
      <c r="A32" s="262" t="s">
        <v>622</v>
      </c>
      <c r="B32" s="140" t="s">
        <v>1243</v>
      </c>
      <c r="C32" s="140" t="s">
        <v>594</v>
      </c>
      <c r="D32" s="153">
        <v>0.35416666666666669</v>
      </c>
      <c r="E32" s="153">
        <v>0.375</v>
      </c>
      <c r="F32" s="141">
        <f>E32-D32</f>
        <v>2.0833333333333315E-2</v>
      </c>
      <c r="H32" s="139" t="s">
        <v>595</v>
      </c>
      <c r="I32" s="139" t="s">
        <v>596</v>
      </c>
    </row>
    <row r="33" spans="1:9">
      <c r="A33" s="257"/>
      <c r="B33" s="140" t="s">
        <v>1342</v>
      </c>
      <c r="C33" s="140" t="s">
        <v>597</v>
      </c>
      <c r="D33" s="153">
        <v>0.375</v>
      </c>
      <c r="E33" s="153">
        <v>0.41666666666666669</v>
      </c>
      <c r="F33" s="141">
        <f>E33-D33</f>
        <v>4.1666666666666685E-2</v>
      </c>
      <c r="H33" s="142" t="s">
        <v>594</v>
      </c>
      <c r="I33" s="141">
        <f>SUMIFS(F32:F47, C32:C47,H33)</f>
        <v>0.30208333333333331</v>
      </c>
    </row>
    <row r="34" spans="1:9">
      <c r="A34" s="257"/>
      <c r="B34" s="140" t="s">
        <v>1343</v>
      </c>
      <c r="C34" s="140" t="s">
        <v>594</v>
      </c>
      <c r="D34" s="153">
        <v>0.41666666666666669</v>
      </c>
      <c r="E34" s="153">
        <v>0.47916666666666669</v>
      </c>
      <c r="F34" s="141">
        <f>E34-D34</f>
        <v>6.25E-2</v>
      </c>
      <c r="H34" s="142" t="s">
        <v>598</v>
      </c>
      <c r="I34" s="141">
        <f>SUMIFS(F32:F47, C32:C47,H34)</f>
        <v>0</v>
      </c>
    </row>
    <row r="35" spans="1:9">
      <c r="A35" s="257"/>
      <c r="B35" s="140" t="s">
        <v>1344</v>
      </c>
      <c r="C35" s="140" t="s">
        <v>600</v>
      </c>
      <c r="D35" s="153">
        <v>0.47916666666666669</v>
      </c>
      <c r="E35" s="141">
        <v>0.53125</v>
      </c>
      <c r="F35" s="141">
        <f>E35-D35</f>
        <v>5.2083333333333315E-2</v>
      </c>
      <c r="H35" s="142" t="s">
        <v>600</v>
      </c>
      <c r="I35" s="141">
        <f>SUMIFS(F32:F47, C32:C47,H35)</f>
        <v>5.2083333333333315E-2</v>
      </c>
    </row>
    <row r="36" spans="1:9">
      <c r="A36" s="257"/>
      <c r="B36" s="140" t="s">
        <v>655</v>
      </c>
      <c r="C36" s="140" t="s">
        <v>602</v>
      </c>
      <c r="D36" s="141">
        <v>0.54166666666666663</v>
      </c>
      <c r="E36" s="141">
        <v>0.58333333333333337</v>
      </c>
      <c r="F36" s="141">
        <f>E36-D36</f>
        <v>4.1666666666666741E-2</v>
      </c>
      <c r="H36" s="142" t="s">
        <v>597</v>
      </c>
      <c r="I36" s="141">
        <f>SUMIFS(F32:F47, C32:C47,H36)</f>
        <v>4.1666666666666685E-2</v>
      </c>
    </row>
    <row r="37" spans="1:9">
      <c r="A37" s="257"/>
      <c r="B37" s="140" t="s">
        <v>1345</v>
      </c>
      <c r="C37" s="140" t="s">
        <v>594</v>
      </c>
      <c r="D37" s="141">
        <v>0.59375</v>
      </c>
      <c r="E37" s="141">
        <v>0.66666666666666663</v>
      </c>
      <c r="F37" s="141">
        <f>E37-D37</f>
        <v>7.291666666666663E-2</v>
      </c>
      <c r="H37" s="142" t="s">
        <v>604</v>
      </c>
      <c r="I37" s="141">
        <f>SUMIFS(F32:F47, C32:C47,H37)</f>
        <v>0</v>
      </c>
    </row>
    <row r="38" spans="1:9">
      <c r="A38" s="257"/>
      <c r="B38" s="140" t="s">
        <v>1346</v>
      </c>
      <c r="C38" s="140" t="s">
        <v>594</v>
      </c>
      <c r="D38" s="141">
        <v>0.67013888888888884</v>
      </c>
      <c r="E38" s="141">
        <v>0.81597222222222221</v>
      </c>
      <c r="F38" s="141">
        <f>E38-D38</f>
        <v>0.14583333333333337</v>
      </c>
      <c r="H38" s="142" t="s">
        <v>602</v>
      </c>
      <c r="I38" s="141">
        <f>SUMIFS(F32:F47, C32:C47,H38)</f>
        <v>4.1666666666666741E-2</v>
      </c>
    </row>
    <row r="39" spans="1:9">
      <c r="A39" s="257"/>
      <c r="B39" s="140" t="s">
        <v>1347</v>
      </c>
      <c r="C39" s="140"/>
      <c r="D39" s="141"/>
      <c r="E39" s="141"/>
      <c r="F39" s="141">
        <f>E39-D39</f>
        <v>0</v>
      </c>
      <c r="H39" s="138" t="s">
        <v>608</v>
      </c>
      <c r="I39" s="139">
        <f>SUM(I33:I38)</f>
        <v>0.43750000000000006</v>
      </c>
    </row>
    <row r="40" spans="1:9">
      <c r="A40" s="257"/>
      <c r="B40" s="140"/>
      <c r="C40" s="140"/>
      <c r="D40" s="141"/>
      <c r="E40" s="141"/>
      <c r="F40" s="141">
        <f>E40-D40</f>
        <v>0</v>
      </c>
    </row>
    <row r="41" spans="1:9">
      <c r="A41" s="257"/>
      <c r="B41" s="140"/>
      <c r="C41" s="140"/>
      <c r="D41" s="141"/>
      <c r="E41" s="141"/>
      <c r="F41" s="141">
        <f>E41-D41</f>
        <v>0</v>
      </c>
    </row>
    <row r="42" spans="1:9">
      <c r="A42" s="257"/>
      <c r="B42" s="140"/>
      <c r="C42" s="140"/>
      <c r="D42" s="141"/>
      <c r="E42" s="141"/>
      <c r="F42" s="141">
        <f>E42-D42</f>
        <v>0</v>
      </c>
    </row>
    <row r="43" spans="1:9">
      <c r="A43" s="257"/>
      <c r="B43" s="140"/>
      <c r="C43" s="140"/>
      <c r="D43" s="141"/>
      <c r="E43" s="141"/>
      <c r="F43" s="141">
        <f>E43-D43</f>
        <v>0</v>
      </c>
    </row>
    <row r="44" spans="1:9">
      <c r="A44" s="257"/>
      <c r="B44" s="140"/>
      <c r="C44" s="140"/>
      <c r="D44" s="141"/>
      <c r="E44" s="141"/>
      <c r="F44" s="141">
        <f>E44-D44</f>
        <v>0</v>
      </c>
    </row>
    <row r="45" spans="1:9">
      <c r="A45" s="257"/>
      <c r="B45" s="140"/>
      <c r="C45" s="140"/>
      <c r="D45" s="141"/>
      <c r="E45" s="141"/>
      <c r="F45" s="141">
        <f>E45-D45</f>
        <v>0</v>
      </c>
    </row>
    <row r="46" spans="1:9">
      <c r="A46" s="257"/>
      <c r="B46" s="140"/>
      <c r="C46" s="140"/>
      <c r="D46" s="141"/>
      <c r="E46" s="141"/>
      <c r="F46" s="141">
        <f>E46-D46</f>
        <v>0</v>
      </c>
    </row>
    <row r="47" spans="1:9">
      <c r="A47" s="257"/>
      <c r="B47" s="140"/>
      <c r="C47" s="140"/>
      <c r="D47" s="141"/>
      <c r="E47" s="141"/>
      <c r="F47" s="141"/>
    </row>
    <row r="48" spans="1:9">
      <c r="A48" s="257" t="s">
        <v>636</v>
      </c>
      <c r="B48" s="146" t="s">
        <v>947</v>
      </c>
      <c r="C48" s="140" t="s">
        <v>597</v>
      </c>
      <c r="D48" s="141">
        <v>0.375</v>
      </c>
      <c r="E48" s="141">
        <v>0.3923611111111111</v>
      </c>
      <c r="F48" s="141">
        <f>E48-D48</f>
        <v>1.7361111111111105E-2</v>
      </c>
      <c r="H48" s="139" t="s">
        <v>595</v>
      </c>
      <c r="I48" s="139" t="s">
        <v>596</v>
      </c>
    </row>
    <row r="49" spans="1:9">
      <c r="A49" s="257"/>
      <c r="B49" s="140" t="s">
        <v>903</v>
      </c>
      <c r="C49" s="140" t="s">
        <v>597</v>
      </c>
      <c r="D49" s="141">
        <v>0.3923611111111111</v>
      </c>
      <c r="E49" s="141">
        <v>0.39930555555555558</v>
      </c>
      <c r="F49" s="141">
        <f>E49-D49</f>
        <v>6.9444444444444753E-3</v>
      </c>
      <c r="H49" s="142" t="s">
        <v>594</v>
      </c>
      <c r="I49" s="141">
        <f>SUMIFS(F48:F62, C48:C62,H49)</f>
        <v>0.29166666666666663</v>
      </c>
    </row>
    <row r="50" spans="1:9">
      <c r="A50" s="257"/>
      <c r="B50" s="140" t="s">
        <v>1162</v>
      </c>
      <c r="C50" s="140" t="s">
        <v>602</v>
      </c>
      <c r="D50" s="141">
        <v>0.39930555555555558</v>
      </c>
      <c r="E50" s="141">
        <v>0.40625</v>
      </c>
      <c r="F50" s="141">
        <f>E50-D50</f>
        <v>6.9444444444444198E-3</v>
      </c>
      <c r="H50" s="142" t="s">
        <v>598</v>
      </c>
      <c r="I50" s="141">
        <f>SUMIFS(F48:F62, C48:C62,H50)</f>
        <v>0</v>
      </c>
    </row>
    <row r="51" spans="1:9">
      <c r="A51" s="257"/>
      <c r="B51" s="140" t="s">
        <v>1348</v>
      </c>
      <c r="C51" s="140" t="s">
        <v>594</v>
      </c>
      <c r="D51" s="141">
        <v>0.40625</v>
      </c>
      <c r="E51" s="141">
        <v>0.47916666666666669</v>
      </c>
      <c r="F51" s="141">
        <f>E51-D51</f>
        <v>7.2916666666666685E-2</v>
      </c>
      <c r="H51" s="142" t="s">
        <v>600</v>
      </c>
      <c r="I51" s="141">
        <f>SUMIFS(F48:F62, C48:C62,H51)</f>
        <v>2.083333333333337E-2</v>
      </c>
    </row>
    <row r="52" spans="1:9">
      <c r="A52" s="257"/>
      <c r="B52" s="140" t="s">
        <v>631</v>
      </c>
      <c r="C52" s="140" t="s">
        <v>594</v>
      </c>
      <c r="D52" s="141">
        <v>0.47916666666666669</v>
      </c>
      <c r="E52" s="141">
        <v>0.52083333333333337</v>
      </c>
      <c r="F52" s="141">
        <f>E52-D52</f>
        <v>4.1666666666666685E-2</v>
      </c>
      <c r="H52" s="142" t="s">
        <v>597</v>
      </c>
      <c r="I52" s="141">
        <f>SUMIFS(F48:F62, C48:C62,H52)</f>
        <v>2.430555555555558E-2</v>
      </c>
    </row>
    <row r="53" spans="1:9">
      <c r="A53" s="257"/>
      <c r="B53" s="165" t="s">
        <v>1349</v>
      </c>
      <c r="C53" s="140" t="s">
        <v>594</v>
      </c>
      <c r="D53" s="141">
        <v>0.52083333333333337</v>
      </c>
      <c r="E53" s="141">
        <v>0.5625</v>
      </c>
      <c r="F53" s="141">
        <f>E53-D53</f>
        <v>4.166666666666663E-2</v>
      </c>
      <c r="H53" s="142" t="s">
        <v>604</v>
      </c>
      <c r="I53" s="141">
        <f>SUMIFS(F48:F62, C48:C62,H53)</f>
        <v>0</v>
      </c>
    </row>
    <row r="54" spans="1:9">
      <c r="A54" s="257"/>
      <c r="B54" s="165" t="s">
        <v>655</v>
      </c>
      <c r="C54" s="140" t="s">
        <v>602</v>
      </c>
      <c r="D54" s="141">
        <v>0.5625</v>
      </c>
      <c r="E54" s="141">
        <v>0.58333333333333337</v>
      </c>
      <c r="F54" s="141">
        <f>E54-D54</f>
        <v>2.083333333333337E-2</v>
      </c>
      <c r="H54" s="142" t="s">
        <v>602</v>
      </c>
      <c r="I54" s="141">
        <f>SUMIFS(F48:F62, C48:C62,H54)</f>
        <v>3.819444444444442E-2</v>
      </c>
    </row>
    <row r="55" spans="1:9">
      <c r="A55" s="257"/>
      <c r="B55" s="165" t="s">
        <v>1350</v>
      </c>
      <c r="C55" s="140" t="s">
        <v>594</v>
      </c>
      <c r="D55" s="141">
        <v>0.58333333333333337</v>
      </c>
      <c r="E55" s="141">
        <v>0.65625</v>
      </c>
      <c r="F55" s="141">
        <f>E55-D55</f>
        <v>7.291666666666663E-2</v>
      </c>
      <c r="H55" s="138" t="s">
        <v>608</v>
      </c>
      <c r="I55" s="139">
        <f>SUM(I49:I54)</f>
        <v>0.375</v>
      </c>
    </row>
    <row r="56" spans="1:9">
      <c r="A56" s="257"/>
      <c r="B56" t="s">
        <v>1351</v>
      </c>
      <c r="C56" s="140" t="s">
        <v>600</v>
      </c>
      <c r="D56" s="141">
        <v>0.65625</v>
      </c>
      <c r="E56" s="141">
        <v>0.67708333333333337</v>
      </c>
      <c r="F56" s="141">
        <f>E56-D56</f>
        <v>2.083333333333337E-2</v>
      </c>
      <c r="I56" s="143"/>
    </row>
    <row r="57" spans="1:9">
      <c r="A57" s="257"/>
      <c r="B57" s="140" t="s">
        <v>1162</v>
      </c>
      <c r="C57" s="140" t="s">
        <v>602</v>
      </c>
      <c r="D57" s="141">
        <v>0.67708333333333337</v>
      </c>
      <c r="E57" s="141">
        <v>0.6875</v>
      </c>
      <c r="F57" s="141">
        <f>E57-D57</f>
        <v>1.041666666666663E-2</v>
      </c>
      <c r="I57" s="143"/>
    </row>
    <row r="58" spans="1:9">
      <c r="A58" s="257"/>
      <c r="B58" s="140" t="s">
        <v>1352</v>
      </c>
      <c r="C58" s="140" t="s">
        <v>594</v>
      </c>
      <c r="D58" s="141">
        <v>0.6875</v>
      </c>
      <c r="E58" s="141">
        <v>0.75</v>
      </c>
      <c r="F58" s="141">
        <f>E58-D58</f>
        <v>6.25E-2</v>
      </c>
    </row>
    <row r="59" spans="1:9">
      <c r="A59" s="257"/>
      <c r="B59" s="140"/>
      <c r="C59" s="140"/>
      <c r="D59" s="141">
        <v>0.77083333333333337</v>
      </c>
      <c r="E59" s="141">
        <v>0.78472222222222221</v>
      </c>
      <c r="F59" s="141">
        <f>E59-D59</f>
        <v>1.388888888888884E-2</v>
      </c>
    </row>
    <row r="60" spans="1:9">
      <c r="A60" s="257"/>
      <c r="B60" s="140"/>
      <c r="C60" s="140"/>
      <c r="D60" s="141">
        <v>0.78472222222222221</v>
      </c>
      <c r="E60" s="141">
        <v>0.81597222222222221</v>
      </c>
      <c r="F60" s="141">
        <f>E60-D60</f>
        <v>3.125E-2</v>
      </c>
    </row>
    <row r="61" spans="1:9">
      <c r="A61" s="257"/>
      <c r="B61" s="140"/>
      <c r="C61" s="140"/>
      <c r="D61" s="141">
        <v>0.81597222222222221</v>
      </c>
      <c r="E61" s="141">
        <v>0.84027777777777779</v>
      </c>
      <c r="F61" s="141">
        <v>2.4305555555555556E-2</v>
      </c>
    </row>
    <row r="62" spans="1:9">
      <c r="A62" s="258"/>
      <c r="B62" s="45"/>
      <c r="C62" s="144"/>
      <c r="D62" s="145">
        <v>0.84027777777777779</v>
      </c>
      <c r="E62" s="145">
        <v>0.85763888888888884</v>
      </c>
      <c r="F62" s="145">
        <v>1.7361111111111112E-2</v>
      </c>
    </row>
    <row r="63" spans="1:9">
      <c r="A63" s="269" t="s">
        <v>12</v>
      </c>
      <c r="B63" s="184" t="s">
        <v>261</v>
      </c>
      <c r="C63" s="184" t="s">
        <v>597</v>
      </c>
      <c r="D63" s="185">
        <v>0.375</v>
      </c>
      <c r="E63" s="185">
        <v>0.39583333333333331</v>
      </c>
      <c r="F63" s="186">
        <f>E63-D63</f>
        <v>2.0833333333333315E-2</v>
      </c>
      <c r="H63" s="139" t="s">
        <v>595</v>
      </c>
      <c r="I63" s="139" t="s">
        <v>596</v>
      </c>
    </row>
    <row r="64" spans="1:9">
      <c r="A64" s="270"/>
      <c r="B64" s="144" t="s">
        <v>601</v>
      </c>
      <c r="C64" s="140" t="s">
        <v>602</v>
      </c>
      <c r="D64" s="141">
        <v>0.39583333333333331</v>
      </c>
      <c r="E64" s="141">
        <v>0.40625</v>
      </c>
      <c r="F64" s="187">
        <f>E64-D64</f>
        <v>1.0416666666666685E-2</v>
      </c>
      <c r="H64" s="142" t="s">
        <v>594</v>
      </c>
      <c r="I64" s="141">
        <f>SUMIFS(F63:F77, C63:C77,H64)</f>
        <v>0.23958333333333331</v>
      </c>
    </row>
    <row r="65" spans="1:9">
      <c r="A65" s="271"/>
      <c r="B65" s="162" t="s">
        <v>807</v>
      </c>
      <c r="C65" s="163" t="s">
        <v>594</v>
      </c>
      <c r="D65" s="141">
        <v>0.40625</v>
      </c>
      <c r="E65" s="141">
        <v>0.41666666666666669</v>
      </c>
      <c r="F65" s="187">
        <f>E65-D65</f>
        <v>1.0416666666666685E-2</v>
      </c>
      <c r="H65" s="142" t="s">
        <v>598</v>
      </c>
      <c r="I65" s="141">
        <f>SUMIFS(F63:F77, C63:C77,H65)</f>
        <v>5.2083333333333259E-2</v>
      </c>
    </row>
    <row r="66" spans="1:9">
      <c r="A66" s="270"/>
      <c r="B66" s="45" t="s">
        <v>1353</v>
      </c>
      <c r="C66" s="140" t="s">
        <v>594</v>
      </c>
      <c r="D66" s="141">
        <v>0.41666666666666669</v>
      </c>
      <c r="E66" s="141">
        <v>0.47916666666666669</v>
      </c>
      <c r="F66" s="187">
        <f>E66-D66</f>
        <v>6.25E-2</v>
      </c>
      <c r="H66" s="142" t="s">
        <v>600</v>
      </c>
      <c r="I66" s="141">
        <f>SUMIFS(F63:F77, C63:C77,H66)</f>
        <v>3.125E-2</v>
      </c>
    </row>
    <row r="67" spans="1:9">
      <c r="A67" s="270"/>
      <c r="B67" s="140" t="s">
        <v>631</v>
      </c>
      <c r="C67" s="140" t="s">
        <v>597</v>
      </c>
      <c r="D67" s="141">
        <v>0.48055555555555557</v>
      </c>
      <c r="E67" s="141">
        <v>0.52083333333333337</v>
      </c>
      <c r="F67" s="187">
        <f>E67-D67</f>
        <v>4.0277777777777801E-2</v>
      </c>
      <c r="H67" s="142" t="s">
        <v>597</v>
      </c>
      <c r="I67" s="141">
        <f>SUMIFS(F63:F77, C63:C77,H67)</f>
        <v>6.1111111111111116E-2</v>
      </c>
    </row>
    <row r="68" spans="1:9">
      <c r="A68" s="270"/>
      <c r="B68" s="140" t="s">
        <v>655</v>
      </c>
      <c r="C68" s="140" t="s">
        <v>602</v>
      </c>
      <c r="D68" s="141">
        <v>0.52083333333333337</v>
      </c>
      <c r="E68" s="141">
        <v>0.55208333333333337</v>
      </c>
      <c r="F68" s="187">
        <f>E68-D68</f>
        <v>3.125E-2</v>
      </c>
      <c r="H68" s="142" t="s">
        <v>604</v>
      </c>
      <c r="I68" s="141">
        <f>SUMIFS(F63:F77, C63:C77,H68)</f>
        <v>0</v>
      </c>
    </row>
    <row r="69" spans="1:9">
      <c r="A69" s="270"/>
      <c r="B69" s="140" t="s">
        <v>1354</v>
      </c>
      <c r="C69" s="140" t="s">
        <v>594</v>
      </c>
      <c r="D69" s="141">
        <v>0.55208333333333337</v>
      </c>
      <c r="E69" s="141">
        <v>0.625</v>
      </c>
      <c r="F69" s="187">
        <f>E69-D69</f>
        <v>7.291666666666663E-2</v>
      </c>
      <c r="H69" s="142" t="s">
        <v>602</v>
      </c>
      <c r="I69" s="141">
        <f>SUMIFS(F63:F77, C63:C77,H69)</f>
        <v>4.1666666666666685E-2</v>
      </c>
    </row>
    <row r="70" spans="1:9">
      <c r="A70" s="270"/>
      <c r="B70" s="140" t="s">
        <v>1355</v>
      </c>
      <c r="C70" s="140" t="s">
        <v>600</v>
      </c>
      <c r="D70" s="141">
        <v>0.625</v>
      </c>
      <c r="E70" s="141">
        <v>0.65625</v>
      </c>
      <c r="F70" s="187">
        <f>E70-D70</f>
        <v>3.125E-2</v>
      </c>
      <c r="H70" s="138" t="s">
        <v>608</v>
      </c>
      <c r="I70" s="139">
        <f>SUM(I64:I69)</f>
        <v>0.42569444444444438</v>
      </c>
    </row>
    <row r="71" spans="1:9">
      <c r="A71" s="270"/>
      <c r="B71" s="140" t="s">
        <v>1356</v>
      </c>
      <c r="C71" s="140" t="s">
        <v>594</v>
      </c>
      <c r="D71" s="141">
        <v>0.65625</v>
      </c>
      <c r="E71" s="141">
        <v>0.71875</v>
      </c>
      <c r="F71" s="187">
        <f>E71-D71</f>
        <v>6.25E-2</v>
      </c>
      <c r="I71" s="143"/>
    </row>
    <row r="72" spans="1:9">
      <c r="A72" s="270"/>
      <c r="B72" s="140" t="s">
        <v>1357</v>
      </c>
      <c r="C72" s="140" t="s">
        <v>598</v>
      </c>
      <c r="D72" s="141">
        <v>0.71875</v>
      </c>
      <c r="E72" s="141">
        <v>0.72916666666666663</v>
      </c>
      <c r="F72" s="187">
        <f>E72-D72</f>
        <v>1.041666666666663E-2</v>
      </c>
      <c r="I72" s="143"/>
    </row>
    <row r="73" spans="1:9">
      <c r="A73" s="270"/>
      <c r="B73" s="140" t="s">
        <v>1358</v>
      </c>
      <c r="C73" s="140" t="s">
        <v>594</v>
      </c>
      <c r="D73" s="141">
        <v>0.72916666666666663</v>
      </c>
      <c r="E73" s="141">
        <v>0.76041666666666663</v>
      </c>
      <c r="F73" s="187">
        <f>E73-D73</f>
        <v>3.125E-2</v>
      </c>
    </row>
    <row r="74" spans="1:9">
      <c r="A74" s="270"/>
      <c r="B74" s="140" t="s">
        <v>1359</v>
      </c>
      <c r="C74" s="140" t="s">
        <v>598</v>
      </c>
      <c r="D74" s="141">
        <v>0.83333333333333337</v>
      </c>
      <c r="E74" s="141">
        <v>0.875</v>
      </c>
      <c r="F74" s="187">
        <f>E74-D74</f>
        <v>4.166666666666663E-2</v>
      </c>
    </row>
    <row r="75" spans="1:9">
      <c r="A75" s="270"/>
      <c r="B75" s="140"/>
      <c r="C75" s="140" t="s">
        <v>594</v>
      </c>
      <c r="D75" s="141">
        <v>0</v>
      </c>
      <c r="E75" s="141">
        <v>0</v>
      </c>
      <c r="F75" s="187">
        <f>E75-D75</f>
        <v>0</v>
      </c>
    </row>
    <row r="76" spans="1:9">
      <c r="A76" s="270"/>
      <c r="B76" s="140"/>
      <c r="C76" s="140" t="s">
        <v>594</v>
      </c>
      <c r="D76" s="141">
        <v>0</v>
      </c>
      <c r="E76" s="141">
        <v>0</v>
      </c>
      <c r="F76" s="187">
        <f>E76-D76</f>
        <v>0</v>
      </c>
    </row>
    <row r="77" spans="1:9">
      <c r="A77" s="272"/>
      <c r="B77" s="188"/>
      <c r="C77" s="188" t="s">
        <v>594</v>
      </c>
      <c r="D77" s="189">
        <v>0</v>
      </c>
      <c r="E77" s="189">
        <v>0</v>
      </c>
      <c r="F77" s="190">
        <f>E77-D77</f>
        <v>0</v>
      </c>
    </row>
    <row r="78" spans="1:9">
      <c r="A78" s="269" t="s">
        <v>28</v>
      </c>
      <c r="B78" s="146" t="s">
        <v>947</v>
      </c>
      <c r="C78" s="146" t="s">
        <v>597</v>
      </c>
      <c r="D78" s="147">
        <v>0.375</v>
      </c>
      <c r="E78" s="147">
        <v>0.3923611111111111</v>
      </c>
      <c r="F78" s="147">
        <f>E78-D78</f>
        <v>1.7361111111111105E-2</v>
      </c>
      <c r="H78" s="139" t="s">
        <v>595</v>
      </c>
      <c r="I78" s="139" t="s">
        <v>596</v>
      </c>
    </row>
    <row r="79" spans="1:9">
      <c r="A79" s="270"/>
      <c r="B79" s="140" t="s">
        <v>934</v>
      </c>
      <c r="C79" s="140" t="s">
        <v>598</v>
      </c>
      <c r="D79" s="141">
        <v>0.39305555555555555</v>
      </c>
      <c r="E79" s="141">
        <v>0.39930555555555558</v>
      </c>
      <c r="F79" s="141">
        <f>E79-D79</f>
        <v>6.2500000000000333E-3</v>
      </c>
      <c r="H79" s="142" t="s">
        <v>594</v>
      </c>
      <c r="I79" s="141">
        <f>SUMIFS(F78:F92, C78:C92,H79)</f>
        <v>0.30833333333333335</v>
      </c>
    </row>
    <row r="80" spans="1:9">
      <c r="A80" s="271"/>
      <c r="B80" s="140" t="s">
        <v>1339</v>
      </c>
      <c r="C80" s="140" t="s">
        <v>594</v>
      </c>
      <c r="D80" s="141">
        <v>0.39999999999999997</v>
      </c>
      <c r="E80" s="141">
        <v>0.46875</v>
      </c>
      <c r="F80" s="141">
        <f>E80-D80</f>
        <v>6.8750000000000033E-2</v>
      </c>
      <c r="H80" s="142" t="s">
        <v>598</v>
      </c>
      <c r="I80" s="141">
        <f>SUMIFS(F78:F92, C78:C92,H80)</f>
        <v>6.2500000000000333E-3</v>
      </c>
    </row>
    <row r="81" spans="1:9">
      <c r="A81" s="270"/>
      <c r="B81" s="140" t="s">
        <v>638</v>
      </c>
      <c r="C81" s="140" t="s">
        <v>602</v>
      </c>
      <c r="D81" s="141">
        <v>0.4694444444444445</v>
      </c>
      <c r="E81" s="141">
        <v>0.47916666666666669</v>
      </c>
      <c r="F81" s="141">
        <f>E81-D81</f>
        <v>9.7222222222221877E-3</v>
      </c>
      <c r="H81" s="142" t="s">
        <v>600</v>
      </c>
      <c r="I81" s="141">
        <f>SUMIFS(F78:F92, C78:C92,H81)</f>
        <v>4.0972222222222243E-2</v>
      </c>
    </row>
    <row r="82" spans="1:9">
      <c r="A82" s="270"/>
      <c r="B82" s="140" t="s">
        <v>676</v>
      </c>
      <c r="C82" s="140" t="s">
        <v>600</v>
      </c>
      <c r="D82" s="141">
        <v>0.47986111111111113</v>
      </c>
      <c r="E82" s="141">
        <v>0.52083333333333337</v>
      </c>
      <c r="F82" s="141">
        <f>E82-D82</f>
        <v>4.0972222222222243E-2</v>
      </c>
      <c r="H82" s="142" t="s">
        <v>597</v>
      </c>
      <c r="I82" s="141">
        <f>SUMIFS(F78:F92, C78:C92,H82)</f>
        <v>1.7361111111111105E-2</v>
      </c>
    </row>
    <row r="83" spans="1:9">
      <c r="A83" s="270"/>
      <c r="B83" s="140" t="s">
        <v>1340</v>
      </c>
      <c r="C83" s="140" t="s">
        <v>594</v>
      </c>
      <c r="D83" s="141">
        <v>0.47916666666666669</v>
      </c>
      <c r="E83" s="141">
        <v>0.5625</v>
      </c>
      <c r="F83" s="141">
        <f>E83-D83</f>
        <v>8.3333333333333315E-2</v>
      </c>
      <c r="H83" s="142" t="s">
        <v>604</v>
      </c>
      <c r="I83" s="141">
        <f>SUMIFS(F78:F92, C78:C92,H83)</f>
        <v>0</v>
      </c>
    </row>
    <row r="84" spans="1:9">
      <c r="A84" s="270"/>
      <c r="B84" s="140" t="s">
        <v>655</v>
      </c>
      <c r="C84" s="140" t="s">
        <v>602</v>
      </c>
      <c r="D84" s="141">
        <v>0.5625</v>
      </c>
      <c r="E84" s="141">
        <v>0.58333333333333337</v>
      </c>
      <c r="F84" s="141">
        <f>E84-D84</f>
        <v>2.083333333333337E-2</v>
      </c>
      <c r="H84" s="142" t="s">
        <v>602</v>
      </c>
      <c r="I84" s="141">
        <f>SUMIFS(F78:F92, C78:C92,H84)</f>
        <v>3.0555555555555558E-2</v>
      </c>
    </row>
    <row r="85" spans="1:9">
      <c r="A85" s="270"/>
      <c r="B85" s="140" t="s">
        <v>1360</v>
      </c>
      <c r="C85" s="140" t="s">
        <v>594</v>
      </c>
      <c r="D85" s="141">
        <v>0.59375</v>
      </c>
      <c r="E85" s="141">
        <v>0.75</v>
      </c>
      <c r="F85" s="141">
        <f>E85-D85</f>
        <v>0.15625</v>
      </c>
      <c r="H85" s="138" t="s">
        <v>608</v>
      </c>
      <c r="I85" s="139">
        <f>SUM(I79:I84)</f>
        <v>0.40347222222222229</v>
      </c>
    </row>
    <row r="86" spans="1:9">
      <c r="A86" s="270"/>
      <c r="B86" s="140"/>
      <c r="C86" s="140"/>
      <c r="D86" s="141"/>
      <c r="E86" s="141"/>
      <c r="F86" s="141">
        <f>E86-D86</f>
        <v>0</v>
      </c>
      <c r="I86" s="143"/>
    </row>
    <row r="87" spans="1:9">
      <c r="A87" s="270"/>
      <c r="B87" s="140"/>
      <c r="C87" s="140"/>
      <c r="D87" s="141"/>
      <c r="E87" s="141"/>
      <c r="F87" s="141">
        <f>E87-D87</f>
        <v>0</v>
      </c>
      <c r="I87" s="143"/>
    </row>
    <row r="88" spans="1:9">
      <c r="A88" s="270"/>
      <c r="B88" s="140"/>
      <c r="C88" s="140"/>
      <c r="D88" s="141"/>
      <c r="E88" s="141"/>
      <c r="F88" s="141">
        <f>E88-D88</f>
        <v>0</v>
      </c>
    </row>
    <row r="89" spans="1:9">
      <c r="A89" s="270"/>
      <c r="B89" s="140"/>
      <c r="C89" s="140"/>
      <c r="D89" s="141"/>
      <c r="E89" s="141"/>
      <c r="F89" s="141">
        <f>E89-D89</f>
        <v>0</v>
      </c>
    </row>
    <row r="90" spans="1:9">
      <c r="A90" s="270"/>
      <c r="B90" s="140"/>
      <c r="C90" s="140"/>
      <c r="D90" s="141"/>
      <c r="E90" s="141"/>
      <c r="F90" s="141">
        <f>E90-D90</f>
        <v>0</v>
      </c>
    </row>
    <row r="91" spans="1:9">
      <c r="A91" s="270"/>
      <c r="B91" s="140"/>
      <c r="C91" s="140"/>
      <c r="D91" s="141"/>
      <c r="E91" s="141"/>
      <c r="F91" s="141">
        <f>E91-D91</f>
        <v>0</v>
      </c>
    </row>
    <row r="92" spans="1:9">
      <c r="A92" s="272"/>
      <c r="B92" s="140"/>
      <c r="C92" s="140"/>
      <c r="D92" s="141"/>
      <c r="E92" s="141"/>
      <c r="F92" s="141">
        <f>E92-D92</f>
        <v>0</v>
      </c>
    </row>
    <row r="93" spans="1:9">
      <c r="A93" s="257" t="s">
        <v>661</v>
      </c>
      <c r="B93" s="146" t="s">
        <v>947</v>
      </c>
      <c r="C93" s="140" t="s">
        <v>597</v>
      </c>
      <c r="D93" s="141">
        <v>0.375</v>
      </c>
      <c r="E93" s="141">
        <v>0.3923611111111111</v>
      </c>
      <c r="F93" s="141">
        <f>E93-D93</f>
        <v>1.7361111111111105E-2</v>
      </c>
      <c r="H93" s="139" t="s">
        <v>595</v>
      </c>
      <c r="I93" s="139" t="s">
        <v>596</v>
      </c>
    </row>
    <row r="94" spans="1:9">
      <c r="A94" s="257"/>
      <c r="B94" s="140" t="s">
        <v>934</v>
      </c>
      <c r="C94" s="140" t="s">
        <v>597</v>
      </c>
      <c r="D94" s="141">
        <v>0.3923611111111111</v>
      </c>
      <c r="E94" s="141">
        <v>0.39930555555555558</v>
      </c>
      <c r="F94" s="141">
        <f>E94-D94</f>
        <v>6.9444444444444753E-3</v>
      </c>
      <c r="H94" s="142" t="s">
        <v>594</v>
      </c>
      <c r="I94" s="141">
        <f>SUMIFS(F93:F107, C93:C107,H94)</f>
        <v>0.3159722222222221</v>
      </c>
    </row>
    <row r="95" spans="1:9">
      <c r="A95" s="257"/>
      <c r="B95" s="140" t="s">
        <v>1162</v>
      </c>
      <c r="C95" s="140" t="s">
        <v>602</v>
      </c>
      <c r="D95" s="141">
        <v>0.39930555555555558</v>
      </c>
      <c r="E95" s="141">
        <v>0.40625</v>
      </c>
      <c r="F95" s="141">
        <f>E95-D95</f>
        <v>6.9444444444444198E-3</v>
      </c>
      <c r="H95" s="142" t="s">
        <v>598</v>
      </c>
      <c r="I95" s="141">
        <f>SUMIFS(F93:F107, C93:C107,H95)</f>
        <v>0</v>
      </c>
    </row>
    <row r="96" spans="1:9">
      <c r="A96" s="257"/>
      <c r="B96" s="144" t="s">
        <v>1348</v>
      </c>
      <c r="C96" s="140" t="s">
        <v>594</v>
      </c>
      <c r="D96" s="141">
        <v>0.40625</v>
      </c>
      <c r="E96" s="141">
        <v>0.47916666666666669</v>
      </c>
      <c r="F96" s="141">
        <f>E96-D96</f>
        <v>7.2916666666666685E-2</v>
      </c>
      <c r="H96" s="142" t="s">
        <v>600</v>
      </c>
      <c r="I96" s="141">
        <f>SUMIFS(F93:F107, C93:C107,H96)</f>
        <v>0</v>
      </c>
    </row>
    <row r="97" spans="1:9">
      <c r="A97" s="263"/>
      <c r="B97" s="192" t="s">
        <v>631</v>
      </c>
      <c r="C97" s="163" t="s">
        <v>594</v>
      </c>
      <c r="D97" s="141">
        <v>0.47916666666666669</v>
      </c>
      <c r="E97" s="141">
        <v>0.52083333333333337</v>
      </c>
      <c r="F97" s="141">
        <f>E97-D97</f>
        <v>4.1666666666666685E-2</v>
      </c>
      <c r="H97" s="142" t="s">
        <v>597</v>
      </c>
      <c r="I97" s="141">
        <f>SUMIFS(F93:F107, C93:C107,H97)</f>
        <v>2.430555555555558E-2</v>
      </c>
    </row>
    <row r="98" spans="1:9">
      <c r="A98" s="263"/>
      <c r="B98" s="154" t="s">
        <v>1361</v>
      </c>
      <c r="C98" s="163" t="s">
        <v>594</v>
      </c>
      <c r="D98" s="141">
        <v>0.52083333333333337</v>
      </c>
      <c r="E98" s="141">
        <v>0.5625</v>
      </c>
      <c r="F98" s="141">
        <f>E98-D98</f>
        <v>4.166666666666663E-2</v>
      </c>
      <c r="H98" s="142" t="s">
        <v>604</v>
      </c>
      <c r="I98" s="141">
        <f>SUMIFS(F93:F107, C93:C107,H98)</f>
        <v>0</v>
      </c>
    </row>
    <row r="99" spans="1:9">
      <c r="A99" s="257"/>
      <c r="B99" s="165" t="s">
        <v>655</v>
      </c>
      <c r="C99" s="140" t="s">
        <v>602</v>
      </c>
      <c r="D99" s="141">
        <v>0.5625</v>
      </c>
      <c r="E99" s="141">
        <v>0.58333333333333337</v>
      </c>
      <c r="F99" s="141">
        <f>E99-D99</f>
        <v>2.083333333333337E-2</v>
      </c>
      <c r="H99" s="142" t="s">
        <v>602</v>
      </c>
      <c r="I99" s="141">
        <f>SUMIFS(F93:F107, C93:C107,H99)</f>
        <v>3.8194444444444531E-2</v>
      </c>
    </row>
    <row r="100" spans="1:9">
      <c r="A100" s="257"/>
      <c r="B100" s="140" t="s">
        <v>1362</v>
      </c>
      <c r="C100" s="140" t="s">
        <v>594</v>
      </c>
      <c r="D100" s="141">
        <v>0.58333333333333337</v>
      </c>
      <c r="E100" s="141">
        <v>0.66666666666666663</v>
      </c>
      <c r="F100" s="141">
        <f>E100-D100</f>
        <v>8.3333333333333259E-2</v>
      </c>
      <c r="H100" s="138" t="s">
        <v>608</v>
      </c>
      <c r="I100" s="139">
        <f>SUM(I94:I99)</f>
        <v>0.37847222222222221</v>
      </c>
    </row>
    <row r="101" spans="1:9">
      <c r="A101" s="257"/>
      <c r="B101" s="144" t="s">
        <v>1162</v>
      </c>
      <c r="C101" s="140" t="s">
        <v>602</v>
      </c>
      <c r="D101" s="141">
        <v>0.66666666666666663</v>
      </c>
      <c r="E101" s="141">
        <v>0.67708333333333337</v>
      </c>
      <c r="F101" s="141">
        <f>E101-D101</f>
        <v>1.0416666666666741E-2</v>
      </c>
      <c r="I101" s="143"/>
    </row>
    <row r="102" spans="1:9">
      <c r="A102" s="263"/>
      <c r="B102" s="154" t="s">
        <v>1363</v>
      </c>
      <c r="C102" s="163" t="s">
        <v>594</v>
      </c>
      <c r="D102" s="141">
        <v>0.69444444444444453</v>
      </c>
      <c r="E102" s="141">
        <v>0.77083333333333337</v>
      </c>
      <c r="F102" s="141">
        <f>E102-D102</f>
        <v>7.638888888888884E-2</v>
      </c>
      <c r="I102" s="143"/>
    </row>
    <row r="103" spans="1:9">
      <c r="A103" s="257"/>
      <c r="C103" s="140"/>
      <c r="D103" s="141"/>
      <c r="E103" s="141"/>
      <c r="F103" s="141">
        <f>E103-D103</f>
        <v>0</v>
      </c>
    </row>
    <row r="104" spans="1:9">
      <c r="A104" s="257"/>
      <c r="B104" s="140"/>
      <c r="C104" s="140"/>
      <c r="D104" s="141"/>
      <c r="E104" s="141"/>
      <c r="F104" s="141">
        <f>E104-D104</f>
        <v>0</v>
      </c>
    </row>
    <row r="105" spans="1:9">
      <c r="A105" s="257"/>
      <c r="B105" s="140"/>
      <c r="C105" s="140"/>
      <c r="D105" s="141"/>
      <c r="E105" s="141"/>
      <c r="F105" s="141">
        <f>E105-D105</f>
        <v>0</v>
      </c>
    </row>
    <row r="106" spans="1:9">
      <c r="A106" s="257"/>
      <c r="B106" s="140"/>
      <c r="C106" s="140"/>
      <c r="D106" s="141"/>
      <c r="E106" s="141"/>
      <c r="F106" s="141">
        <f>E106-D106</f>
        <v>0</v>
      </c>
    </row>
    <row r="107" spans="1:9">
      <c r="A107" s="257"/>
      <c r="B107" s="161"/>
      <c r="C107" s="140"/>
      <c r="D107" s="141"/>
      <c r="E107" s="141"/>
      <c r="F107" s="141">
        <f>E107-D107</f>
        <v>0</v>
      </c>
    </row>
    <row r="108" spans="1:9">
      <c r="A108" s="257" t="s">
        <v>671</v>
      </c>
      <c r="B108" s="140" t="s">
        <v>1364</v>
      </c>
      <c r="C108" s="140" t="s">
        <v>594</v>
      </c>
      <c r="D108" s="147">
        <v>0.35416666666666669</v>
      </c>
      <c r="E108" s="147">
        <v>0.375</v>
      </c>
      <c r="F108" s="147">
        <f t="shared" ref="F108:F119" si="0">E108-D108</f>
        <v>2.0833333333333315E-2</v>
      </c>
      <c r="H108" s="139" t="s">
        <v>595</v>
      </c>
      <c r="I108" s="139" t="s">
        <v>596</v>
      </c>
    </row>
    <row r="109" spans="1:9">
      <c r="A109" s="257"/>
      <c r="B109" s="140" t="s">
        <v>719</v>
      </c>
      <c r="C109" s="140" t="s">
        <v>597</v>
      </c>
      <c r="D109" s="141">
        <v>0.375</v>
      </c>
      <c r="E109" s="141">
        <v>0.3923611111111111</v>
      </c>
      <c r="F109" s="147">
        <f t="shared" si="0"/>
        <v>1.7361111111111105E-2</v>
      </c>
      <c r="H109" s="142" t="s">
        <v>594</v>
      </c>
      <c r="I109" s="141">
        <f>SUMIFS(F108:F122, C108:C122,H109)</f>
        <v>0.19791666666666657</v>
      </c>
    </row>
    <row r="110" spans="1:9">
      <c r="A110" s="257"/>
      <c r="B110" s="140" t="s">
        <v>934</v>
      </c>
      <c r="C110" s="140" t="s">
        <v>597</v>
      </c>
      <c r="D110" s="141">
        <v>0.3923611111111111</v>
      </c>
      <c r="E110" s="141">
        <v>0.39930555555555558</v>
      </c>
      <c r="F110" s="147">
        <f t="shared" si="0"/>
        <v>6.9444444444444753E-3</v>
      </c>
      <c r="H110" s="142" t="s">
        <v>598</v>
      </c>
      <c r="I110" s="141">
        <f>SUMIFS(F108:F122, C108:C122,H110)</f>
        <v>0</v>
      </c>
    </row>
    <row r="111" spans="1:9">
      <c r="A111" s="257"/>
      <c r="B111" s="140" t="s">
        <v>1365</v>
      </c>
      <c r="C111" s="140" t="s">
        <v>600</v>
      </c>
      <c r="D111" s="141">
        <v>0.39930555555555558</v>
      </c>
      <c r="E111" s="141">
        <v>0.41666666666666669</v>
      </c>
      <c r="F111" s="147">
        <f t="shared" si="0"/>
        <v>1.7361111111111105E-2</v>
      </c>
      <c r="H111" s="142" t="s">
        <v>600</v>
      </c>
      <c r="I111" s="141">
        <f>SUMIFS(F108:F122, C108:C122,H111)</f>
        <v>0.10763888888888884</v>
      </c>
    </row>
    <row r="112" spans="1:9">
      <c r="A112" s="257"/>
      <c r="B112" s="140" t="s">
        <v>1366</v>
      </c>
      <c r="C112" s="140" t="s">
        <v>600</v>
      </c>
      <c r="D112" s="141">
        <v>0.41666666666666669</v>
      </c>
      <c r="E112" s="141">
        <v>0.46527777777777773</v>
      </c>
      <c r="F112" s="147">
        <f t="shared" si="0"/>
        <v>4.8611111111111049E-2</v>
      </c>
      <c r="H112" s="142" t="s">
        <v>597</v>
      </c>
      <c r="I112" s="141">
        <f>SUMIFS(F108:F122, C108:C122,H112)</f>
        <v>2.430555555555558E-2</v>
      </c>
    </row>
    <row r="113" spans="1:9">
      <c r="A113" s="257"/>
      <c r="B113" s="165" t="s">
        <v>601</v>
      </c>
      <c r="C113" s="140" t="s">
        <v>602</v>
      </c>
      <c r="D113" s="141">
        <v>0.46527777777777773</v>
      </c>
      <c r="E113" s="141">
        <v>0.47569444444444442</v>
      </c>
      <c r="F113" s="147">
        <f t="shared" si="0"/>
        <v>1.0416666666666685E-2</v>
      </c>
      <c r="H113" s="142" t="s">
        <v>604</v>
      </c>
      <c r="I113" s="141">
        <f>SUMIFS(F108:F122, C108:C122,H113)</f>
        <v>0</v>
      </c>
    </row>
    <row r="114" spans="1:9">
      <c r="A114" s="257"/>
      <c r="B114" t="s">
        <v>1014</v>
      </c>
      <c r="C114" s="140" t="s">
        <v>600</v>
      </c>
      <c r="D114" s="141">
        <v>0.47916666666666669</v>
      </c>
      <c r="E114" s="141">
        <v>0.52083333333333337</v>
      </c>
      <c r="F114" s="147">
        <f t="shared" si="0"/>
        <v>4.1666666666666685E-2</v>
      </c>
      <c r="H114" s="142" t="s">
        <v>602</v>
      </c>
      <c r="I114" s="141">
        <f>SUMIFS(F108:F122, C108:C122,H114)</f>
        <v>4.1666666666666685E-2</v>
      </c>
    </row>
    <row r="115" spans="1:9">
      <c r="A115" s="257"/>
      <c r="B115" s="140" t="s">
        <v>655</v>
      </c>
      <c r="C115" s="140" t="s">
        <v>602</v>
      </c>
      <c r="D115" s="141">
        <v>0.52083333333333337</v>
      </c>
      <c r="E115" s="141">
        <v>0.54166666666666663</v>
      </c>
      <c r="F115" s="147">
        <f t="shared" si="0"/>
        <v>2.0833333333333259E-2</v>
      </c>
      <c r="H115" s="138" t="s">
        <v>608</v>
      </c>
      <c r="I115" s="139">
        <f>SUM(I109:I114)</f>
        <v>0.37152777777777768</v>
      </c>
    </row>
    <row r="116" spans="1:9">
      <c r="A116" s="257"/>
      <c r="B116" s="140" t="s">
        <v>1367</v>
      </c>
      <c r="C116" s="140" t="s">
        <v>594</v>
      </c>
      <c r="D116" s="141">
        <v>0.54166666666666663</v>
      </c>
      <c r="E116" s="141">
        <v>0.66666666666666663</v>
      </c>
      <c r="F116" s="147">
        <f t="shared" si="0"/>
        <v>0.125</v>
      </c>
      <c r="I116" s="143"/>
    </row>
    <row r="117" spans="1:9">
      <c r="A117" s="257"/>
      <c r="B117" s="140" t="s">
        <v>612</v>
      </c>
      <c r="C117" s="140" t="s">
        <v>602</v>
      </c>
      <c r="D117" s="141">
        <v>0.66666666666666663</v>
      </c>
      <c r="E117" s="141">
        <v>0.67708333333333337</v>
      </c>
      <c r="F117" s="147">
        <f t="shared" si="0"/>
        <v>1.0416666666666741E-2</v>
      </c>
      <c r="I117" s="143"/>
    </row>
    <row r="118" spans="1:9">
      <c r="A118" s="257"/>
      <c r="B118" s="140" t="s">
        <v>1368</v>
      </c>
      <c r="C118" s="140" t="s">
        <v>594</v>
      </c>
      <c r="D118" s="141">
        <v>0.67708333333333337</v>
      </c>
      <c r="E118" s="141">
        <v>0.72916666666666663</v>
      </c>
      <c r="F118" s="147">
        <f t="shared" si="0"/>
        <v>5.2083333333333259E-2</v>
      </c>
    </row>
    <row r="119" spans="1:9">
      <c r="A119" s="257"/>
      <c r="B119" s="140" t="s">
        <v>1369</v>
      </c>
      <c r="C119" s="140"/>
      <c r="D119" s="141"/>
      <c r="E119" s="141"/>
      <c r="F119" s="180"/>
    </row>
    <row r="120" spans="1:9">
      <c r="A120" s="257"/>
      <c r="B120" s="140"/>
      <c r="C120" s="140"/>
      <c r="D120" s="141"/>
      <c r="E120" s="182"/>
      <c r="F120" s="155"/>
    </row>
    <row r="121" spans="1:9">
      <c r="A121" s="257"/>
      <c r="B121" s="140"/>
      <c r="C121" s="140"/>
      <c r="D121" s="141"/>
      <c r="E121" s="182"/>
      <c r="F121" s="155"/>
    </row>
    <row r="122" spans="1:9">
      <c r="A122" s="258"/>
      <c r="B122" s="188"/>
      <c r="C122" s="144"/>
      <c r="D122" s="145"/>
      <c r="E122" s="183"/>
      <c r="F122" s="157"/>
    </row>
    <row r="123" spans="1:9">
      <c r="A123" s="266" t="s">
        <v>16</v>
      </c>
      <c r="B123" s="146" t="s">
        <v>947</v>
      </c>
      <c r="C123" s="146" t="s">
        <v>597</v>
      </c>
      <c r="D123" s="147">
        <v>0.375</v>
      </c>
      <c r="E123" s="147">
        <v>0.3923611111111111</v>
      </c>
      <c r="F123" s="181">
        <f>E123-D123</f>
        <v>1.7361111111111105E-2</v>
      </c>
      <c r="H123" s="149" t="s">
        <v>595</v>
      </c>
      <c r="I123" s="149" t="s">
        <v>596</v>
      </c>
    </row>
    <row r="124" spans="1:9">
      <c r="A124" s="267"/>
      <c r="B124" s="140" t="s">
        <v>934</v>
      </c>
      <c r="C124" s="140" t="s">
        <v>598</v>
      </c>
      <c r="D124" s="141">
        <v>0.39305555555555555</v>
      </c>
      <c r="E124" s="141">
        <v>0.39930555555555558</v>
      </c>
      <c r="F124" s="159">
        <f>E124-D124</f>
        <v>6.2500000000000333E-3</v>
      </c>
      <c r="H124" s="114" t="s">
        <v>594</v>
      </c>
      <c r="I124" s="143">
        <f>SUMIFS(F123:F137, C123:C137,H124)</f>
        <v>0.30833333333333335</v>
      </c>
    </row>
    <row r="125" spans="1:9">
      <c r="A125" s="267"/>
      <c r="B125" s="140" t="s">
        <v>1370</v>
      </c>
      <c r="C125" s="140" t="s">
        <v>594</v>
      </c>
      <c r="D125" s="141">
        <v>0.39999999999999997</v>
      </c>
      <c r="E125" s="141">
        <v>0.46875</v>
      </c>
      <c r="F125" s="159">
        <f>E125-D125</f>
        <v>6.8750000000000033E-2</v>
      </c>
      <c r="H125" s="114" t="s">
        <v>598</v>
      </c>
      <c r="I125" s="143">
        <f>SUMIFS(F123:F137, C123:C137,H125)</f>
        <v>6.2500000000000333E-3</v>
      </c>
    </row>
    <row r="126" spans="1:9">
      <c r="A126" s="267"/>
      <c r="B126" s="140" t="s">
        <v>638</v>
      </c>
      <c r="C126" s="140" t="s">
        <v>602</v>
      </c>
      <c r="D126" s="141">
        <v>0.46875</v>
      </c>
      <c r="E126" s="141">
        <v>0.47916666666666669</v>
      </c>
      <c r="F126" s="159">
        <f>E126-D126</f>
        <v>1.0416666666666685E-2</v>
      </c>
      <c r="H126" s="114" t="s">
        <v>600</v>
      </c>
      <c r="I126" s="143">
        <f>SUMIFS(F123:F137, C123:C137,H126)</f>
        <v>4.0972222222222243E-2</v>
      </c>
    </row>
    <row r="127" spans="1:9">
      <c r="A127" s="267"/>
      <c r="B127" s="140" t="s">
        <v>676</v>
      </c>
      <c r="C127" s="140" t="s">
        <v>600</v>
      </c>
      <c r="D127" s="141">
        <v>0.47986111111111113</v>
      </c>
      <c r="E127" s="141">
        <v>0.52083333333333337</v>
      </c>
      <c r="F127" s="159">
        <f>E127-D127</f>
        <v>4.0972222222222243E-2</v>
      </c>
      <c r="H127" s="114" t="s">
        <v>597</v>
      </c>
      <c r="I127" s="143">
        <f>SUMIFS(F123:F137, C123:C137,H127)</f>
        <v>1.7361111111111105E-2</v>
      </c>
    </row>
    <row r="128" spans="1:9">
      <c r="A128" s="267"/>
      <c r="B128" s="140" t="s">
        <v>1340</v>
      </c>
      <c r="C128" s="140" t="s">
        <v>594</v>
      </c>
      <c r="D128" s="141">
        <v>0.47916666666666669</v>
      </c>
      <c r="E128" s="141">
        <v>0.5625</v>
      </c>
      <c r="F128" s="159">
        <f>E128-D128</f>
        <v>8.3333333333333315E-2</v>
      </c>
      <c r="H128" s="114" t="s">
        <v>604</v>
      </c>
      <c r="I128" s="143">
        <f>SUMIFS(F123:F137, C123:C137,H128)</f>
        <v>0</v>
      </c>
    </row>
    <row r="129" spans="1:9">
      <c r="A129" s="267"/>
      <c r="B129" s="140" t="s">
        <v>655</v>
      </c>
      <c r="C129" s="140" t="s">
        <v>602</v>
      </c>
      <c r="D129" s="141">
        <v>0.5625</v>
      </c>
      <c r="E129" s="141">
        <v>0.58333333333333337</v>
      </c>
      <c r="F129" s="159">
        <f>E129-D129</f>
        <v>2.083333333333337E-2</v>
      </c>
      <c r="H129" s="114" t="s">
        <v>602</v>
      </c>
      <c r="I129" s="143">
        <f>SUMIFS(F123:F137, C123:C137,H129)</f>
        <v>3.1250000000000056E-2</v>
      </c>
    </row>
    <row r="130" spans="1:9">
      <c r="A130" s="267"/>
      <c r="B130" s="140" t="s">
        <v>1371</v>
      </c>
      <c r="C130" s="140" t="s">
        <v>594</v>
      </c>
      <c r="D130" s="141">
        <v>0.59375</v>
      </c>
      <c r="E130" s="141">
        <v>0.75</v>
      </c>
      <c r="F130" s="159">
        <f>E130-D130</f>
        <v>0.15625</v>
      </c>
      <c r="H130" s="150" t="s">
        <v>608</v>
      </c>
      <c r="I130" s="149">
        <f>SUM(I124:I129)</f>
        <v>0.40416666666666679</v>
      </c>
    </row>
    <row r="131" spans="1:9">
      <c r="A131" s="267"/>
      <c r="B131" s="140"/>
      <c r="C131" s="140"/>
      <c r="D131" s="157">
        <v>0</v>
      </c>
      <c r="E131" s="157">
        <v>0</v>
      </c>
      <c r="F131" s="159">
        <f>E131-D131</f>
        <v>0</v>
      </c>
      <c r="I131" s="143"/>
    </row>
    <row r="132" spans="1:9">
      <c r="A132" s="267"/>
      <c r="B132" s="140"/>
      <c r="C132" s="140"/>
      <c r="D132" s="155">
        <v>0</v>
      </c>
      <c r="E132" s="155">
        <v>0</v>
      </c>
      <c r="F132" s="159">
        <f>E132-D132</f>
        <v>0</v>
      </c>
      <c r="I132" s="143"/>
    </row>
    <row r="133" spans="1:9">
      <c r="A133" s="267"/>
      <c r="B133" s="140"/>
      <c r="C133" s="140"/>
      <c r="D133" s="157">
        <v>0</v>
      </c>
      <c r="E133" s="157">
        <v>0</v>
      </c>
      <c r="F133" s="159">
        <f>E133-D133</f>
        <v>0</v>
      </c>
    </row>
    <row r="134" spans="1:9">
      <c r="A134" s="267"/>
      <c r="B134" s="140"/>
      <c r="C134" s="140"/>
      <c r="D134" s="155">
        <v>0</v>
      </c>
      <c r="E134" s="155">
        <v>0</v>
      </c>
      <c r="F134" s="159">
        <f>E134-D134</f>
        <v>0</v>
      </c>
    </row>
    <row r="135" spans="1:9">
      <c r="A135" s="267"/>
      <c r="B135" s="140"/>
      <c r="C135" s="140"/>
      <c r="D135" s="157">
        <v>0</v>
      </c>
      <c r="E135" s="157">
        <v>0</v>
      </c>
      <c r="F135" s="159">
        <f>E135-D135</f>
        <v>0</v>
      </c>
    </row>
    <row r="136" spans="1:9">
      <c r="A136" s="267"/>
      <c r="B136" s="140"/>
      <c r="C136" s="154"/>
      <c r="D136" s="155">
        <v>0</v>
      </c>
      <c r="E136" s="155">
        <v>0</v>
      </c>
      <c r="F136" s="159">
        <f>E136-D136</f>
        <v>0</v>
      </c>
    </row>
    <row r="137" spans="1:9">
      <c r="A137" s="268"/>
      <c r="B137" s="179"/>
      <c r="C137" s="156"/>
      <c r="D137" s="157">
        <v>0</v>
      </c>
      <c r="E137" s="157">
        <v>0</v>
      </c>
      <c r="F137" s="160">
        <f>E137-D137</f>
        <v>0</v>
      </c>
    </row>
    <row r="138" spans="1:9">
      <c r="A138" s="262" t="s">
        <v>686</v>
      </c>
      <c r="B138" s="146" t="s">
        <v>1372</v>
      </c>
      <c r="C138" s="146" t="s">
        <v>594</v>
      </c>
      <c r="D138" s="147">
        <v>0.35416666666666669</v>
      </c>
      <c r="E138" s="147">
        <v>0.375</v>
      </c>
      <c r="F138" s="147">
        <f t="shared" ref="F138:F151" si="1">E138-D138</f>
        <v>2.0833333333333315E-2</v>
      </c>
      <c r="H138" s="148" t="s">
        <v>595</v>
      </c>
      <c r="I138" s="148" t="s">
        <v>596</v>
      </c>
    </row>
    <row r="139" spans="1:9">
      <c r="A139" s="257"/>
      <c r="B139" s="140" t="s">
        <v>719</v>
      </c>
      <c r="C139" s="140" t="s">
        <v>597</v>
      </c>
      <c r="D139" s="141">
        <v>0.375</v>
      </c>
      <c r="E139" s="141">
        <v>0.3923611111111111</v>
      </c>
      <c r="F139" s="147">
        <f t="shared" si="1"/>
        <v>1.7361111111111105E-2</v>
      </c>
      <c r="H139" s="142" t="s">
        <v>594</v>
      </c>
      <c r="I139" s="141">
        <f>SUMIFS(F138:F152, C138:C152,H139)</f>
        <v>0.25694444444444436</v>
      </c>
    </row>
    <row r="140" spans="1:9">
      <c r="A140" s="257"/>
      <c r="B140" s="166" t="s">
        <v>896</v>
      </c>
      <c r="C140" s="140" t="s">
        <v>598</v>
      </c>
      <c r="D140" s="141">
        <v>0.3923611111111111</v>
      </c>
      <c r="E140" s="141">
        <v>0.39930555555555558</v>
      </c>
      <c r="F140" s="147">
        <f t="shared" si="1"/>
        <v>6.9444444444444753E-3</v>
      </c>
      <c r="H140" s="142" t="s">
        <v>598</v>
      </c>
      <c r="I140" s="141">
        <f>SUMIFS(F138:F152, C138:C152,H140)</f>
        <v>1.3888888888888895E-2</v>
      </c>
    </row>
    <row r="141" spans="1:9">
      <c r="A141" s="257"/>
      <c r="B141" s="176" t="s">
        <v>1373</v>
      </c>
      <c r="C141" s="140" t="s">
        <v>594</v>
      </c>
      <c r="D141" s="141">
        <v>0.39930555555555558</v>
      </c>
      <c r="E141" s="141">
        <v>0.4375</v>
      </c>
      <c r="F141" s="147">
        <f t="shared" si="1"/>
        <v>3.819444444444442E-2</v>
      </c>
      <c r="H141" s="142" t="s">
        <v>600</v>
      </c>
      <c r="I141" s="141">
        <f>SUMIFS(F138:F152, C138:C152,H141)</f>
        <v>4.1666666666666664E-2</v>
      </c>
    </row>
    <row r="142" spans="1:9">
      <c r="A142" s="257"/>
      <c r="B142" s="146" t="s">
        <v>1374</v>
      </c>
      <c r="C142" s="140" t="s">
        <v>594</v>
      </c>
      <c r="D142" s="141">
        <v>0.4375</v>
      </c>
      <c r="E142" s="141">
        <v>0.47916666666666669</v>
      </c>
      <c r="F142" s="147">
        <f>E142-D142</f>
        <v>4.1666666666666685E-2</v>
      </c>
      <c r="H142" s="142" t="s">
        <v>597</v>
      </c>
      <c r="I142" s="141">
        <f>SUMIFS(F138:F152, C138:C152,H142)</f>
        <v>1.7361111111111105E-2</v>
      </c>
    </row>
    <row r="143" spans="1:9">
      <c r="A143" s="257"/>
      <c r="B143" s="165" t="s">
        <v>631</v>
      </c>
      <c r="C143" s="140" t="s">
        <v>600</v>
      </c>
      <c r="D143" s="141">
        <v>0.47916666666666669</v>
      </c>
      <c r="E143" s="141">
        <v>0.52083333333333337</v>
      </c>
      <c r="F143" s="173">
        <v>4.1666666666666664E-2</v>
      </c>
      <c r="H143" s="142" t="s">
        <v>604</v>
      </c>
      <c r="I143" s="141">
        <f>SUMIFS(F138:F152, C138:C152,H143)</f>
        <v>0</v>
      </c>
    </row>
    <row r="144" spans="1:9">
      <c r="A144" s="257"/>
      <c r="B144" s="146" t="s">
        <v>1375</v>
      </c>
      <c r="C144" s="146" t="s">
        <v>594</v>
      </c>
      <c r="D144" s="141">
        <v>0.52083333333333337</v>
      </c>
      <c r="E144" s="141">
        <v>0.54166666666666663</v>
      </c>
      <c r="F144" s="147">
        <f>E144-D144</f>
        <v>2.0833333333333259E-2</v>
      </c>
      <c r="H144" s="142" t="s">
        <v>602</v>
      </c>
      <c r="I144" s="141">
        <f>SUMIFS(F138:F152, C138:C152,H144)</f>
        <v>2.430555555555558E-2</v>
      </c>
    </row>
    <row r="145" spans="1:9">
      <c r="A145" s="257"/>
      <c r="B145" s="165" t="s">
        <v>655</v>
      </c>
      <c r="C145" s="140" t="s">
        <v>602</v>
      </c>
      <c r="D145" s="141">
        <v>0.54166666666666663</v>
      </c>
      <c r="E145" s="141">
        <v>0.56597222222222221</v>
      </c>
      <c r="F145" s="147">
        <f>E145-D145</f>
        <v>2.430555555555558E-2</v>
      </c>
      <c r="H145" s="138" t="s">
        <v>608</v>
      </c>
      <c r="I145" s="139">
        <f>SUM(I139:I144)</f>
        <v>0.35416666666666663</v>
      </c>
    </row>
    <row r="146" spans="1:9">
      <c r="A146" s="257"/>
      <c r="B146" s="165" t="s">
        <v>807</v>
      </c>
      <c r="C146" s="140" t="s">
        <v>598</v>
      </c>
      <c r="D146" s="141">
        <v>0.56597222222222221</v>
      </c>
      <c r="E146" s="141">
        <v>0.57291666666666663</v>
      </c>
      <c r="F146" s="147">
        <f>E146-D146</f>
        <v>6.9444444444444198E-3</v>
      </c>
    </row>
    <row r="147" spans="1:9">
      <c r="A147" s="257"/>
      <c r="B147" s="165" t="s">
        <v>1376</v>
      </c>
      <c r="C147" s="140" t="s">
        <v>594</v>
      </c>
      <c r="D147" s="141">
        <v>0.57291666666666663</v>
      </c>
      <c r="E147" s="141">
        <v>0.625</v>
      </c>
      <c r="F147" s="147">
        <f>E147-D147</f>
        <v>5.208333333333337E-2</v>
      </c>
    </row>
    <row r="148" spans="1:9">
      <c r="A148" s="257"/>
      <c r="B148" s="165" t="s">
        <v>1377</v>
      </c>
      <c r="C148" s="146" t="s">
        <v>594</v>
      </c>
      <c r="D148" s="174">
        <v>0.625</v>
      </c>
      <c r="E148" s="175">
        <v>0.75</v>
      </c>
      <c r="F148" s="173">
        <v>8.3333333333333329E-2</v>
      </c>
    </row>
    <row r="149" spans="1:9">
      <c r="A149" s="257"/>
      <c r="B149" s="165"/>
      <c r="C149" s="146"/>
      <c r="D149" s="141"/>
      <c r="E149" s="141"/>
      <c r="F149" s="147">
        <f>E149-D149</f>
        <v>0</v>
      </c>
    </row>
    <row r="150" spans="1:9">
      <c r="A150" s="257"/>
      <c r="B150" s="140"/>
      <c r="C150" s="140"/>
      <c r="D150" s="141"/>
      <c r="E150" s="141"/>
      <c r="F150" s="147">
        <f>E150-D150</f>
        <v>0</v>
      </c>
    </row>
    <row r="151" spans="1:9">
      <c r="A151" s="257"/>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233" priority="38" operator="greaterThan">
      <formula>0.25</formula>
    </cfRule>
    <cfRule type="cellIs" dxfId="232" priority="39" operator="lessThan">
      <formula>0.25</formula>
    </cfRule>
  </conditionalFormatting>
  <conditionalFormatting sqref="I19 I34 I50 I65 I80 I95 I110 I125">
    <cfRule type="cellIs" dxfId="231" priority="35" operator="lessThan">
      <formula>0.0416666666666667</formula>
    </cfRule>
    <cfRule type="cellIs" dxfId="230" priority="36" operator="greaterThan">
      <formula>0.0416666666666667</formula>
    </cfRule>
    <cfRule type="cellIs" dxfId="229" priority="37" operator="greaterThan">
      <formula>0.0416666666666667</formula>
    </cfRule>
  </conditionalFormatting>
  <conditionalFormatting sqref="I20 I35 I51 I66 I81 I96 I111 I126">
    <cfRule type="cellIs" dxfId="228" priority="33" operator="lessThan">
      <formula>0.0833333333333333</formula>
    </cfRule>
    <cfRule type="cellIs" dxfId="227" priority="34" operator="greaterThan">
      <formula>0.0833333333333333</formula>
    </cfRule>
  </conditionalFormatting>
  <conditionalFormatting sqref="I21 I36 I52 I67 I82 I97 I112 I127">
    <cfRule type="cellIs" dxfId="226" priority="31" operator="lessThan">
      <formula>0.0416666666666667</formula>
    </cfRule>
    <cfRule type="cellIs" dxfId="225" priority="32" operator="greaterThan">
      <formula>0.0416666666666667</formula>
    </cfRule>
  </conditionalFormatting>
  <conditionalFormatting sqref="I22 I37 I53 I68 I83 I98 I113 I128">
    <cfRule type="cellIs" dxfId="224" priority="29" operator="lessThan">
      <formula>0.0416666666666667</formula>
    </cfRule>
    <cfRule type="cellIs" dxfId="223" priority="30" operator="greaterThan">
      <formula>0.0416666666666667</formula>
    </cfRule>
  </conditionalFormatting>
  <conditionalFormatting sqref="I23 I38 I54 I69 I84 I99 I114 I129">
    <cfRule type="cellIs" dxfId="222" priority="27" operator="lessThan">
      <formula>0.0625</formula>
    </cfRule>
    <cfRule type="cellIs" dxfId="221" priority="28" operator="greaterThan">
      <formula>0.0625</formula>
    </cfRule>
  </conditionalFormatting>
  <conditionalFormatting sqref="I3">
    <cfRule type="cellIs" dxfId="220" priority="25" operator="greaterThan">
      <formula>0.25</formula>
    </cfRule>
    <cfRule type="cellIs" dxfId="219" priority="26" operator="lessThan">
      <formula>0.25</formula>
    </cfRule>
  </conditionalFormatting>
  <conditionalFormatting sqref="I4">
    <cfRule type="cellIs" dxfId="218" priority="22" operator="lessThan">
      <formula>0.0416666666666667</formula>
    </cfRule>
    <cfRule type="cellIs" dxfId="217" priority="23" operator="greaterThan">
      <formula>0.0416666666666667</formula>
    </cfRule>
    <cfRule type="cellIs" dxfId="216" priority="24" operator="greaterThan">
      <formula>0.0416666666666667</formula>
    </cfRule>
  </conditionalFormatting>
  <conditionalFormatting sqref="I5">
    <cfRule type="cellIs" dxfId="215" priority="20" operator="lessThan">
      <formula>0.0833333333333333</formula>
    </cfRule>
    <cfRule type="cellIs" dxfId="214" priority="21" operator="greaterThan">
      <formula>0.0833333333333333</formula>
    </cfRule>
  </conditionalFormatting>
  <conditionalFormatting sqref="I6">
    <cfRule type="cellIs" dxfId="213" priority="18" operator="lessThan">
      <formula>0.0416666666666667</formula>
    </cfRule>
    <cfRule type="cellIs" dxfId="212" priority="19" operator="greaterThan">
      <formula>0.0416666666666667</formula>
    </cfRule>
  </conditionalFormatting>
  <conditionalFormatting sqref="I7">
    <cfRule type="cellIs" dxfId="211" priority="16" operator="lessThan">
      <formula>0.0416666666666667</formula>
    </cfRule>
    <cfRule type="cellIs" dxfId="210" priority="17" operator="greaterThan">
      <formula>0.0416666666666667</formula>
    </cfRule>
  </conditionalFormatting>
  <conditionalFormatting sqref="I8">
    <cfRule type="cellIs" dxfId="209" priority="14" operator="lessThan">
      <formula>0.0625</formula>
    </cfRule>
    <cfRule type="cellIs" dxfId="208" priority="15" operator="greaterThan">
      <formula>0.0625</formula>
    </cfRule>
  </conditionalFormatting>
  <conditionalFormatting sqref="I139">
    <cfRule type="cellIs" dxfId="207" priority="12" operator="greaterThan">
      <formula>0.25</formula>
    </cfRule>
    <cfRule type="cellIs" dxfId="206" priority="13" operator="lessThan">
      <formula>0.25</formula>
    </cfRule>
  </conditionalFormatting>
  <conditionalFormatting sqref="I140">
    <cfRule type="cellIs" dxfId="205" priority="9" operator="lessThan">
      <formula>0.0416666666666667</formula>
    </cfRule>
    <cfRule type="cellIs" dxfId="204" priority="10" operator="greaterThan">
      <formula>0.0416666666666667</formula>
    </cfRule>
    <cfRule type="cellIs" dxfId="203" priority="11" operator="greaterThan">
      <formula>0.0416666666666667</formula>
    </cfRule>
  </conditionalFormatting>
  <conditionalFormatting sqref="I141">
    <cfRule type="cellIs" dxfId="202" priority="7" operator="lessThan">
      <formula>0.0833333333333333</formula>
    </cfRule>
    <cfRule type="cellIs" dxfId="201" priority="8" operator="greaterThan">
      <formula>0.0833333333333333</formula>
    </cfRule>
  </conditionalFormatting>
  <conditionalFormatting sqref="I142">
    <cfRule type="cellIs" dxfId="200" priority="5" operator="lessThan">
      <formula>0.0416666666666667</formula>
    </cfRule>
    <cfRule type="cellIs" dxfId="199" priority="6" operator="greaterThan">
      <formula>0.0416666666666667</formula>
    </cfRule>
  </conditionalFormatting>
  <conditionalFormatting sqref="I143">
    <cfRule type="cellIs" dxfId="198" priority="3" operator="lessThan">
      <formula>0.0416666666666667</formula>
    </cfRule>
    <cfRule type="cellIs" dxfId="197" priority="4" operator="greaterThan">
      <formula>0.0416666666666667</formula>
    </cfRule>
  </conditionalFormatting>
  <conditionalFormatting sqref="I144">
    <cfRule type="cellIs" dxfId="196" priority="1" operator="lessThan">
      <formula>0.0625</formula>
    </cfRule>
    <cfRule type="cellIs" dxfId="195" priority="2" operator="greaterThan">
      <formula>0.0625</formula>
    </cfRule>
  </conditionalFormatting>
  <dataValidations count="1">
    <dataValidation type="list" allowBlank="1" showInputMessage="1" showErrorMessage="1" sqref="C3:C151" xr:uid="{947AB105-317F-40B0-9008-C3C7D933B072}">
      <formula1>$Q$1:$Q$7</formula1>
    </dataValidation>
  </dataValidation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6B3693-4786-4A08-95E7-74A85632B89B}">
  <dimension ref="A1:Q151"/>
  <sheetViews>
    <sheetView topLeftCell="A53" workbookViewId="0">
      <selection activeCell="B71" sqref="B71"/>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257" t="s">
        <v>592</v>
      </c>
      <c r="B2" s="140" t="s">
        <v>1378</v>
      </c>
      <c r="C2" t="s">
        <v>598</v>
      </c>
      <c r="D2" s="141">
        <v>0</v>
      </c>
      <c r="E2" s="141">
        <v>0</v>
      </c>
      <c r="F2" s="141">
        <f>E2-D2</f>
        <v>0</v>
      </c>
      <c r="H2" s="139" t="s">
        <v>595</v>
      </c>
      <c r="I2" s="139" t="s">
        <v>596</v>
      </c>
      <c r="Q2" t="s">
        <v>594</v>
      </c>
    </row>
    <row r="3" spans="1:17">
      <c r="A3" s="257"/>
      <c r="B3" s="140"/>
      <c r="C3" s="140" t="s">
        <v>594</v>
      </c>
      <c r="D3" s="141">
        <v>0</v>
      </c>
      <c r="E3" s="141">
        <v>0</v>
      </c>
      <c r="F3" s="141">
        <f>E3-D3</f>
        <v>0</v>
      </c>
      <c r="H3" s="142" t="s">
        <v>594</v>
      </c>
      <c r="I3" s="141">
        <f>SUMIFS(F2:F16, C2:C16,H3)</f>
        <v>0</v>
      </c>
      <c r="Q3" t="s">
        <v>598</v>
      </c>
    </row>
    <row r="4" spans="1:17">
      <c r="A4" s="257"/>
      <c r="B4" s="140"/>
      <c r="C4" s="140" t="s">
        <v>602</v>
      </c>
      <c r="D4" s="141">
        <v>0</v>
      </c>
      <c r="E4" s="141">
        <v>0</v>
      </c>
      <c r="F4" s="141">
        <f>E4-D4</f>
        <v>0</v>
      </c>
      <c r="H4" s="142" t="s">
        <v>598</v>
      </c>
      <c r="I4" s="141">
        <f>SUMIFS(F2:F16, C2:C16,H4)</f>
        <v>0</v>
      </c>
      <c r="Q4" t="s">
        <v>600</v>
      </c>
    </row>
    <row r="5" spans="1:17">
      <c r="A5" s="257"/>
      <c r="B5" s="140"/>
      <c r="C5" s="140" t="s">
        <v>594</v>
      </c>
      <c r="D5" s="141">
        <v>0</v>
      </c>
      <c r="E5" s="141">
        <v>0</v>
      </c>
      <c r="F5" s="141">
        <f>E5-D5</f>
        <v>0</v>
      </c>
      <c r="H5" s="142" t="s">
        <v>600</v>
      </c>
      <c r="I5" s="141">
        <f>SUMIFS(F2:F16, C2:C16,H5)</f>
        <v>0</v>
      </c>
      <c r="Q5" t="s">
        <v>597</v>
      </c>
    </row>
    <row r="6" spans="1:17">
      <c r="A6" s="257"/>
      <c r="B6" s="140"/>
      <c r="C6" s="140" t="s">
        <v>594</v>
      </c>
      <c r="D6" s="141">
        <v>0</v>
      </c>
      <c r="E6" s="141">
        <v>0</v>
      </c>
      <c r="F6" s="141">
        <f>E6-D6</f>
        <v>0</v>
      </c>
      <c r="H6" s="142" t="s">
        <v>597</v>
      </c>
      <c r="I6" s="141">
        <f>SUMIFS(F2:F16, C2:C16,H6)</f>
        <v>0</v>
      </c>
      <c r="Q6" t="s">
        <v>604</v>
      </c>
    </row>
    <row r="7" spans="1:17">
      <c r="A7" s="257"/>
      <c r="B7" s="140"/>
      <c r="C7" s="140" t="s">
        <v>602</v>
      </c>
      <c r="D7" s="141">
        <v>0</v>
      </c>
      <c r="E7" s="141">
        <v>0</v>
      </c>
      <c r="F7" s="141">
        <f>E7-D7</f>
        <v>0</v>
      </c>
      <c r="H7" s="142" t="s">
        <v>604</v>
      </c>
      <c r="I7" s="141">
        <f>SUMIFS(F2:F16, C2:C16,H7)</f>
        <v>0</v>
      </c>
      <c r="Q7" t="s">
        <v>602</v>
      </c>
    </row>
    <row r="8" spans="1:17">
      <c r="A8" s="257"/>
      <c r="B8" s="140"/>
      <c r="C8" s="140" t="s">
        <v>594</v>
      </c>
      <c r="D8" s="141">
        <v>0</v>
      </c>
      <c r="E8" s="141">
        <v>0</v>
      </c>
      <c r="F8" s="141">
        <f>E8-D8</f>
        <v>0</v>
      </c>
      <c r="H8" s="142" t="s">
        <v>602</v>
      </c>
      <c r="I8" s="141">
        <f>SUMIFS(F2:F16, C2:C16,H8)</f>
        <v>0</v>
      </c>
    </row>
    <row r="9" spans="1:17">
      <c r="A9" s="257"/>
      <c r="B9" s="140"/>
      <c r="C9" s="140" t="s">
        <v>598</v>
      </c>
      <c r="D9" s="141">
        <v>0</v>
      </c>
      <c r="E9" s="141">
        <v>0</v>
      </c>
      <c r="F9" s="141">
        <f>E9-D9</f>
        <v>0</v>
      </c>
      <c r="H9" s="138" t="s">
        <v>608</v>
      </c>
      <c r="I9" s="139">
        <f>SUM(I3:I8)</f>
        <v>0</v>
      </c>
    </row>
    <row r="10" spans="1:17">
      <c r="A10" s="257"/>
      <c r="B10" s="140"/>
      <c r="C10" s="140" t="s">
        <v>600</v>
      </c>
      <c r="D10" s="141">
        <v>0</v>
      </c>
      <c r="E10" s="141">
        <v>0</v>
      </c>
      <c r="F10" s="141">
        <f>E10-D10</f>
        <v>0</v>
      </c>
      <c r="I10" s="143"/>
    </row>
    <row r="11" spans="1:17">
      <c r="A11" s="257"/>
      <c r="B11" s="140"/>
      <c r="C11" s="140" t="s">
        <v>602</v>
      </c>
      <c r="D11" s="141">
        <v>0</v>
      </c>
      <c r="E11" s="141">
        <v>0</v>
      </c>
      <c r="F11" s="141">
        <f>E11-D11</f>
        <v>0</v>
      </c>
      <c r="I11" s="143"/>
    </row>
    <row r="12" spans="1:17">
      <c r="A12" s="257"/>
      <c r="B12" s="140"/>
      <c r="C12" s="140" t="s">
        <v>594</v>
      </c>
      <c r="D12" s="141">
        <v>0</v>
      </c>
      <c r="E12" s="141">
        <v>0</v>
      </c>
      <c r="F12" s="141">
        <f>E12-D12</f>
        <v>0</v>
      </c>
    </row>
    <row r="13" spans="1:17">
      <c r="A13" s="257"/>
      <c r="B13" s="140"/>
      <c r="C13" s="140" t="s">
        <v>604</v>
      </c>
      <c r="D13" s="141">
        <v>0</v>
      </c>
      <c r="E13" s="141">
        <v>0</v>
      </c>
      <c r="F13" s="141">
        <f>E13-D13</f>
        <v>0</v>
      </c>
    </row>
    <row r="14" spans="1:17">
      <c r="A14" s="257"/>
      <c r="B14" s="140"/>
      <c r="C14" s="140" t="s">
        <v>597</v>
      </c>
      <c r="D14" s="141">
        <v>0</v>
      </c>
      <c r="E14" s="141">
        <v>0</v>
      </c>
      <c r="F14" s="141">
        <f>E14-D14</f>
        <v>0</v>
      </c>
    </row>
    <row r="15" spans="1:17">
      <c r="A15" s="257"/>
      <c r="B15" s="140"/>
      <c r="C15" s="140" t="s">
        <v>598</v>
      </c>
      <c r="D15" s="141">
        <v>0</v>
      </c>
      <c r="E15" s="141">
        <v>0</v>
      </c>
      <c r="F15" s="141">
        <f>E15-D15</f>
        <v>0</v>
      </c>
    </row>
    <row r="16" spans="1:17">
      <c r="A16" s="257"/>
      <c r="B16" s="140"/>
      <c r="C16" s="140"/>
      <c r="D16" s="141"/>
      <c r="E16" s="141"/>
      <c r="F16" s="141">
        <v>0</v>
      </c>
    </row>
    <row r="17" spans="1:9">
      <c r="A17" s="257" t="s">
        <v>704</v>
      </c>
      <c r="B17" s="140" t="s">
        <v>911</v>
      </c>
      <c r="C17" s="140" t="s">
        <v>600</v>
      </c>
      <c r="D17" s="141">
        <v>0.36458333333333331</v>
      </c>
      <c r="E17" s="141">
        <v>0.39583333333333331</v>
      </c>
      <c r="F17" s="141">
        <f>E17-D17</f>
        <v>3.125E-2</v>
      </c>
      <c r="H17" s="139" t="s">
        <v>595</v>
      </c>
      <c r="I17" s="139" t="s">
        <v>596</v>
      </c>
    </row>
    <row r="18" spans="1:9">
      <c r="A18" s="257"/>
      <c r="B18" s="140" t="s">
        <v>1379</v>
      </c>
      <c r="C18" s="140" t="s">
        <v>594</v>
      </c>
      <c r="D18" s="141">
        <v>0.39583333333333331</v>
      </c>
      <c r="E18" s="141">
        <v>0.45833333333333331</v>
      </c>
      <c r="F18" s="141">
        <f>E18-D18</f>
        <v>6.25E-2</v>
      </c>
      <c r="H18" s="142" t="s">
        <v>594</v>
      </c>
      <c r="I18" s="141">
        <f>SUMIFS(F17:F31, C17:C31,H18)</f>
        <v>0.26736111111111105</v>
      </c>
    </row>
    <row r="19" spans="1:9">
      <c r="A19" s="257"/>
      <c r="B19" s="140" t="s">
        <v>812</v>
      </c>
      <c r="C19" s="140" t="s">
        <v>602</v>
      </c>
      <c r="D19" s="141">
        <v>0.46527777777777773</v>
      </c>
      <c r="E19" s="141">
        <v>0.47569444444444442</v>
      </c>
      <c r="F19" s="141">
        <f>E19-D19</f>
        <v>1.0416666666666685E-2</v>
      </c>
      <c r="H19" s="142" t="s">
        <v>598</v>
      </c>
      <c r="I19" s="141">
        <f>SUMIFS(F17:F31, C17:C31,H19)</f>
        <v>0</v>
      </c>
    </row>
    <row r="20" spans="1:9">
      <c r="A20" s="257"/>
      <c r="B20" s="140" t="s">
        <v>1289</v>
      </c>
      <c r="C20" s="140" t="s">
        <v>600</v>
      </c>
      <c r="D20" s="141">
        <v>0.47916666666666669</v>
      </c>
      <c r="E20" s="141">
        <v>0.51388888888888895</v>
      </c>
      <c r="F20" s="141">
        <f>E20-D20</f>
        <v>3.4722222222222265E-2</v>
      </c>
      <c r="H20" s="142" t="s">
        <v>600</v>
      </c>
      <c r="I20" s="141">
        <f>SUMIFS(F17:F31, C17:C31,H20)</f>
        <v>6.5972222222222265E-2</v>
      </c>
    </row>
    <row r="21" spans="1:9">
      <c r="A21" s="257"/>
      <c r="B21" s="140" t="s">
        <v>1379</v>
      </c>
      <c r="C21" s="140" t="s">
        <v>594</v>
      </c>
      <c r="D21" s="141">
        <v>0.51388888888888895</v>
      </c>
      <c r="E21" s="141">
        <v>0.5625</v>
      </c>
      <c r="F21" s="141">
        <f>E21-D21</f>
        <v>4.8611111111111049E-2</v>
      </c>
      <c r="H21" s="142" t="s">
        <v>597</v>
      </c>
      <c r="I21" s="141">
        <f>SUMIFS(F17:F31, C17:C31,H21)</f>
        <v>0</v>
      </c>
    </row>
    <row r="22" spans="1:9">
      <c r="A22" s="257"/>
      <c r="B22" s="140" t="s">
        <v>655</v>
      </c>
      <c r="C22" s="140" t="s">
        <v>602</v>
      </c>
      <c r="D22" s="141">
        <v>0.5625</v>
      </c>
      <c r="E22" s="141">
        <v>0.58333333333333337</v>
      </c>
      <c r="F22" s="141">
        <f>E22-D22</f>
        <v>2.083333333333337E-2</v>
      </c>
      <c r="H22" s="142" t="s">
        <v>604</v>
      </c>
      <c r="I22" s="141">
        <f>SUMIFS(F17:F31, C17:C31,H22)</f>
        <v>0</v>
      </c>
    </row>
    <row r="23" spans="1:9">
      <c r="A23" s="257"/>
      <c r="B23" s="140" t="s">
        <v>1380</v>
      </c>
      <c r="C23" s="140" t="s">
        <v>594</v>
      </c>
      <c r="D23" s="141">
        <v>0.58333333333333337</v>
      </c>
      <c r="E23" s="141">
        <v>0.67361111111111116</v>
      </c>
      <c r="F23" s="141">
        <f>E23-D23</f>
        <v>9.027777777777779E-2</v>
      </c>
      <c r="H23" s="142" t="s">
        <v>602</v>
      </c>
      <c r="I23" s="141">
        <f>SUMIFS(F17:F31, C17:C31,H23)</f>
        <v>4.1666666666666685E-2</v>
      </c>
    </row>
    <row r="24" spans="1:9">
      <c r="A24" s="257"/>
      <c r="B24" s="140" t="s">
        <v>812</v>
      </c>
      <c r="C24" s="140" t="s">
        <v>602</v>
      </c>
      <c r="D24" s="141">
        <v>0.67361111111111116</v>
      </c>
      <c r="E24" s="141">
        <v>0.68402777777777779</v>
      </c>
      <c r="F24" s="141">
        <f>E24-D24</f>
        <v>1.041666666666663E-2</v>
      </c>
      <c r="H24" s="138" t="s">
        <v>608</v>
      </c>
      <c r="I24" s="139">
        <f>SUM(I18:I23)</f>
        <v>0.375</v>
      </c>
    </row>
    <row r="25" spans="1:9">
      <c r="A25" s="257"/>
      <c r="B25" s="140" t="s">
        <v>1380</v>
      </c>
      <c r="C25" s="140" t="s">
        <v>594</v>
      </c>
      <c r="D25" s="141">
        <v>0.68402777777777779</v>
      </c>
      <c r="E25" s="141">
        <v>0.75</v>
      </c>
      <c r="F25" s="141">
        <f>E25-D25</f>
        <v>6.597222222222221E-2</v>
      </c>
      <c r="I25" s="143"/>
    </row>
    <row r="26" spans="1:9">
      <c r="A26" s="257"/>
      <c r="B26" s="140"/>
      <c r="C26" s="140"/>
      <c r="D26" s="141"/>
      <c r="E26" s="141"/>
      <c r="F26" s="141">
        <f>E26-D26</f>
        <v>0</v>
      </c>
      <c r="I26" s="143"/>
    </row>
    <row r="27" spans="1:9">
      <c r="A27" s="257"/>
      <c r="B27" s="140"/>
      <c r="C27" s="140"/>
      <c r="D27" s="141"/>
      <c r="E27" s="141"/>
      <c r="F27" s="141">
        <f>E27-D27</f>
        <v>0</v>
      </c>
    </row>
    <row r="28" spans="1:9">
      <c r="A28" s="257"/>
      <c r="B28" s="140"/>
      <c r="C28" s="140"/>
      <c r="D28" s="141"/>
      <c r="E28" s="141"/>
      <c r="F28" s="141">
        <f>E28-D28</f>
        <v>0</v>
      </c>
    </row>
    <row r="29" spans="1:9">
      <c r="A29" s="257"/>
      <c r="B29" s="140"/>
      <c r="C29" s="140"/>
      <c r="D29" s="141"/>
      <c r="E29" s="141"/>
      <c r="F29" s="141">
        <f>E29-D29</f>
        <v>0</v>
      </c>
    </row>
    <row r="30" spans="1:9">
      <c r="A30" s="257"/>
      <c r="B30" s="140"/>
      <c r="C30" s="140"/>
      <c r="D30" s="141"/>
      <c r="E30" s="141"/>
      <c r="F30" s="141">
        <f>E30-D30</f>
        <v>0</v>
      </c>
    </row>
    <row r="31" spans="1:9">
      <c r="A31" s="264"/>
      <c r="B31" s="140"/>
      <c r="C31" s="140"/>
      <c r="D31" s="141"/>
      <c r="E31" s="141"/>
      <c r="F31" s="141">
        <f>E31-D31</f>
        <v>0</v>
      </c>
    </row>
    <row r="32" spans="1:9">
      <c r="A32" s="262" t="s">
        <v>622</v>
      </c>
      <c r="B32" s="140" t="s">
        <v>1381</v>
      </c>
      <c r="C32" s="140" t="s">
        <v>594</v>
      </c>
      <c r="D32" s="153">
        <v>0.35416666666666669</v>
      </c>
      <c r="E32" s="153">
        <v>0.41666666666666669</v>
      </c>
      <c r="F32" s="141">
        <f>E32-D32</f>
        <v>6.25E-2</v>
      </c>
      <c r="H32" s="139" t="s">
        <v>595</v>
      </c>
      <c r="I32" s="139" t="s">
        <v>596</v>
      </c>
    </row>
    <row r="33" spans="1:9">
      <c r="A33" s="257"/>
      <c r="B33" s="140" t="s">
        <v>1382</v>
      </c>
      <c r="C33" s="140" t="s">
        <v>594</v>
      </c>
      <c r="D33" s="153">
        <v>0.41666666666666669</v>
      </c>
      <c r="E33" s="153">
        <v>0.45833333333333331</v>
      </c>
      <c r="F33" s="141">
        <f>E33-D33</f>
        <v>4.166666666666663E-2</v>
      </c>
      <c r="H33" s="142" t="s">
        <v>594</v>
      </c>
      <c r="I33" s="141">
        <f>SUMIFS(F32:F47, C32:C47,H33)</f>
        <v>0.19444444444444442</v>
      </c>
    </row>
    <row r="34" spans="1:9">
      <c r="A34" s="257"/>
      <c r="B34" s="140" t="s">
        <v>1162</v>
      </c>
      <c r="C34" s="140" t="s">
        <v>602</v>
      </c>
      <c r="D34" s="153">
        <v>0.45833333333333331</v>
      </c>
      <c r="E34" s="153">
        <v>0.46875</v>
      </c>
      <c r="F34" s="141">
        <f>E34-D34</f>
        <v>1.0416666666666685E-2</v>
      </c>
      <c r="H34" s="142" t="s">
        <v>598</v>
      </c>
      <c r="I34" s="141">
        <f>SUMIFS(F32:F47, C32:C47,H34)</f>
        <v>5.9027777777777735E-2</v>
      </c>
    </row>
    <row r="35" spans="1:9">
      <c r="A35" s="257"/>
      <c r="B35" s="140" t="s">
        <v>1383</v>
      </c>
      <c r="C35" s="140" t="s">
        <v>598</v>
      </c>
      <c r="D35" s="153">
        <v>0.47916666666666669</v>
      </c>
      <c r="E35" s="141">
        <v>0.51736111111111105</v>
      </c>
      <c r="F35" s="141">
        <f>E35-D35</f>
        <v>3.8194444444444364E-2</v>
      </c>
      <c r="H35" s="142" t="s">
        <v>600</v>
      </c>
      <c r="I35" s="141">
        <f>SUMIFS(F32:F47, C32:C47,H35)</f>
        <v>0</v>
      </c>
    </row>
    <row r="36" spans="1:9">
      <c r="A36" s="257"/>
      <c r="B36" s="140" t="s">
        <v>1384</v>
      </c>
      <c r="C36" s="140" t="s">
        <v>594</v>
      </c>
      <c r="D36" s="141">
        <v>0.52083333333333337</v>
      </c>
      <c r="E36" s="141">
        <v>0.54166666666666663</v>
      </c>
      <c r="F36" s="141">
        <f>E36-D36</f>
        <v>2.0833333333333259E-2</v>
      </c>
      <c r="H36" s="142" t="s">
        <v>597</v>
      </c>
      <c r="I36" s="141">
        <f>SUMIFS(F32:F47, C32:C47,H36)</f>
        <v>0</v>
      </c>
    </row>
    <row r="37" spans="1:9">
      <c r="A37" s="257"/>
      <c r="B37" s="140" t="s">
        <v>655</v>
      </c>
      <c r="C37" s="140" t="s">
        <v>602</v>
      </c>
      <c r="D37" s="141">
        <v>0.54166666666666663</v>
      </c>
      <c r="E37" s="141">
        <v>0.58333333333333337</v>
      </c>
      <c r="F37" s="141">
        <f>E37-D37</f>
        <v>4.1666666666666741E-2</v>
      </c>
      <c r="H37" s="142" t="s">
        <v>604</v>
      </c>
      <c r="I37" s="141">
        <f>SUMIFS(F32:F47, C32:C47,H37)</f>
        <v>0</v>
      </c>
    </row>
    <row r="38" spans="1:9">
      <c r="A38" s="257"/>
      <c r="B38" s="140" t="s">
        <v>1385</v>
      </c>
      <c r="C38" s="140" t="s">
        <v>594</v>
      </c>
      <c r="D38" s="141">
        <v>0.58680555555555558</v>
      </c>
      <c r="E38" s="141">
        <v>0.60763888888888895</v>
      </c>
      <c r="F38" s="141">
        <f>E38-D38</f>
        <v>2.083333333333337E-2</v>
      </c>
      <c r="H38" s="142" t="s">
        <v>602</v>
      </c>
      <c r="I38" s="141">
        <f>SUMIFS(F32:F47, C32:C47,H38)</f>
        <v>6.2500000000000056E-2</v>
      </c>
    </row>
    <row r="39" spans="1:9">
      <c r="A39" s="257"/>
      <c r="B39" s="140" t="s">
        <v>1386</v>
      </c>
      <c r="C39" s="140" t="s">
        <v>598</v>
      </c>
      <c r="D39" s="141">
        <v>0.625</v>
      </c>
      <c r="E39" s="141">
        <v>0.63541666666666663</v>
      </c>
      <c r="F39" s="141">
        <f>E39-D39</f>
        <v>1.041666666666663E-2</v>
      </c>
      <c r="H39" s="138" t="s">
        <v>608</v>
      </c>
      <c r="I39" s="139">
        <f>SUM(I33:I38)</f>
        <v>0.31597222222222221</v>
      </c>
    </row>
    <row r="40" spans="1:9">
      <c r="A40" s="257"/>
      <c r="B40" s="140" t="s">
        <v>834</v>
      </c>
      <c r="C40" s="140" t="s">
        <v>598</v>
      </c>
      <c r="D40" s="141">
        <v>0.63541666666666663</v>
      </c>
      <c r="E40" s="141">
        <v>0.64583333333333337</v>
      </c>
      <c r="F40" s="141">
        <f>E40-D40</f>
        <v>1.0416666666666741E-2</v>
      </c>
    </row>
    <row r="41" spans="1:9">
      <c r="A41" s="257"/>
      <c r="B41" s="140" t="s">
        <v>1162</v>
      </c>
      <c r="C41" s="140" t="s">
        <v>602</v>
      </c>
      <c r="D41" s="141">
        <v>0.64583333333333337</v>
      </c>
      <c r="E41" s="141">
        <v>0.65625</v>
      </c>
      <c r="F41" s="141">
        <f>E41-D41</f>
        <v>1.041666666666663E-2</v>
      </c>
    </row>
    <row r="42" spans="1:9">
      <c r="A42" s="257"/>
      <c r="B42" s="140" t="s">
        <v>1387</v>
      </c>
      <c r="C42" s="140" t="s">
        <v>594</v>
      </c>
      <c r="D42" s="141">
        <v>0.65972222222222221</v>
      </c>
      <c r="E42" s="141">
        <v>0.70833333333333337</v>
      </c>
      <c r="F42" s="141">
        <f>E42-D42</f>
        <v>4.861111111111116E-2</v>
      </c>
    </row>
    <row r="43" spans="1:9">
      <c r="A43" s="257"/>
      <c r="B43" s="140"/>
      <c r="C43" s="140"/>
      <c r="D43" s="141"/>
      <c r="E43" s="141"/>
      <c r="F43" s="141">
        <f>E43-D43</f>
        <v>0</v>
      </c>
    </row>
    <row r="44" spans="1:9">
      <c r="A44" s="257"/>
      <c r="B44" s="140"/>
      <c r="C44" s="140"/>
      <c r="D44" s="141"/>
      <c r="E44" s="141"/>
      <c r="F44" s="141">
        <f>E44-D44</f>
        <v>0</v>
      </c>
    </row>
    <row r="45" spans="1:9">
      <c r="A45" s="257"/>
      <c r="B45" s="140"/>
      <c r="C45" s="140"/>
      <c r="D45" s="141"/>
      <c r="E45" s="141"/>
      <c r="F45" s="141">
        <f>E45-D45</f>
        <v>0</v>
      </c>
    </row>
    <row r="46" spans="1:9">
      <c r="A46" s="257"/>
      <c r="B46" s="140"/>
      <c r="C46" s="140"/>
      <c r="D46" s="141"/>
      <c r="E46" s="141"/>
      <c r="F46" s="141">
        <f>E46-D46</f>
        <v>0</v>
      </c>
    </row>
    <row r="47" spans="1:9">
      <c r="A47" s="257"/>
      <c r="B47" s="140"/>
      <c r="C47" s="140"/>
      <c r="D47" s="141"/>
      <c r="E47" s="141"/>
      <c r="F47" s="141"/>
    </row>
    <row r="48" spans="1:9">
      <c r="A48" s="257" t="s">
        <v>636</v>
      </c>
      <c r="B48" s="140" t="s">
        <v>815</v>
      </c>
      <c r="C48" s="140" t="s">
        <v>597</v>
      </c>
      <c r="D48" s="141">
        <v>0.375</v>
      </c>
      <c r="E48" s="141">
        <v>0.39583333333333331</v>
      </c>
      <c r="F48" s="141">
        <f>E48-D48</f>
        <v>2.0833333333333315E-2</v>
      </c>
      <c r="H48" s="139" t="s">
        <v>595</v>
      </c>
      <c r="I48" s="139" t="s">
        <v>596</v>
      </c>
    </row>
    <row r="49" spans="1:9">
      <c r="A49" s="257"/>
      <c r="B49" s="140"/>
      <c r="C49" s="140" t="s">
        <v>594</v>
      </c>
      <c r="D49" s="141">
        <v>0.39583333333333331</v>
      </c>
      <c r="E49" s="141">
        <v>0.44791666666666669</v>
      </c>
      <c r="F49" s="141">
        <f>E49-D49</f>
        <v>5.208333333333337E-2</v>
      </c>
      <c r="H49" s="142" t="s">
        <v>594</v>
      </c>
      <c r="I49" s="141">
        <f>SUMIFS(F48:F62, C48:C62,H49)</f>
        <v>0.24305555555555564</v>
      </c>
    </row>
    <row r="50" spans="1:9">
      <c r="A50" s="257"/>
      <c r="B50" s="140"/>
      <c r="C50" s="140" t="s">
        <v>602</v>
      </c>
      <c r="D50" s="141">
        <v>0.44791666666666669</v>
      </c>
      <c r="E50" s="141">
        <v>0.45833333333333331</v>
      </c>
      <c r="F50" s="141">
        <f>E50-D50</f>
        <v>1.041666666666663E-2</v>
      </c>
      <c r="H50" s="142" t="s">
        <v>598</v>
      </c>
      <c r="I50" s="141">
        <f>SUMIFS(F48:F62, C48:C62,H50)</f>
        <v>0</v>
      </c>
    </row>
    <row r="51" spans="1:9">
      <c r="A51" s="257"/>
      <c r="B51" s="140"/>
      <c r="C51" s="140" t="s">
        <v>594</v>
      </c>
      <c r="D51" s="141">
        <v>0.45833333333333331</v>
      </c>
      <c r="E51" s="141">
        <v>0.54166666666666663</v>
      </c>
      <c r="F51" s="141">
        <f>E51-D51</f>
        <v>8.3333333333333315E-2</v>
      </c>
      <c r="H51" s="142" t="s">
        <v>600</v>
      </c>
      <c r="I51" s="141">
        <f>SUMIFS(F48:F62, C48:C62,H51)</f>
        <v>9.0277777777777901E-2</v>
      </c>
    </row>
    <row r="52" spans="1:9">
      <c r="A52" s="257"/>
      <c r="B52" s="140"/>
      <c r="C52" s="140" t="s">
        <v>594</v>
      </c>
      <c r="D52" s="141">
        <v>0.54166666666666663</v>
      </c>
      <c r="E52" s="141">
        <v>0.57638888888888895</v>
      </c>
      <c r="F52" s="141">
        <f>E52-D52</f>
        <v>3.4722222222222321E-2</v>
      </c>
      <c r="H52" s="142" t="s">
        <v>597</v>
      </c>
      <c r="I52" s="141">
        <f>SUMIFS(F48:F62, C48:C62,H52)</f>
        <v>6.2499999999999979E-2</v>
      </c>
    </row>
    <row r="53" spans="1:9">
      <c r="A53" s="257"/>
      <c r="B53" s="165"/>
      <c r="C53" s="140" t="s">
        <v>602</v>
      </c>
      <c r="D53" s="141">
        <v>0.57638888888888895</v>
      </c>
      <c r="E53" s="141">
        <v>0.59722222222222221</v>
      </c>
      <c r="F53" s="141">
        <f>E53-D53</f>
        <v>2.0833333333333259E-2</v>
      </c>
      <c r="H53" s="142" t="s">
        <v>604</v>
      </c>
      <c r="I53" s="141">
        <f>SUMIFS(F48:F62, C48:C62,H53)</f>
        <v>3.125E-2</v>
      </c>
    </row>
    <row r="54" spans="1:9">
      <c r="A54" s="257"/>
      <c r="B54" s="165"/>
      <c r="C54" s="140" t="s">
        <v>594</v>
      </c>
      <c r="D54" s="141">
        <v>0.59722222222222221</v>
      </c>
      <c r="E54" s="141">
        <v>0.64583333333333337</v>
      </c>
      <c r="F54" s="141">
        <f>E54-D54</f>
        <v>4.861111111111116E-2</v>
      </c>
      <c r="H54" s="142" t="s">
        <v>602</v>
      </c>
      <c r="I54" s="141">
        <f>SUMIFS(F48:F62, C48:C62,H54)</f>
        <v>3.8194444444444309E-2</v>
      </c>
    </row>
    <row r="55" spans="1:9">
      <c r="A55" s="257"/>
      <c r="B55" s="165"/>
      <c r="C55" s="140" t="s">
        <v>594</v>
      </c>
      <c r="D55" s="141">
        <v>0.64583333333333337</v>
      </c>
      <c r="E55" s="141">
        <v>0.65625</v>
      </c>
      <c r="F55" s="141">
        <f>E55-D55</f>
        <v>1.041666666666663E-2</v>
      </c>
      <c r="H55" s="138" t="s">
        <v>608</v>
      </c>
      <c r="I55" s="139">
        <f>SUM(I49:I54)</f>
        <v>0.46527777777777785</v>
      </c>
    </row>
    <row r="56" spans="1:9">
      <c r="A56" s="257"/>
      <c r="C56" s="140" t="s">
        <v>600</v>
      </c>
      <c r="D56" s="141">
        <v>0.66666666666666663</v>
      </c>
      <c r="E56" s="141">
        <v>0.70833333333333337</v>
      </c>
      <c r="F56" s="141">
        <f>E56-D56</f>
        <v>4.1666666666666741E-2</v>
      </c>
      <c r="I56" s="143"/>
    </row>
    <row r="57" spans="1:9">
      <c r="A57" s="257"/>
      <c r="B57" s="140"/>
      <c r="C57" s="140" t="s">
        <v>602</v>
      </c>
      <c r="D57" s="141">
        <v>0.70833333333333337</v>
      </c>
      <c r="E57" s="141">
        <v>0.71527777777777779</v>
      </c>
      <c r="F57" s="141">
        <f>E57-D57</f>
        <v>6.9444444444444198E-3</v>
      </c>
      <c r="I57" s="143"/>
    </row>
    <row r="58" spans="1:9">
      <c r="A58" s="257"/>
      <c r="B58" s="140"/>
      <c r="C58" s="140" t="s">
        <v>600</v>
      </c>
      <c r="D58" s="141">
        <v>0.72222222222222221</v>
      </c>
      <c r="E58" s="141">
        <v>0.77083333333333337</v>
      </c>
      <c r="F58" s="141">
        <f>E58-D58</f>
        <v>4.861111111111116E-2</v>
      </c>
    </row>
    <row r="59" spans="1:9">
      <c r="A59" s="257"/>
      <c r="B59" s="140"/>
      <c r="C59" s="140" t="s">
        <v>594</v>
      </c>
      <c r="D59" s="141">
        <v>0.77083333333333337</v>
      </c>
      <c r="E59" s="141">
        <v>0.78472222222222221</v>
      </c>
      <c r="F59" s="141">
        <f>E59-D59</f>
        <v>1.388888888888884E-2</v>
      </c>
    </row>
    <row r="60" spans="1:9">
      <c r="A60" s="257"/>
      <c r="B60" s="140"/>
      <c r="C60" s="140" t="s">
        <v>604</v>
      </c>
      <c r="D60" s="141">
        <v>0.78472222222222221</v>
      </c>
      <c r="E60" s="141">
        <v>0.81597222222222221</v>
      </c>
      <c r="F60" s="141">
        <f>E60-D60</f>
        <v>3.125E-2</v>
      </c>
    </row>
    <row r="61" spans="1:9">
      <c r="A61" s="257"/>
      <c r="B61" s="140"/>
      <c r="C61" s="140" t="s">
        <v>597</v>
      </c>
      <c r="D61" s="141">
        <v>0.81597222222222221</v>
      </c>
      <c r="E61" s="141">
        <v>0.84027777777777779</v>
      </c>
      <c r="F61" s="141">
        <v>2.4305555555555556E-2</v>
      </c>
    </row>
    <row r="62" spans="1:9">
      <c r="A62" s="258"/>
      <c r="B62" s="45"/>
      <c r="C62" s="144" t="s">
        <v>597</v>
      </c>
      <c r="D62" s="145">
        <v>0.84027777777777779</v>
      </c>
      <c r="E62" s="145">
        <v>0.85763888888888884</v>
      </c>
      <c r="F62" s="145">
        <v>1.7361111111111112E-2</v>
      </c>
    </row>
    <row r="63" spans="1:9">
      <c r="A63" s="269" t="s">
        <v>12</v>
      </c>
      <c r="B63" s="184"/>
      <c r="C63" s="184" t="s">
        <v>597</v>
      </c>
      <c r="D63" s="141">
        <v>0</v>
      </c>
      <c r="E63" s="141">
        <v>0</v>
      </c>
      <c r="F63" s="186">
        <f>E63-D63</f>
        <v>0</v>
      </c>
      <c r="H63" s="139" t="s">
        <v>595</v>
      </c>
      <c r="I63" s="139" t="s">
        <v>596</v>
      </c>
    </row>
    <row r="64" spans="1:9">
      <c r="A64" s="270"/>
      <c r="B64" s="144"/>
      <c r="C64" s="140" t="s">
        <v>602</v>
      </c>
      <c r="D64" s="141">
        <v>0</v>
      </c>
      <c r="E64" s="141">
        <v>0</v>
      </c>
      <c r="F64" s="187">
        <f>E64-D64</f>
        <v>0</v>
      </c>
      <c r="H64" s="142" t="s">
        <v>594</v>
      </c>
      <c r="I64" s="141">
        <f>SUMIFS(F63:F77, C63:C77,H64)</f>
        <v>0</v>
      </c>
    </row>
    <row r="65" spans="1:9">
      <c r="A65" s="271"/>
      <c r="B65" s="162"/>
      <c r="C65" s="163" t="s">
        <v>594</v>
      </c>
      <c r="D65" s="189">
        <v>0</v>
      </c>
      <c r="E65" s="189">
        <v>0</v>
      </c>
      <c r="F65" s="187">
        <f>E65-D65</f>
        <v>0</v>
      </c>
      <c r="H65" s="142" t="s">
        <v>598</v>
      </c>
      <c r="I65" s="141">
        <f>SUMIFS(F63:F77, C63:C77,H65)</f>
        <v>0</v>
      </c>
    </row>
    <row r="66" spans="1:9">
      <c r="A66" s="270"/>
      <c r="B66" s="45"/>
      <c r="C66" s="140" t="s">
        <v>594</v>
      </c>
      <c r="D66" s="141">
        <v>0</v>
      </c>
      <c r="E66" s="141">
        <v>0</v>
      </c>
      <c r="F66" s="187">
        <f>E66-D66</f>
        <v>0</v>
      </c>
      <c r="H66" s="142" t="s">
        <v>600</v>
      </c>
      <c r="I66" s="141">
        <f>SUMIFS(F63:F77, C63:C77,H66)</f>
        <v>0</v>
      </c>
    </row>
    <row r="67" spans="1:9">
      <c r="A67" s="270"/>
      <c r="B67" s="140"/>
      <c r="C67" s="140" t="s">
        <v>602</v>
      </c>
      <c r="D67" s="141">
        <v>0</v>
      </c>
      <c r="E67" s="141">
        <v>0</v>
      </c>
      <c r="F67" s="187">
        <f>E67-D67</f>
        <v>0</v>
      </c>
      <c r="H67" s="142" t="s">
        <v>597</v>
      </c>
      <c r="I67" s="141">
        <f>SUMIFS(F63:F77, C63:C77,H67)</f>
        <v>0</v>
      </c>
    </row>
    <row r="68" spans="1:9">
      <c r="A68" s="270"/>
      <c r="B68" s="140"/>
      <c r="C68" s="140" t="s">
        <v>594</v>
      </c>
      <c r="D68" s="189">
        <v>0</v>
      </c>
      <c r="E68" s="189">
        <v>0</v>
      </c>
      <c r="F68" s="187">
        <f>E68-D68</f>
        <v>0</v>
      </c>
      <c r="H68" s="142" t="s">
        <v>604</v>
      </c>
      <c r="I68" s="141">
        <f>SUMIFS(F63:F77, C63:C77,H68)</f>
        <v>0</v>
      </c>
    </row>
    <row r="69" spans="1:9">
      <c r="A69" s="270"/>
      <c r="B69" s="140" t="s">
        <v>1388</v>
      </c>
      <c r="C69" s="140" t="s">
        <v>594</v>
      </c>
      <c r="D69" s="141">
        <v>0</v>
      </c>
      <c r="E69" s="141">
        <v>0</v>
      </c>
      <c r="F69" s="187">
        <f>E69-D69</f>
        <v>0</v>
      </c>
      <c r="H69" s="142" t="s">
        <v>602</v>
      </c>
      <c r="I69" s="141">
        <f>SUMIFS(F63:F77, C63:C77,H69)</f>
        <v>0</v>
      </c>
    </row>
    <row r="70" spans="1:9">
      <c r="A70" s="270"/>
      <c r="B70" s="140"/>
      <c r="C70" s="140" t="s">
        <v>597</v>
      </c>
      <c r="D70" s="141">
        <v>0</v>
      </c>
      <c r="E70" s="141">
        <v>0</v>
      </c>
      <c r="F70" s="187">
        <f>E70-D70</f>
        <v>0</v>
      </c>
      <c r="H70" s="138" t="s">
        <v>608</v>
      </c>
      <c r="I70" s="139">
        <f>SUM(I64:I69)</f>
        <v>0</v>
      </c>
    </row>
    <row r="71" spans="1:9">
      <c r="A71" s="270"/>
      <c r="B71" s="140"/>
      <c r="C71" s="140" t="s">
        <v>594</v>
      </c>
      <c r="D71" s="189">
        <v>0</v>
      </c>
      <c r="E71" s="189">
        <v>0</v>
      </c>
      <c r="F71" s="187">
        <f>E71-D71</f>
        <v>0</v>
      </c>
      <c r="I71" s="143"/>
    </row>
    <row r="72" spans="1:9">
      <c r="A72" s="270"/>
      <c r="B72" s="140"/>
      <c r="C72" s="140" t="s">
        <v>604</v>
      </c>
      <c r="D72" s="141">
        <v>0</v>
      </c>
      <c r="E72" s="141">
        <v>0</v>
      </c>
      <c r="F72" s="187">
        <f>E72-D72</f>
        <v>0</v>
      </c>
      <c r="I72" s="143"/>
    </row>
    <row r="73" spans="1:9">
      <c r="A73" s="270"/>
      <c r="B73" s="140"/>
      <c r="C73" s="140" t="s">
        <v>594</v>
      </c>
      <c r="D73" s="141">
        <v>0</v>
      </c>
      <c r="E73" s="141">
        <v>0</v>
      </c>
      <c r="F73" s="187">
        <f>E73-D73</f>
        <v>0</v>
      </c>
    </row>
    <row r="74" spans="1:9">
      <c r="A74" s="270"/>
      <c r="B74" s="140"/>
      <c r="C74" s="140" t="s">
        <v>598</v>
      </c>
      <c r="D74" s="189">
        <v>0</v>
      </c>
      <c r="E74" s="189">
        <v>0</v>
      </c>
      <c r="F74" s="187">
        <f>E74-D74</f>
        <v>0</v>
      </c>
    </row>
    <row r="75" spans="1:9">
      <c r="A75" s="270"/>
      <c r="B75" s="140"/>
      <c r="C75" s="140" t="s">
        <v>594</v>
      </c>
      <c r="D75" s="141">
        <v>0</v>
      </c>
      <c r="E75" s="141">
        <v>0</v>
      </c>
      <c r="F75" s="187">
        <f>E75-D75</f>
        <v>0</v>
      </c>
    </row>
    <row r="76" spans="1:9">
      <c r="A76" s="270"/>
      <c r="B76" s="140"/>
      <c r="C76" s="140" t="s">
        <v>594</v>
      </c>
      <c r="D76" s="141">
        <v>0</v>
      </c>
      <c r="E76" s="141">
        <v>0</v>
      </c>
      <c r="F76" s="187">
        <f>E76-D76</f>
        <v>0</v>
      </c>
    </row>
    <row r="77" spans="1:9">
      <c r="A77" s="272"/>
      <c r="B77" s="188"/>
      <c r="C77" s="188" t="s">
        <v>594</v>
      </c>
      <c r="D77" s="189">
        <v>0</v>
      </c>
      <c r="E77" s="189">
        <v>0</v>
      </c>
      <c r="F77" s="190">
        <f>E77-D77</f>
        <v>0</v>
      </c>
    </row>
    <row r="78" spans="1:9">
      <c r="A78" s="269" t="s">
        <v>28</v>
      </c>
      <c r="B78" s="140" t="s">
        <v>911</v>
      </c>
      <c r="C78" s="140" t="s">
        <v>600</v>
      </c>
      <c r="D78" s="141">
        <v>0.36458333333333331</v>
      </c>
      <c r="E78" s="141">
        <v>0.39583333333333331</v>
      </c>
      <c r="F78" s="147">
        <f>E78-D78</f>
        <v>3.125E-2</v>
      </c>
      <c r="H78" s="139" t="s">
        <v>595</v>
      </c>
      <c r="I78" s="139" t="s">
        <v>596</v>
      </c>
    </row>
    <row r="79" spans="1:9">
      <c r="A79" s="270"/>
      <c r="B79" s="140" t="s">
        <v>1389</v>
      </c>
      <c r="C79" s="140" t="s">
        <v>594</v>
      </c>
      <c r="D79" s="141">
        <v>0.39583333333333331</v>
      </c>
      <c r="E79" s="141">
        <v>0.43055555555555558</v>
      </c>
      <c r="F79" s="141">
        <f>E79-D79</f>
        <v>3.4722222222222265E-2</v>
      </c>
      <c r="H79" s="142" t="s">
        <v>594</v>
      </c>
      <c r="I79" s="141">
        <f>SUMIFS(F78:F92, C78:C92,H79)</f>
        <v>0.23958333333333331</v>
      </c>
    </row>
    <row r="80" spans="1:9">
      <c r="A80" s="271"/>
      <c r="B80" s="140" t="s">
        <v>812</v>
      </c>
      <c r="C80" s="140" t="s">
        <v>602</v>
      </c>
      <c r="D80" s="141">
        <v>0.46527777777777773</v>
      </c>
      <c r="E80" s="141">
        <v>0.47569444444444442</v>
      </c>
      <c r="F80" s="141">
        <f>E80-D80</f>
        <v>1.0416666666666685E-2</v>
      </c>
      <c r="H80" s="142" t="s">
        <v>598</v>
      </c>
      <c r="I80" s="141">
        <f>SUMIFS(F78:F92, C78:C92,H80)</f>
        <v>0</v>
      </c>
    </row>
    <row r="81" spans="1:9">
      <c r="A81" s="270"/>
      <c r="B81" s="140" t="s">
        <v>1289</v>
      </c>
      <c r="C81" s="140" t="s">
        <v>600</v>
      </c>
      <c r="D81" s="141">
        <v>0.47916666666666669</v>
      </c>
      <c r="E81" s="141">
        <v>0.51388888888888895</v>
      </c>
      <c r="F81" s="141">
        <f>E81-D81</f>
        <v>3.4722222222222265E-2</v>
      </c>
      <c r="H81" s="142" t="s">
        <v>600</v>
      </c>
      <c r="I81" s="141">
        <f>SUMIFS(F78:F92, C78:C92,H81)</f>
        <v>6.5972222222222265E-2</v>
      </c>
    </row>
    <row r="82" spans="1:9">
      <c r="A82" s="270"/>
      <c r="B82" s="140" t="s">
        <v>1389</v>
      </c>
      <c r="C82" s="140" t="s">
        <v>594</v>
      </c>
      <c r="D82" s="141">
        <v>0.51388888888888895</v>
      </c>
      <c r="E82" s="141">
        <v>0.5625</v>
      </c>
      <c r="F82" s="141">
        <f>E82-D82</f>
        <v>4.8611111111111049E-2</v>
      </c>
      <c r="H82" s="142" t="s">
        <v>597</v>
      </c>
      <c r="I82" s="141">
        <f>SUMIFS(F78:F92, C78:C92,H82)</f>
        <v>0</v>
      </c>
    </row>
    <row r="83" spans="1:9">
      <c r="A83" s="270"/>
      <c r="B83" s="140" t="s">
        <v>655</v>
      </c>
      <c r="C83" s="140" t="s">
        <v>602</v>
      </c>
      <c r="D83" s="141">
        <v>0.5625</v>
      </c>
      <c r="E83" s="141">
        <v>0.58333333333333337</v>
      </c>
      <c r="F83" s="141">
        <f>E83-D83</f>
        <v>2.083333333333337E-2</v>
      </c>
      <c r="H83" s="142" t="s">
        <v>604</v>
      </c>
      <c r="I83" s="141">
        <f>SUMIFS(F78:F92, C78:C92,H83)</f>
        <v>0</v>
      </c>
    </row>
    <row r="84" spans="1:9">
      <c r="A84" s="270"/>
      <c r="B84" s="140" t="s">
        <v>1380</v>
      </c>
      <c r="C84" s="140" t="s">
        <v>594</v>
      </c>
      <c r="D84" s="141">
        <v>0.58333333333333337</v>
      </c>
      <c r="E84" s="141">
        <v>0.67361111111111116</v>
      </c>
      <c r="F84" s="141">
        <f>E84-D84</f>
        <v>9.027777777777779E-2</v>
      </c>
      <c r="H84" s="142" t="s">
        <v>602</v>
      </c>
      <c r="I84" s="141">
        <f>SUMIFS(F78:F92, C78:C92,H84)</f>
        <v>4.1666666666666685E-2</v>
      </c>
    </row>
    <row r="85" spans="1:9">
      <c r="A85" s="270"/>
      <c r="B85" s="140" t="s">
        <v>812</v>
      </c>
      <c r="C85" s="140" t="s">
        <v>602</v>
      </c>
      <c r="D85" s="141">
        <v>0.67361111111111116</v>
      </c>
      <c r="E85" s="141">
        <v>0.68402777777777779</v>
      </c>
      <c r="F85" s="141">
        <f>E85-D85</f>
        <v>1.041666666666663E-2</v>
      </c>
      <c r="H85" s="138" t="s">
        <v>608</v>
      </c>
      <c r="I85" s="139">
        <f>SUM(I79:I84)</f>
        <v>0.34722222222222227</v>
      </c>
    </row>
    <row r="86" spans="1:9">
      <c r="A86" s="270"/>
      <c r="B86" s="140" t="s">
        <v>1380</v>
      </c>
      <c r="C86" s="140" t="s">
        <v>594</v>
      </c>
      <c r="D86" s="141">
        <v>0.68402777777777779</v>
      </c>
      <c r="E86" s="141">
        <v>0.75</v>
      </c>
      <c r="F86" s="141">
        <f>E86-D86</f>
        <v>6.597222222222221E-2</v>
      </c>
      <c r="I86" s="143"/>
    </row>
    <row r="87" spans="1:9">
      <c r="A87" s="270"/>
      <c r="B87" s="140"/>
      <c r="C87" s="140"/>
      <c r="D87" s="141"/>
      <c r="E87" s="141"/>
      <c r="F87" s="141">
        <f>E87-D87</f>
        <v>0</v>
      </c>
      <c r="I87" s="143"/>
    </row>
    <row r="88" spans="1:9">
      <c r="A88" s="270"/>
      <c r="B88" s="140"/>
      <c r="C88" s="140"/>
      <c r="D88" s="141"/>
      <c r="E88" s="141"/>
      <c r="F88" s="141">
        <f>E88-D88</f>
        <v>0</v>
      </c>
    </row>
    <row r="89" spans="1:9">
      <c r="A89" s="270"/>
      <c r="B89" s="140"/>
      <c r="C89" s="140"/>
      <c r="D89" s="141"/>
      <c r="E89" s="141"/>
      <c r="F89" s="141">
        <f>E89-D89</f>
        <v>0</v>
      </c>
    </row>
    <row r="90" spans="1:9">
      <c r="A90" s="270"/>
      <c r="B90" s="140"/>
      <c r="C90" s="140"/>
      <c r="D90" s="141"/>
      <c r="E90" s="141"/>
      <c r="F90" s="141">
        <f>E90-D90</f>
        <v>0</v>
      </c>
    </row>
    <row r="91" spans="1:9">
      <c r="A91" s="270"/>
      <c r="B91" s="140"/>
      <c r="C91" s="140"/>
      <c r="D91" s="141"/>
      <c r="E91" s="141"/>
      <c r="F91" s="141">
        <f>E91-D91</f>
        <v>0</v>
      </c>
    </row>
    <row r="92" spans="1:9">
      <c r="A92" s="272"/>
      <c r="B92" s="140"/>
      <c r="C92" s="140"/>
      <c r="D92" s="141"/>
      <c r="E92" s="141"/>
      <c r="F92" s="141">
        <f>E92-D92</f>
        <v>0</v>
      </c>
    </row>
    <row r="93" spans="1:9">
      <c r="A93" s="257" t="s">
        <v>661</v>
      </c>
      <c r="B93" s="140"/>
      <c r="C93" s="140" t="s">
        <v>597</v>
      </c>
      <c r="D93" s="141">
        <v>0.375</v>
      </c>
      <c r="E93" s="141">
        <v>0.39583333333333331</v>
      </c>
      <c r="F93" s="141">
        <f>E93-D93</f>
        <v>2.0833333333333315E-2</v>
      </c>
      <c r="H93" s="139" t="s">
        <v>595</v>
      </c>
      <c r="I93" s="139" t="s">
        <v>596</v>
      </c>
    </row>
    <row r="94" spans="1:9">
      <c r="A94" s="257"/>
      <c r="B94" s="140" t="s">
        <v>1390</v>
      </c>
      <c r="C94" s="140" t="s">
        <v>602</v>
      </c>
      <c r="D94" s="141">
        <v>0.38194444444444442</v>
      </c>
      <c r="E94" s="141">
        <v>0.39583333333333331</v>
      </c>
      <c r="F94" s="141">
        <f>E94-D94</f>
        <v>1.3888888888888895E-2</v>
      </c>
      <c r="H94" s="142" t="s">
        <v>594</v>
      </c>
      <c r="I94" s="141">
        <f>SUMIFS(F93:F107, C93:C107,H94)</f>
        <v>0.2645833333333335</v>
      </c>
    </row>
    <row r="95" spans="1:9">
      <c r="A95" s="257"/>
      <c r="B95" s="140" t="s">
        <v>631</v>
      </c>
      <c r="C95" s="140" t="s">
        <v>600</v>
      </c>
      <c r="D95" s="141">
        <v>0.47916666666666669</v>
      </c>
      <c r="E95" s="141">
        <v>0.52083333333333337</v>
      </c>
      <c r="F95" s="141">
        <f>E95-D95</f>
        <v>4.1666666666666685E-2</v>
      </c>
      <c r="H95" s="142" t="s">
        <v>598</v>
      </c>
      <c r="I95" s="141">
        <f>SUMIFS(F93:F107, C93:C107,H95)</f>
        <v>0</v>
      </c>
    </row>
    <row r="96" spans="1:9">
      <c r="A96" s="257"/>
      <c r="B96" s="140"/>
      <c r="C96" s="140" t="s">
        <v>594</v>
      </c>
      <c r="D96" s="141">
        <v>0.4513888888888889</v>
      </c>
      <c r="E96" s="141">
        <v>0.46527777777777773</v>
      </c>
      <c r="F96" s="141">
        <f>E96-D96</f>
        <v>1.388888888888884E-2</v>
      </c>
      <c r="H96" s="142" t="s">
        <v>600</v>
      </c>
      <c r="I96" s="141">
        <f>SUMIFS(F93:F107, C93:C107,H96)</f>
        <v>4.1666666666666685E-2</v>
      </c>
    </row>
    <row r="97" spans="1:9">
      <c r="A97" s="257"/>
      <c r="B97" s="140"/>
      <c r="C97" s="140" t="s">
        <v>594</v>
      </c>
      <c r="D97" s="141">
        <v>0.46527777777777773</v>
      </c>
      <c r="E97" s="141">
        <v>0.49374999999999997</v>
      </c>
      <c r="F97" s="141">
        <f>E97-D97</f>
        <v>2.8472222222222232E-2</v>
      </c>
      <c r="H97" s="142" t="s">
        <v>597</v>
      </c>
      <c r="I97" s="141">
        <f>SUMIFS(F93:F107, C93:C107,H97)</f>
        <v>3.1249999999999944E-2</v>
      </c>
    </row>
    <row r="98" spans="1:9">
      <c r="A98" s="257"/>
      <c r="C98" s="140" t="s">
        <v>602</v>
      </c>
      <c r="D98" s="141">
        <v>0.49374999999999997</v>
      </c>
      <c r="E98" s="141">
        <v>0.50694444444444442</v>
      </c>
      <c r="F98" s="141">
        <f>E98-D98</f>
        <v>1.3194444444444453E-2</v>
      </c>
      <c r="H98" s="142" t="s">
        <v>604</v>
      </c>
      <c r="I98" s="141">
        <f>SUMIFS(F93:F107, C93:C107,H98)</f>
        <v>2.4305555555555469E-2</v>
      </c>
    </row>
    <row r="99" spans="1:9">
      <c r="A99" s="257"/>
      <c r="B99" s="165"/>
      <c r="C99" s="140" t="s">
        <v>594</v>
      </c>
      <c r="D99" s="141">
        <v>0.50694444444444442</v>
      </c>
      <c r="E99" s="141">
        <v>0.58333333333333337</v>
      </c>
      <c r="F99" s="141">
        <f>E99-D99</f>
        <v>7.6388888888888951E-2</v>
      </c>
      <c r="H99" s="142" t="s">
        <v>602</v>
      </c>
      <c r="I99" s="141">
        <f>SUMIFS(F93:F107, C93:C107,H99)</f>
        <v>5.8333333333333237E-2</v>
      </c>
    </row>
    <row r="100" spans="1:9">
      <c r="A100" s="257"/>
      <c r="B100" s="140"/>
      <c r="C100" s="140" t="s">
        <v>602</v>
      </c>
      <c r="D100" s="141">
        <v>0.58333333333333337</v>
      </c>
      <c r="E100" s="141">
        <v>0.60416666666666663</v>
      </c>
      <c r="F100" s="141">
        <f>E100-D100</f>
        <v>2.0833333333333259E-2</v>
      </c>
      <c r="H100" s="138" t="s">
        <v>608</v>
      </c>
      <c r="I100" s="139">
        <f>SUM(I94:I99)</f>
        <v>0.42013888888888884</v>
      </c>
    </row>
    <row r="101" spans="1:9">
      <c r="A101" s="257"/>
      <c r="B101" s="140"/>
      <c r="C101" s="140" t="s">
        <v>594</v>
      </c>
      <c r="D101" s="141">
        <v>0.60416666666666663</v>
      </c>
      <c r="E101" s="141">
        <v>0.69097222222222221</v>
      </c>
      <c r="F101" s="141">
        <f>E101-D101</f>
        <v>8.680555555555558E-2</v>
      </c>
      <c r="I101" s="143"/>
    </row>
    <row r="102" spans="1:9">
      <c r="A102" s="257"/>
      <c r="C102" s="140" t="s">
        <v>604</v>
      </c>
      <c r="D102" s="141">
        <v>0.69444444444444453</v>
      </c>
      <c r="E102" s="141">
        <v>0.71875</v>
      </c>
      <c r="F102" s="141">
        <f>E102-D102</f>
        <v>2.4305555555555469E-2</v>
      </c>
      <c r="I102" s="143"/>
    </row>
    <row r="103" spans="1:9">
      <c r="A103" s="257"/>
      <c r="C103" s="140" t="s">
        <v>602</v>
      </c>
      <c r="D103" s="141">
        <v>0.72222222222222221</v>
      </c>
      <c r="E103" s="141">
        <v>0.73263888888888884</v>
      </c>
      <c r="F103" s="141">
        <f>E103-D103</f>
        <v>1.041666666666663E-2</v>
      </c>
    </row>
    <row r="104" spans="1:9">
      <c r="A104" s="257"/>
      <c r="B104" s="140"/>
      <c r="C104" s="140" t="s">
        <v>597</v>
      </c>
      <c r="D104" s="141">
        <v>0.73263888888888884</v>
      </c>
      <c r="E104" s="141">
        <v>0.74305555555555547</v>
      </c>
      <c r="F104" s="141">
        <f>E104-D104</f>
        <v>1.041666666666663E-2</v>
      </c>
    </row>
    <row r="105" spans="1:9">
      <c r="A105" s="257"/>
      <c r="B105" s="140"/>
      <c r="C105" s="140" t="s">
        <v>594</v>
      </c>
      <c r="D105" s="141">
        <v>0.74305555555555547</v>
      </c>
      <c r="E105" s="141">
        <v>0.80208333333333337</v>
      </c>
      <c r="F105" s="141">
        <f>E105-D105</f>
        <v>5.9027777777777901E-2</v>
      </c>
    </row>
    <row r="106" spans="1:9">
      <c r="A106" s="257"/>
      <c r="B106" s="140"/>
      <c r="C106" s="140" t="s">
        <v>594</v>
      </c>
      <c r="D106" s="141"/>
      <c r="E106" s="141"/>
      <c r="F106" s="141">
        <f>E106-D106</f>
        <v>0</v>
      </c>
    </row>
    <row r="107" spans="1:9">
      <c r="A107" s="257"/>
      <c r="B107" s="161"/>
      <c r="C107" s="140" t="s">
        <v>598</v>
      </c>
      <c r="D107" s="141"/>
      <c r="E107" s="141"/>
      <c r="F107" s="141">
        <f>E107-D107</f>
        <v>0</v>
      </c>
    </row>
    <row r="108" spans="1:9">
      <c r="A108" s="257" t="s">
        <v>671</v>
      </c>
      <c r="B108" s="140" t="s">
        <v>1391</v>
      </c>
      <c r="C108" s="140" t="s">
        <v>594</v>
      </c>
      <c r="D108" s="147">
        <v>0.375</v>
      </c>
      <c r="E108" s="147">
        <v>0.45833333333333331</v>
      </c>
      <c r="F108" s="147">
        <f t="shared" ref="F108:F119" si="0">E108-D108</f>
        <v>8.3333333333333315E-2</v>
      </c>
      <c r="H108" s="139" t="s">
        <v>595</v>
      </c>
      <c r="I108" s="139" t="s">
        <v>596</v>
      </c>
    </row>
    <row r="109" spans="1:9">
      <c r="A109" s="257"/>
      <c r="B109" s="140" t="s">
        <v>601</v>
      </c>
      <c r="C109" s="140" t="s">
        <v>602</v>
      </c>
      <c r="D109" s="141">
        <v>0.45833333333333331</v>
      </c>
      <c r="E109" s="141">
        <v>0.46875</v>
      </c>
      <c r="F109" s="147">
        <f t="shared" si="0"/>
        <v>1.0416666666666685E-2</v>
      </c>
      <c r="H109" s="142" t="s">
        <v>594</v>
      </c>
      <c r="I109" s="141">
        <f>SUMIFS(F108:F122, C108:C122,H109)</f>
        <v>0.15624999999999994</v>
      </c>
    </row>
    <row r="110" spans="1:9">
      <c r="A110" s="257"/>
      <c r="B110" s="140" t="s">
        <v>631</v>
      </c>
      <c r="C110" s="140" t="s">
        <v>600</v>
      </c>
      <c r="D110" s="141">
        <v>0.47916666666666669</v>
      </c>
      <c r="E110" s="141">
        <v>0.52083333333333337</v>
      </c>
      <c r="F110" s="147">
        <f t="shared" si="0"/>
        <v>4.1666666666666685E-2</v>
      </c>
      <c r="H110" s="142" t="s">
        <v>598</v>
      </c>
      <c r="I110" s="141">
        <f>SUMIFS(F108:F122, C108:C122,H110)</f>
        <v>0</v>
      </c>
    </row>
    <row r="111" spans="1:9">
      <c r="A111" s="257"/>
      <c r="B111" s="140" t="s">
        <v>655</v>
      </c>
      <c r="C111" s="140" t="s">
        <v>602</v>
      </c>
      <c r="D111" s="141">
        <v>0.52083333333333337</v>
      </c>
      <c r="E111" s="141">
        <v>0.55208333333333337</v>
      </c>
      <c r="F111" s="147">
        <f t="shared" si="0"/>
        <v>3.125E-2</v>
      </c>
      <c r="H111" s="142" t="s">
        <v>600</v>
      </c>
      <c r="I111" s="141">
        <f>SUMIFS(F108:F122, C108:C122,H111)</f>
        <v>4.1666666666666685E-2</v>
      </c>
    </row>
    <row r="112" spans="1:9">
      <c r="A112" s="257"/>
      <c r="B112" s="140" t="s">
        <v>1392</v>
      </c>
      <c r="C112" s="140" t="s">
        <v>594</v>
      </c>
      <c r="D112" s="141">
        <v>0.55208333333333337</v>
      </c>
      <c r="E112" s="141">
        <v>0.58333333333333337</v>
      </c>
      <c r="F112" s="147">
        <f t="shared" si="0"/>
        <v>3.125E-2</v>
      </c>
      <c r="H112" s="142" t="s">
        <v>597</v>
      </c>
      <c r="I112" s="141">
        <f>SUMIFS(F108:F122, C108:C122,H112)</f>
        <v>0</v>
      </c>
    </row>
    <row r="113" spans="1:9">
      <c r="A113" s="257"/>
      <c r="B113" s="165" t="s">
        <v>1393</v>
      </c>
      <c r="C113" s="140" t="s">
        <v>594</v>
      </c>
      <c r="D113" s="141">
        <v>0.58333333333333337</v>
      </c>
      <c r="E113" s="141">
        <v>0.625</v>
      </c>
      <c r="F113" s="147">
        <f t="shared" si="0"/>
        <v>4.166666666666663E-2</v>
      </c>
      <c r="H113" s="142" t="s">
        <v>604</v>
      </c>
      <c r="I113" s="141">
        <f>SUMIFS(F108:F122, C108:C122,H113)</f>
        <v>0</v>
      </c>
    </row>
    <row r="114" spans="1:9">
      <c r="A114" s="257"/>
      <c r="C114" s="140"/>
      <c r="D114" s="141">
        <v>0.5625</v>
      </c>
      <c r="E114" s="141">
        <v>0.58333333333333337</v>
      </c>
      <c r="F114" s="147">
        <f t="shared" si="0"/>
        <v>2.083333333333337E-2</v>
      </c>
      <c r="H114" s="142" t="s">
        <v>602</v>
      </c>
      <c r="I114" s="141">
        <f>SUMIFS(F108:F122, C108:C122,H114)</f>
        <v>4.1666666666666685E-2</v>
      </c>
    </row>
    <row r="115" spans="1:9">
      <c r="A115" s="257"/>
      <c r="B115" s="140"/>
      <c r="C115" s="140"/>
      <c r="D115" s="141">
        <v>0.58333333333333337</v>
      </c>
      <c r="E115" s="141">
        <v>0.65277777777777779</v>
      </c>
      <c r="F115" s="147">
        <f t="shared" si="0"/>
        <v>6.944444444444442E-2</v>
      </c>
      <c r="H115" s="138" t="s">
        <v>608</v>
      </c>
      <c r="I115" s="139">
        <f>SUM(I109:I114)</f>
        <v>0.23958333333333331</v>
      </c>
    </row>
    <row r="116" spans="1:9">
      <c r="A116" s="257"/>
      <c r="B116" s="140"/>
      <c r="C116" s="140"/>
      <c r="D116" s="141">
        <v>0.65277777777777779</v>
      </c>
      <c r="E116" s="141">
        <v>0.66666666666666663</v>
      </c>
      <c r="F116" s="147">
        <f t="shared" si="0"/>
        <v>1.388888888888884E-2</v>
      </c>
      <c r="I116" s="143"/>
    </row>
    <row r="117" spans="1:9">
      <c r="A117" s="257"/>
      <c r="B117" s="140"/>
      <c r="C117" s="140"/>
      <c r="D117" s="141">
        <v>0.66666666666666663</v>
      </c>
      <c r="E117" s="141">
        <v>0.70833333333333337</v>
      </c>
      <c r="F117" s="147">
        <f t="shared" si="0"/>
        <v>4.1666666666666741E-2</v>
      </c>
      <c r="I117" s="143"/>
    </row>
    <row r="118" spans="1:9">
      <c r="A118" s="257"/>
      <c r="B118" s="140"/>
      <c r="C118" s="140"/>
      <c r="D118" s="141">
        <v>0.70833333333333337</v>
      </c>
      <c r="E118" s="141">
        <v>0.71875</v>
      </c>
      <c r="F118" s="147">
        <f t="shared" si="0"/>
        <v>1.041666666666663E-2</v>
      </c>
    </row>
    <row r="119" spans="1:9">
      <c r="A119" s="257"/>
      <c r="B119" s="140"/>
      <c r="C119" s="140"/>
      <c r="D119" s="141">
        <v>0.71875</v>
      </c>
      <c r="E119" s="141">
        <v>0.77777777777777779</v>
      </c>
      <c r="F119" s="180">
        <f t="shared" si="0"/>
        <v>5.902777777777779E-2</v>
      </c>
    </row>
    <row r="120" spans="1:9">
      <c r="A120" s="257"/>
      <c r="B120" s="140"/>
      <c r="C120" s="140"/>
      <c r="D120" s="141">
        <v>0.77777777777777779</v>
      </c>
      <c r="E120" s="182">
        <v>0.78472222222222221</v>
      </c>
      <c r="F120" s="155">
        <f>E120-D120</f>
        <v>6.9444444444444198E-3</v>
      </c>
    </row>
    <row r="121" spans="1:9">
      <c r="A121" s="257"/>
      <c r="B121" s="140"/>
      <c r="C121" s="140"/>
      <c r="D121" s="141">
        <v>0.78472222222222221</v>
      </c>
      <c r="E121" s="182">
        <v>0.81597222222222221</v>
      </c>
      <c r="F121" s="155">
        <f>E121-D121</f>
        <v>3.125E-2</v>
      </c>
    </row>
    <row r="122" spans="1:9">
      <c r="A122" s="258"/>
      <c r="B122" s="144"/>
      <c r="C122" s="144"/>
      <c r="D122" s="145">
        <v>0.81944444444444453</v>
      </c>
      <c r="E122" s="183">
        <v>0.88194444444444453</v>
      </c>
      <c r="F122" s="157">
        <f>E122-D122</f>
        <v>6.25E-2</v>
      </c>
    </row>
    <row r="123" spans="1:9">
      <c r="A123" s="266" t="s">
        <v>16</v>
      </c>
      <c r="B123" s="140" t="s">
        <v>1394</v>
      </c>
      <c r="C123" s="140" t="s">
        <v>600</v>
      </c>
      <c r="D123" s="141">
        <v>0.36458333333333331</v>
      </c>
      <c r="E123" s="141">
        <v>0.39583333333333331</v>
      </c>
      <c r="F123" s="181">
        <f>E123-D123</f>
        <v>3.125E-2</v>
      </c>
      <c r="H123" s="149" t="s">
        <v>595</v>
      </c>
      <c r="I123" s="149" t="s">
        <v>596</v>
      </c>
    </row>
    <row r="124" spans="1:9">
      <c r="A124" s="267"/>
      <c r="B124" s="140" t="s">
        <v>1379</v>
      </c>
      <c r="C124" s="140" t="s">
        <v>594</v>
      </c>
      <c r="D124" s="141">
        <v>0.39583333333333331</v>
      </c>
      <c r="E124" s="141">
        <v>0.43055555555555558</v>
      </c>
      <c r="F124" s="159">
        <f>E124-D124</f>
        <v>3.4722222222222265E-2</v>
      </c>
      <c r="H124" s="114" t="s">
        <v>594</v>
      </c>
      <c r="I124" s="143">
        <f>SUMIFS(F123:F137, C123:C137,H124)</f>
        <v>0.23958333333333331</v>
      </c>
    </row>
    <row r="125" spans="1:9">
      <c r="A125" s="267"/>
      <c r="B125" s="140" t="s">
        <v>812</v>
      </c>
      <c r="C125" s="140" t="s">
        <v>602</v>
      </c>
      <c r="D125" s="141">
        <v>0.46527777777777773</v>
      </c>
      <c r="E125" s="141">
        <v>0.47569444444444442</v>
      </c>
      <c r="F125" s="159">
        <f>E125-D125</f>
        <v>1.0416666666666685E-2</v>
      </c>
      <c r="H125" s="114" t="s">
        <v>598</v>
      </c>
      <c r="I125" s="143">
        <f>SUMIFS(F123:F137, C123:C137,H125)</f>
        <v>0</v>
      </c>
    </row>
    <row r="126" spans="1:9">
      <c r="A126" s="267"/>
      <c r="B126" s="140" t="s">
        <v>1289</v>
      </c>
      <c r="C126" s="140" t="s">
        <v>600</v>
      </c>
      <c r="D126" s="141">
        <v>0.47916666666666669</v>
      </c>
      <c r="E126" s="141">
        <v>0.51388888888888895</v>
      </c>
      <c r="F126" s="159">
        <f>E126-D126</f>
        <v>3.4722222222222265E-2</v>
      </c>
      <c r="H126" s="114" t="s">
        <v>600</v>
      </c>
      <c r="I126" s="143">
        <f>SUMIFS(F123:F137, C123:C137,H126)</f>
        <v>6.5972222222222265E-2</v>
      </c>
    </row>
    <row r="127" spans="1:9">
      <c r="A127" s="267"/>
      <c r="B127" s="140" t="s">
        <v>1379</v>
      </c>
      <c r="C127" s="140" t="s">
        <v>594</v>
      </c>
      <c r="D127" s="141">
        <v>0.51388888888888895</v>
      </c>
      <c r="E127" s="141">
        <v>0.54166666666666663</v>
      </c>
      <c r="F127" s="159">
        <f>E127-D127</f>
        <v>2.7777777777777679E-2</v>
      </c>
      <c r="H127" s="114" t="s">
        <v>597</v>
      </c>
      <c r="I127" s="143">
        <f>SUMIFS(F123:F137, C123:C137,H127)</f>
        <v>0</v>
      </c>
    </row>
    <row r="128" spans="1:9">
      <c r="A128" s="267"/>
      <c r="B128" s="140" t="s">
        <v>655</v>
      </c>
      <c r="C128" s="140" t="s">
        <v>602</v>
      </c>
      <c r="D128" s="141">
        <v>0.54166666666666663</v>
      </c>
      <c r="E128" s="141">
        <v>0.5625</v>
      </c>
      <c r="F128" s="159">
        <f>E128-D128</f>
        <v>2.083333333333337E-2</v>
      </c>
      <c r="H128" s="114" t="s">
        <v>604</v>
      </c>
      <c r="I128" s="143">
        <f>SUMIFS(F123:F137, C123:C137,H128)</f>
        <v>0</v>
      </c>
    </row>
    <row r="129" spans="1:9">
      <c r="A129" s="267"/>
      <c r="B129" s="140" t="s">
        <v>1395</v>
      </c>
      <c r="C129" s="140" t="s">
        <v>594</v>
      </c>
      <c r="D129" s="141">
        <v>0.5625</v>
      </c>
      <c r="E129" s="141">
        <v>0.67361111111111116</v>
      </c>
      <c r="F129" s="159">
        <f>E129-D129</f>
        <v>0.11111111111111116</v>
      </c>
      <c r="H129" s="114" t="s">
        <v>602</v>
      </c>
      <c r="I129" s="143">
        <f>SUMIFS(F123:F137, C123:C137,H129)</f>
        <v>4.1666666666666685E-2</v>
      </c>
    </row>
    <row r="130" spans="1:9">
      <c r="A130" s="267"/>
      <c r="B130" s="140" t="s">
        <v>812</v>
      </c>
      <c r="C130" s="140" t="s">
        <v>602</v>
      </c>
      <c r="D130" s="141">
        <v>0.67361111111111116</v>
      </c>
      <c r="E130" s="141">
        <v>0.68402777777777779</v>
      </c>
      <c r="F130" s="159">
        <f>E130-D130</f>
        <v>1.041666666666663E-2</v>
      </c>
      <c r="H130" s="150" t="s">
        <v>608</v>
      </c>
      <c r="I130" s="149">
        <f>SUM(I124:I129)</f>
        <v>0.34722222222222227</v>
      </c>
    </row>
    <row r="131" spans="1:9">
      <c r="A131" s="267"/>
      <c r="B131" s="140" t="s">
        <v>1380</v>
      </c>
      <c r="C131" s="140" t="s">
        <v>594</v>
      </c>
      <c r="D131" s="141">
        <v>0.68402777777777779</v>
      </c>
      <c r="E131" s="141">
        <v>0.75</v>
      </c>
      <c r="F131" s="159">
        <f>E131-D131</f>
        <v>6.597222222222221E-2</v>
      </c>
      <c r="I131" s="143"/>
    </row>
    <row r="132" spans="1:9">
      <c r="A132" s="267"/>
      <c r="B132" s="140"/>
      <c r="C132" s="140"/>
      <c r="D132" s="141">
        <v>0.71875</v>
      </c>
      <c r="E132" s="141">
        <v>0.72916666666666663</v>
      </c>
      <c r="F132" s="159">
        <f>E132-D132</f>
        <v>1.041666666666663E-2</v>
      </c>
      <c r="I132" s="143"/>
    </row>
    <row r="133" spans="1:9">
      <c r="A133" s="267"/>
      <c r="B133" s="140"/>
      <c r="C133" s="140"/>
      <c r="D133" s="141">
        <v>0.72916666666666663</v>
      </c>
      <c r="E133" s="141">
        <v>0.77083333333333337</v>
      </c>
      <c r="F133" s="159">
        <f>E133-D133</f>
        <v>4.1666666666666741E-2</v>
      </c>
    </row>
    <row r="134" spans="1:9">
      <c r="A134" s="267"/>
      <c r="B134" s="140"/>
      <c r="C134" s="140"/>
      <c r="D134" s="141">
        <v>0.77083333333333337</v>
      </c>
      <c r="E134" s="141">
        <v>0.79513888888888884</v>
      </c>
      <c r="F134" s="159">
        <f>E134-D134</f>
        <v>2.4305555555555469E-2</v>
      </c>
    </row>
    <row r="135" spans="1:9">
      <c r="A135" s="267"/>
      <c r="B135" s="140"/>
      <c r="C135" s="140"/>
      <c r="D135" s="141">
        <v>0.875</v>
      </c>
      <c r="E135" s="157">
        <v>0.91666666666666663</v>
      </c>
      <c r="F135" s="159">
        <f>E135-D135</f>
        <v>4.166666666666663E-2</v>
      </c>
    </row>
    <row r="136" spans="1:9">
      <c r="A136" s="267"/>
      <c r="B136" s="140"/>
      <c r="C136" s="154"/>
      <c r="D136" s="155">
        <v>0</v>
      </c>
      <c r="E136" s="155">
        <v>0</v>
      </c>
      <c r="F136" s="159">
        <f>E136-D136</f>
        <v>0</v>
      </c>
    </row>
    <row r="137" spans="1:9">
      <c r="A137" s="268"/>
      <c r="B137" s="179"/>
      <c r="C137" s="156"/>
      <c r="D137" s="157">
        <v>0</v>
      </c>
      <c r="E137" s="157">
        <v>0</v>
      </c>
      <c r="F137" s="160">
        <f>E137-D137</f>
        <v>0</v>
      </c>
    </row>
    <row r="138" spans="1:9">
      <c r="A138" s="262" t="s">
        <v>686</v>
      </c>
      <c r="B138" s="146"/>
      <c r="C138" s="146"/>
      <c r="D138" s="147"/>
      <c r="E138" s="147"/>
      <c r="F138" s="147">
        <f t="shared" ref="F138:F151" si="1">E138-D138</f>
        <v>0</v>
      </c>
      <c r="H138" s="148" t="s">
        <v>595</v>
      </c>
      <c r="I138" s="148" t="s">
        <v>596</v>
      </c>
    </row>
    <row r="139" spans="1:9">
      <c r="A139" s="257"/>
      <c r="B139" s="140"/>
      <c r="C139" s="140"/>
      <c r="D139" s="141"/>
      <c r="E139" s="141"/>
      <c r="F139" s="147">
        <f t="shared" si="1"/>
        <v>0</v>
      </c>
      <c r="H139" s="142" t="s">
        <v>594</v>
      </c>
      <c r="I139" s="141">
        <f>SUMIFS(F138:F152, C138:C152,H139)</f>
        <v>0</v>
      </c>
    </row>
    <row r="140" spans="1:9">
      <c r="A140" s="257"/>
      <c r="B140" s="166"/>
      <c r="C140" s="140"/>
      <c r="D140" s="141"/>
      <c r="E140" s="141"/>
      <c r="F140" s="147">
        <f t="shared" si="1"/>
        <v>0</v>
      </c>
      <c r="H140" s="142" t="s">
        <v>598</v>
      </c>
      <c r="I140" s="141">
        <f>SUMIFS(F138:F152, C138:C152,H140)</f>
        <v>0</v>
      </c>
    </row>
    <row r="141" spans="1:9">
      <c r="A141" s="257"/>
      <c r="B141" s="176"/>
      <c r="C141" s="140"/>
      <c r="D141" s="141"/>
      <c r="E141" s="141"/>
      <c r="F141" s="147">
        <f t="shared" si="1"/>
        <v>0</v>
      </c>
      <c r="H141" s="142" t="s">
        <v>600</v>
      </c>
      <c r="I141" s="141">
        <f>SUMIFS(F138:F152, C138:C152,H141)</f>
        <v>0</v>
      </c>
    </row>
    <row r="142" spans="1:9">
      <c r="A142" s="257"/>
      <c r="B142" s="146"/>
      <c r="C142" s="140"/>
      <c r="D142" s="141"/>
      <c r="E142" s="141"/>
      <c r="F142" s="147">
        <f t="shared" si="1"/>
        <v>0</v>
      </c>
      <c r="H142" s="142" t="s">
        <v>597</v>
      </c>
      <c r="I142" s="141">
        <f>SUMIFS(F138:F152, C138:C152,H142)</f>
        <v>0</v>
      </c>
    </row>
    <row r="143" spans="1:9">
      <c r="A143" s="257"/>
      <c r="B143" s="165"/>
      <c r="C143" s="140"/>
      <c r="D143" s="141"/>
      <c r="E143" s="141"/>
      <c r="F143" s="173">
        <v>0</v>
      </c>
      <c r="H143" s="142" t="s">
        <v>604</v>
      </c>
      <c r="I143" s="141">
        <f>SUMIFS(F138:F152, C138:C152,H143)</f>
        <v>0</v>
      </c>
    </row>
    <row r="144" spans="1:9">
      <c r="A144" s="257"/>
      <c r="B144" s="146" t="s">
        <v>177</v>
      </c>
      <c r="C144" s="146"/>
      <c r="D144" s="141"/>
      <c r="E144" s="141"/>
      <c r="F144" s="147">
        <f>E144-D144</f>
        <v>0</v>
      </c>
      <c r="H144" s="142" t="s">
        <v>602</v>
      </c>
      <c r="I144" s="141">
        <f>SUMIFS(F138:F152, C138:C152,H144)</f>
        <v>0</v>
      </c>
    </row>
    <row r="145" spans="1:9">
      <c r="A145" s="257"/>
      <c r="B145" s="165"/>
      <c r="C145" s="140"/>
      <c r="D145" s="141"/>
      <c r="E145" s="141"/>
      <c r="F145" s="147">
        <f>E145-D145</f>
        <v>0</v>
      </c>
      <c r="H145" s="138" t="s">
        <v>608</v>
      </c>
      <c r="I145" s="139">
        <f>SUM(I139:I144)</f>
        <v>0</v>
      </c>
    </row>
    <row r="146" spans="1:9">
      <c r="A146" s="257"/>
      <c r="B146" s="165"/>
      <c r="C146" s="140"/>
      <c r="D146" s="141"/>
      <c r="E146" s="141"/>
      <c r="F146" s="147">
        <f>E146-D146</f>
        <v>0</v>
      </c>
    </row>
    <row r="147" spans="1:9">
      <c r="A147" s="257"/>
      <c r="B147" s="165"/>
      <c r="C147" s="140"/>
      <c r="D147" s="141"/>
      <c r="E147" s="141"/>
      <c r="F147" s="147">
        <f>E147-D147</f>
        <v>0</v>
      </c>
    </row>
    <row r="148" spans="1:9">
      <c r="A148" s="257"/>
      <c r="B148" s="165"/>
      <c r="C148" s="146"/>
      <c r="D148" s="174"/>
      <c r="E148" s="175"/>
      <c r="F148" s="173">
        <v>0</v>
      </c>
    </row>
    <row r="149" spans="1:9">
      <c r="A149" s="257"/>
      <c r="B149" s="165"/>
      <c r="C149" s="146"/>
      <c r="D149" s="141"/>
      <c r="E149" s="141"/>
      <c r="F149" s="147">
        <f>E149-D149</f>
        <v>0</v>
      </c>
    </row>
    <row r="150" spans="1:9">
      <c r="A150" s="257"/>
      <c r="B150" s="140"/>
      <c r="C150" s="140"/>
      <c r="D150" s="141"/>
      <c r="E150" s="141"/>
      <c r="F150" s="147">
        <f>E150-D150</f>
        <v>0</v>
      </c>
    </row>
    <row r="151" spans="1:9">
      <c r="A151" s="257"/>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94" priority="38" operator="greaterThan">
      <formula>0.25</formula>
    </cfRule>
    <cfRule type="cellIs" dxfId="193" priority="39" operator="lessThan">
      <formula>0.25</formula>
    </cfRule>
  </conditionalFormatting>
  <conditionalFormatting sqref="I19 I34 I50 I65 I80 I95 I110 I125">
    <cfRule type="cellIs" dxfId="192" priority="35" operator="lessThan">
      <formula>0.0416666666666667</formula>
    </cfRule>
    <cfRule type="cellIs" dxfId="191" priority="36" operator="greaterThan">
      <formula>0.0416666666666667</formula>
    </cfRule>
    <cfRule type="cellIs" dxfId="190" priority="37" operator="greaterThan">
      <formula>0.0416666666666667</formula>
    </cfRule>
  </conditionalFormatting>
  <conditionalFormatting sqref="I20 I35 I51 I66 I81 I96 I111 I126">
    <cfRule type="cellIs" dxfId="189" priority="33" operator="lessThan">
      <formula>0.0833333333333333</formula>
    </cfRule>
    <cfRule type="cellIs" dxfId="188" priority="34" operator="greaterThan">
      <formula>0.0833333333333333</formula>
    </cfRule>
  </conditionalFormatting>
  <conditionalFormatting sqref="I21 I36 I52 I67 I82 I97 I112 I127">
    <cfRule type="cellIs" dxfId="187" priority="31" operator="lessThan">
      <formula>0.0416666666666667</formula>
    </cfRule>
    <cfRule type="cellIs" dxfId="186" priority="32" operator="greaterThan">
      <formula>0.0416666666666667</formula>
    </cfRule>
  </conditionalFormatting>
  <conditionalFormatting sqref="I22 I37 I53 I68 I83 I98 I113 I128">
    <cfRule type="cellIs" dxfId="185" priority="29" operator="lessThan">
      <formula>0.0416666666666667</formula>
    </cfRule>
    <cfRule type="cellIs" dxfId="184" priority="30" operator="greaterThan">
      <formula>0.0416666666666667</formula>
    </cfRule>
  </conditionalFormatting>
  <conditionalFormatting sqref="I23 I38 I54 I69 I84 I99 I114 I129">
    <cfRule type="cellIs" dxfId="183" priority="27" operator="lessThan">
      <formula>0.0625</formula>
    </cfRule>
    <cfRule type="cellIs" dxfId="182" priority="28" operator="greaterThan">
      <formula>0.0625</formula>
    </cfRule>
  </conditionalFormatting>
  <conditionalFormatting sqref="I3">
    <cfRule type="cellIs" dxfId="181" priority="25" operator="greaterThan">
      <formula>0.25</formula>
    </cfRule>
    <cfRule type="cellIs" dxfId="180" priority="26" operator="lessThan">
      <formula>0.25</formula>
    </cfRule>
  </conditionalFormatting>
  <conditionalFormatting sqref="I4">
    <cfRule type="cellIs" dxfId="179" priority="22" operator="lessThan">
      <formula>0.0416666666666667</formula>
    </cfRule>
    <cfRule type="cellIs" dxfId="178" priority="23" operator="greaterThan">
      <formula>0.0416666666666667</formula>
    </cfRule>
    <cfRule type="cellIs" dxfId="177" priority="24" operator="greaterThan">
      <formula>0.0416666666666667</formula>
    </cfRule>
  </conditionalFormatting>
  <conditionalFormatting sqref="I5">
    <cfRule type="cellIs" dxfId="176" priority="20" operator="lessThan">
      <formula>0.0833333333333333</formula>
    </cfRule>
    <cfRule type="cellIs" dxfId="175" priority="21" operator="greaterThan">
      <formula>0.0833333333333333</formula>
    </cfRule>
  </conditionalFormatting>
  <conditionalFormatting sqref="I6">
    <cfRule type="cellIs" dxfId="174" priority="18" operator="lessThan">
      <formula>0.0416666666666667</formula>
    </cfRule>
    <cfRule type="cellIs" dxfId="173" priority="19" operator="greaterThan">
      <formula>0.0416666666666667</formula>
    </cfRule>
  </conditionalFormatting>
  <conditionalFormatting sqref="I7">
    <cfRule type="cellIs" dxfId="172" priority="16" operator="lessThan">
      <formula>0.0416666666666667</formula>
    </cfRule>
    <cfRule type="cellIs" dxfId="171" priority="17" operator="greaterThan">
      <formula>0.0416666666666667</formula>
    </cfRule>
  </conditionalFormatting>
  <conditionalFormatting sqref="I8">
    <cfRule type="cellIs" dxfId="170" priority="14" operator="lessThan">
      <formula>0.0625</formula>
    </cfRule>
    <cfRule type="cellIs" dxfId="169" priority="15" operator="greaterThan">
      <formula>0.0625</formula>
    </cfRule>
  </conditionalFormatting>
  <conditionalFormatting sqref="I139">
    <cfRule type="cellIs" dxfId="168" priority="12" operator="greaterThan">
      <formula>0.25</formula>
    </cfRule>
    <cfRule type="cellIs" dxfId="167" priority="13" operator="lessThan">
      <formula>0.25</formula>
    </cfRule>
  </conditionalFormatting>
  <conditionalFormatting sqref="I140">
    <cfRule type="cellIs" dxfId="166" priority="9" operator="lessThan">
      <formula>0.0416666666666667</formula>
    </cfRule>
    <cfRule type="cellIs" dxfId="165" priority="10" operator="greaterThan">
      <formula>0.0416666666666667</formula>
    </cfRule>
    <cfRule type="cellIs" dxfId="164" priority="11" operator="greaterThan">
      <formula>0.0416666666666667</formula>
    </cfRule>
  </conditionalFormatting>
  <conditionalFormatting sqref="I141">
    <cfRule type="cellIs" dxfId="163" priority="7" operator="lessThan">
      <formula>0.0833333333333333</formula>
    </cfRule>
    <cfRule type="cellIs" dxfId="162" priority="8" operator="greaterThan">
      <formula>0.0833333333333333</formula>
    </cfRule>
  </conditionalFormatting>
  <conditionalFormatting sqref="I142">
    <cfRule type="cellIs" dxfId="161" priority="5" operator="lessThan">
      <formula>0.0416666666666667</formula>
    </cfRule>
    <cfRule type="cellIs" dxfId="160" priority="6" operator="greaterThan">
      <formula>0.0416666666666667</formula>
    </cfRule>
  </conditionalFormatting>
  <conditionalFormatting sqref="I143">
    <cfRule type="cellIs" dxfId="159" priority="3" operator="lessThan">
      <formula>0.0416666666666667</formula>
    </cfRule>
    <cfRule type="cellIs" dxfId="158" priority="4" operator="greaterThan">
      <formula>0.0416666666666667</formula>
    </cfRule>
  </conditionalFormatting>
  <conditionalFormatting sqref="I144">
    <cfRule type="cellIs" dxfId="157" priority="1" operator="lessThan">
      <formula>0.0625</formula>
    </cfRule>
    <cfRule type="cellIs" dxfId="156" priority="2" operator="greaterThan">
      <formula>0.0625</formula>
    </cfRule>
  </conditionalFormatting>
  <dataValidations count="1">
    <dataValidation type="list" allowBlank="1" showInputMessage="1" showErrorMessage="1" sqref="C3:C151" xr:uid="{50463F58-289B-4297-8F17-878DBEC9A998}">
      <formula1>$Q$1:$Q$7</formula1>
    </dataValidation>
  </dataValidation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F83621-343B-4315-89B9-5F51B8004902}">
  <dimension ref="A1:Q151"/>
  <sheetViews>
    <sheetView topLeftCell="D89" workbookViewId="0">
      <selection activeCell="B84" sqref="B84"/>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257" t="s">
        <v>592</v>
      </c>
      <c r="B2" s="140" t="s">
        <v>1396</v>
      </c>
      <c r="C2" t="s">
        <v>597</v>
      </c>
      <c r="D2" s="141">
        <v>0</v>
      </c>
      <c r="E2" s="141">
        <v>0</v>
      </c>
      <c r="F2" s="141">
        <f>E2-D2</f>
        <v>0</v>
      </c>
      <c r="H2" s="139" t="s">
        <v>595</v>
      </c>
      <c r="I2" s="139" t="s">
        <v>596</v>
      </c>
      <c r="Q2" t="s">
        <v>594</v>
      </c>
    </row>
    <row r="3" spans="1:17">
      <c r="A3" s="257"/>
      <c r="B3" s="140"/>
      <c r="C3" s="140" t="s">
        <v>594</v>
      </c>
      <c r="D3" s="141">
        <v>0</v>
      </c>
      <c r="E3" s="141">
        <v>0</v>
      </c>
      <c r="F3" s="141">
        <f>E3-D3</f>
        <v>0</v>
      </c>
      <c r="H3" s="142" t="s">
        <v>594</v>
      </c>
      <c r="I3" s="141">
        <f>SUMIFS(F2:F16, C2:C16,H3)</f>
        <v>0</v>
      </c>
      <c r="Q3" t="s">
        <v>598</v>
      </c>
    </row>
    <row r="4" spans="1:17">
      <c r="A4" s="257"/>
      <c r="B4" s="140"/>
      <c r="C4" s="140" t="s">
        <v>602</v>
      </c>
      <c r="D4" s="141">
        <v>0</v>
      </c>
      <c r="E4" s="141">
        <v>0</v>
      </c>
      <c r="F4" s="141">
        <f>E4-D4</f>
        <v>0</v>
      </c>
      <c r="H4" s="142" t="s">
        <v>598</v>
      </c>
      <c r="I4" s="141">
        <f>SUMIFS(F2:F16, C2:C16,H4)</f>
        <v>0</v>
      </c>
      <c r="Q4" t="s">
        <v>600</v>
      </c>
    </row>
    <row r="5" spans="1:17">
      <c r="A5" s="257"/>
      <c r="B5" s="140"/>
      <c r="C5" s="140" t="s">
        <v>594</v>
      </c>
      <c r="D5" s="141">
        <v>0</v>
      </c>
      <c r="E5" s="141">
        <v>0</v>
      </c>
      <c r="F5" s="141">
        <f>E5-D5</f>
        <v>0</v>
      </c>
      <c r="H5" s="142" t="s">
        <v>600</v>
      </c>
      <c r="I5" s="141">
        <f>SUMIFS(F2:F16, C2:C16,H5)</f>
        <v>0</v>
      </c>
      <c r="Q5" t="s">
        <v>597</v>
      </c>
    </row>
    <row r="6" spans="1:17">
      <c r="A6" s="257"/>
      <c r="B6" s="140"/>
      <c r="C6" s="140" t="s">
        <v>594</v>
      </c>
      <c r="D6" s="141">
        <v>0</v>
      </c>
      <c r="E6" s="141">
        <v>0</v>
      </c>
      <c r="F6" s="141">
        <f>E6-D6</f>
        <v>0</v>
      </c>
      <c r="H6" s="142" t="s">
        <v>597</v>
      </c>
      <c r="I6" s="141">
        <f>SUMIFS(F2:F16, C2:C16,H6)</f>
        <v>0</v>
      </c>
      <c r="Q6" t="s">
        <v>604</v>
      </c>
    </row>
    <row r="7" spans="1:17">
      <c r="A7" s="257"/>
      <c r="B7" s="140"/>
      <c r="C7" s="140" t="s">
        <v>602</v>
      </c>
      <c r="D7" s="141">
        <v>0</v>
      </c>
      <c r="E7" s="141">
        <v>0</v>
      </c>
      <c r="F7" s="141">
        <f>E7-D7</f>
        <v>0</v>
      </c>
      <c r="H7" s="142" t="s">
        <v>604</v>
      </c>
      <c r="I7" s="141">
        <f>SUMIFS(F2:F16, C2:C16,H7)</f>
        <v>0</v>
      </c>
      <c r="Q7" t="s">
        <v>602</v>
      </c>
    </row>
    <row r="8" spans="1:17">
      <c r="A8" s="257"/>
      <c r="B8" s="140"/>
      <c r="C8" s="140" t="s">
        <v>594</v>
      </c>
      <c r="D8" s="141">
        <v>0</v>
      </c>
      <c r="E8" s="141">
        <v>0</v>
      </c>
      <c r="F8" s="141">
        <f>E8-D8</f>
        <v>0</v>
      </c>
      <c r="H8" s="142" t="s">
        <v>602</v>
      </c>
      <c r="I8" s="141">
        <f>SUMIFS(F2:F16, C2:C16,H8)</f>
        <v>0</v>
      </c>
    </row>
    <row r="9" spans="1:17">
      <c r="A9" s="257"/>
      <c r="B9" s="140"/>
      <c r="C9" s="140" t="s">
        <v>598</v>
      </c>
      <c r="D9" s="141">
        <v>0</v>
      </c>
      <c r="E9" s="141">
        <v>0</v>
      </c>
      <c r="F9" s="141">
        <f>E9-D9</f>
        <v>0</v>
      </c>
      <c r="H9" s="138" t="s">
        <v>608</v>
      </c>
      <c r="I9" s="139">
        <f>SUM(I3:I8)</f>
        <v>0</v>
      </c>
    </row>
    <row r="10" spans="1:17">
      <c r="A10" s="257"/>
      <c r="B10" s="140"/>
      <c r="C10" s="140" t="s">
        <v>600</v>
      </c>
      <c r="D10" s="141">
        <v>0</v>
      </c>
      <c r="E10" s="141">
        <v>0</v>
      </c>
      <c r="F10" s="141">
        <f>E10-D10</f>
        <v>0</v>
      </c>
      <c r="I10" s="143"/>
    </row>
    <row r="11" spans="1:17">
      <c r="A11" s="257"/>
      <c r="B11" s="140"/>
      <c r="C11" s="140" t="s">
        <v>602</v>
      </c>
      <c r="D11" s="141">
        <v>0</v>
      </c>
      <c r="E11" s="141">
        <v>0</v>
      </c>
      <c r="F11" s="141">
        <f>E11-D11</f>
        <v>0</v>
      </c>
      <c r="I11" s="143"/>
    </row>
    <row r="12" spans="1:17">
      <c r="A12" s="257"/>
      <c r="B12" s="140"/>
      <c r="C12" s="140" t="s">
        <v>594</v>
      </c>
      <c r="D12" s="141">
        <v>0</v>
      </c>
      <c r="E12" s="141">
        <v>0</v>
      </c>
      <c r="F12" s="141">
        <f>E12-D12</f>
        <v>0</v>
      </c>
    </row>
    <row r="13" spans="1:17">
      <c r="A13" s="257"/>
      <c r="B13" s="140"/>
      <c r="C13" s="140" t="s">
        <v>604</v>
      </c>
      <c r="D13" s="141">
        <v>0</v>
      </c>
      <c r="E13" s="141">
        <v>0</v>
      </c>
      <c r="F13" s="141">
        <f>E13-D13</f>
        <v>0</v>
      </c>
    </row>
    <row r="14" spans="1:17">
      <c r="A14" s="257"/>
      <c r="B14" s="140"/>
      <c r="C14" s="140" t="s">
        <v>597</v>
      </c>
      <c r="D14" s="141">
        <v>0</v>
      </c>
      <c r="E14" s="141">
        <v>0</v>
      </c>
      <c r="F14" s="141">
        <f>E14-D14</f>
        <v>0</v>
      </c>
    </row>
    <row r="15" spans="1:17">
      <c r="A15" s="257"/>
      <c r="B15" s="140"/>
      <c r="C15" s="140" t="s">
        <v>598</v>
      </c>
      <c r="D15" s="141">
        <v>0</v>
      </c>
      <c r="E15" s="141">
        <v>0</v>
      </c>
      <c r="F15" s="141">
        <f>E15-D15</f>
        <v>0</v>
      </c>
    </row>
    <row r="16" spans="1:17">
      <c r="A16" s="257"/>
      <c r="B16" s="140"/>
      <c r="C16" s="140"/>
      <c r="D16" s="141"/>
      <c r="E16" s="141"/>
      <c r="F16" s="141">
        <v>0</v>
      </c>
    </row>
    <row r="17" spans="1:9">
      <c r="A17" s="257" t="s">
        <v>704</v>
      </c>
      <c r="B17" s="140" t="s">
        <v>1397</v>
      </c>
      <c r="C17" s="140"/>
      <c r="D17" s="141"/>
      <c r="E17" s="141"/>
      <c r="F17" s="141">
        <f>E17-D17</f>
        <v>0</v>
      </c>
      <c r="H17" s="139" t="s">
        <v>595</v>
      </c>
      <c r="I17" s="139" t="s">
        <v>596</v>
      </c>
    </row>
    <row r="18" spans="1:9">
      <c r="A18" s="257"/>
      <c r="B18" s="140"/>
      <c r="C18" s="140"/>
      <c r="D18" s="141"/>
      <c r="E18" s="141"/>
      <c r="F18" s="141">
        <f>E18-D18</f>
        <v>0</v>
      </c>
      <c r="H18" s="142" t="s">
        <v>594</v>
      </c>
      <c r="I18" s="141">
        <f>SUMIFS(F17:F31, C17:C31,H18)</f>
        <v>0</v>
      </c>
    </row>
    <row r="19" spans="1:9">
      <c r="A19" s="257"/>
      <c r="B19" s="140"/>
      <c r="C19" s="140"/>
      <c r="D19" s="141"/>
      <c r="E19" s="141"/>
      <c r="F19" s="141">
        <f>E19-D19</f>
        <v>0</v>
      </c>
      <c r="H19" s="142" t="s">
        <v>598</v>
      </c>
      <c r="I19" s="141">
        <f>SUMIFS(F17:F31, C17:C31,H19)</f>
        <v>0</v>
      </c>
    </row>
    <row r="20" spans="1:9">
      <c r="A20" s="257"/>
      <c r="B20" s="140"/>
      <c r="C20" s="140"/>
      <c r="D20" s="141"/>
      <c r="E20" s="141"/>
      <c r="F20" s="141">
        <f>E20-D20</f>
        <v>0</v>
      </c>
      <c r="H20" s="142" t="s">
        <v>600</v>
      </c>
      <c r="I20" s="141">
        <f>SUMIFS(F17:F31, C17:C31,H20)</f>
        <v>0</v>
      </c>
    </row>
    <row r="21" spans="1:9">
      <c r="A21" s="257"/>
      <c r="B21" s="140"/>
      <c r="C21" s="140"/>
      <c r="D21" s="141"/>
      <c r="E21" s="141"/>
      <c r="F21" s="141">
        <f>E21-D21</f>
        <v>0</v>
      </c>
      <c r="H21" s="142" t="s">
        <v>597</v>
      </c>
      <c r="I21" s="141">
        <f>SUMIFS(F17:F31, C17:C31,H21)</f>
        <v>0</v>
      </c>
    </row>
    <row r="22" spans="1:9">
      <c r="A22" s="257"/>
      <c r="B22" s="140"/>
      <c r="C22" s="140"/>
      <c r="D22" s="141"/>
      <c r="E22" s="141"/>
      <c r="F22" s="141">
        <f>E22-D22</f>
        <v>0</v>
      </c>
      <c r="H22" s="142" t="s">
        <v>604</v>
      </c>
      <c r="I22" s="141">
        <f>SUMIFS(F17:F31, C17:C31,H22)</f>
        <v>0</v>
      </c>
    </row>
    <row r="23" spans="1:9">
      <c r="A23" s="257"/>
      <c r="B23" s="140"/>
      <c r="C23" s="140"/>
      <c r="D23" s="141"/>
      <c r="E23" s="141"/>
      <c r="F23" s="141">
        <f>E23-D23</f>
        <v>0</v>
      </c>
      <c r="H23" s="142" t="s">
        <v>602</v>
      </c>
      <c r="I23" s="141">
        <f>SUMIFS(F17:F31, C17:C31,H23)</f>
        <v>0</v>
      </c>
    </row>
    <row r="24" spans="1:9">
      <c r="A24" s="257"/>
      <c r="B24" s="140"/>
      <c r="C24" s="140"/>
      <c r="D24" s="141"/>
      <c r="E24" s="141"/>
      <c r="F24" s="141">
        <f>E24-D24</f>
        <v>0</v>
      </c>
      <c r="H24" s="138" t="s">
        <v>608</v>
      </c>
      <c r="I24" s="139">
        <f>SUM(I18:I23)</f>
        <v>0</v>
      </c>
    </row>
    <row r="25" spans="1:9">
      <c r="A25" s="257"/>
      <c r="B25" s="140"/>
      <c r="C25" s="140"/>
      <c r="D25" s="141"/>
      <c r="E25" s="141"/>
      <c r="F25" s="141">
        <f>E25-D25</f>
        <v>0</v>
      </c>
      <c r="I25" s="143"/>
    </row>
    <row r="26" spans="1:9">
      <c r="A26" s="257"/>
      <c r="B26" s="140"/>
      <c r="C26" s="140"/>
      <c r="D26" s="141"/>
      <c r="E26" s="141"/>
      <c r="F26" s="141">
        <f>E26-D26</f>
        <v>0</v>
      </c>
      <c r="I26" s="143"/>
    </row>
    <row r="27" spans="1:9">
      <c r="A27" s="257"/>
      <c r="B27" s="140"/>
      <c r="C27" s="140"/>
      <c r="D27" s="141"/>
      <c r="E27" s="141"/>
      <c r="F27" s="141">
        <f>E27-D27</f>
        <v>0</v>
      </c>
    </row>
    <row r="28" spans="1:9">
      <c r="A28" s="257"/>
      <c r="B28" s="140"/>
      <c r="C28" s="140"/>
      <c r="D28" s="141"/>
      <c r="E28" s="141"/>
      <c r="F28" s="141">
        <f>E28-D28</f>
        <v>0</v>
      </c>
    </row>
    <row r="29" spans="1:9">
      <c r="A29" s="257"/>
      <c r="B29" s="140"/>
      <c r="C29" s="140"/>
      <c r="D29" s="141"/>
      <c r="E29" s="141"/>
      <c r="F29" s="141">
        <f>E29-D29</f>
        <v>0</v>
      </c>
    </row>
    <row r="30" spans="1:9">
      <c r="A30" s="257"/>
      <c r="B30" s="140"/>
      <c r="C30" s="140"/>
      <c r="D30" s="141"/>
      <c r="E30" s="141"/>
      <c r="F30" s="141">
        <f>E30-D30</f>
        <v>0</v>
      </c>
    </row>
    <row r="31" spans="1:9">
      <c r="A31" s="264"/>
      <c r="B31" s="140"/>
      <c r="C31" s="140"/>
      <c r="D31" s="141"/>
      <c r="E31" s="141"/>
      <c r="F31" s="141">
        <f>E31-D31</f>
        <v>0</v>
      </c>
    </row>
    <row r="32" spans="1:9">
      <c r="A32" s="262" t="s">
        <v>622</v>
      </c>
      <c r="B32" s="140"/>
      <c r="C32" s="140"/>
      <c r="D32" s="153"/>
      <c r="E32" s="153"/>
      <c r="F32" s="141">
        <f>E32-D32</f>
        <v>0</v>
      </c>
      <c r="H32" s="139" t="s">
        <v>595</v>
      </c>
      <c r="I32" s="139" t="s">
        <v>596</v>
      </c>
    </row>
    <row r="33" spans="1:9">
      <c r="A33" s="257"/>
      <c r="B33" s="140"/>
      <c r="C33" s="140"/>
      <c r="D33" s="153"/>
      <c r="E33" s="153"/>
      <c r="F33" s="141">
        <f>E33-D33</f>
        <v>0</v>
      </c>
      <c r="H33" s="142" t="s">
        <v>594</v>
      </c>
      <c r="I33" s="141">
        <f>SUMIFS(F32:F47, C32:C47,H33)</f>
        <v>0</v>
      </c>
    </row>
    <row r="34" spans="1:9">
      <c r="A34" s="257"/>
      <c r="B34" s="140" t="s">
        <v>1398</v>
      </c>
      <c r="C34" s="140"/>
      <c r="D34" s="153"/>
      <c r="E34" s="153"/>
      <c r="F34" s="141">
        <f>E34-D34</f>
        <v>0</v>
      </c>
      <c r="H34" s="142" t="s">
        <v>598</v>
      </c>
      <c r="I34" s="141">
        <f>SUMIFS(F32:F47, C32:C47,H34)</f>
        <v>0</v>
      </c>
    </row>
    <row r="35" spans="1:9">
      <c r="A35" s="257"/>
      <c r="B35" s="140"/>
      <c r="C35" s="140"/>
      <c r="D35" s="153"/>
      <c r="E35" s="141"/>
      <c r="F35" s="141">
        <f>E35-D35</f>
        <v>0</v>
      </c>
      <c r="H35" s="142" t="s">
        <v>600</v>
      </c>
      <c r="I35" s="141">
        <f>SUMIFS(F32:F47, C32:C47,H35)</f>
        <v>0</v>
      </c>
    </row>
    <row r="36" spans="1:9">
      <c r="A36" s="257"/>
      <c r="B36" s="140"/>
      <c r="C36" s="140"/>
      <c r="D36" s="141"/>
      <c r="E36" s="141"/>
      <c r="F36" s="141">
        <f>E36-D36</f>
        <v>0</v>
      </c>
      <c r="H36" s="142" t="s">
        <v>597</v>
      </c>
      <c r="I36" s="141">
        <f>SUMIFS(F32:F47, C32:C47,H36)</f>
        <v>0</v>
      </c>
    </row>
    <row r="37" spans="1:9">
      <c r="A37" s="257"/>
      <c r="B37" s="140"/>
      <c r="C37" s="140"/>
      <c r="D37" s="141"/>
      <c r="E37" s="141"/>
      <c r="F37" s="141">
        <f>E37-D37</f>
        <v>0</v>
      </c>
      <c r="H37" s="142" t="s">
        <v>604</v>
      </c>
      <c r="I37" s="141">
        <f>SUMIFS(F32:F47, C32:C47,H37)</f>
        <v>0</v>
      </c>
    </row>
    <row r="38" spans="1:9">
      <c r="A38" s="257"/>
      <c r="B38" s="140"/>
      <c r="C38" s="140"/>
      <c r="D38" s="141"/>
      <c r="E38" s="141"/>
      <c r="F38" s="141">
        <f>E38-D38</f>
        <v>0</v>
      </c>
      <c r="H38" s="142" t="s">
        <v>602</v>
      </c>
      <c r="I38" s="141">
        <f>SUMIFS(F32:F47, C32:C47,H38)</f>
        <v>0</v>
      </c>
    </row>
    <row r="39" spans="1:9">
      <c r="A39" s="257"/>
      <c r="B39" s="140"/>
      <c r="C39" s="140"/>
      <c r="D39" s="141"/>
      <c r="E39" s="141"/>
      <c r="F39" s="141">
        <f>E39-D39</f>
        <v>0</v>
      </c>
      <c r="H39" s="138" t="s">
        <v>608</v>
      </c>
      <c r="I39" s="139">
        <f>SUM(I33:I38)</f>
        <v>0</v>
      </c>
    </row>
    <row r="40" spans="1:9">
      <c r="A40" s="257"/>
      <c r="B40" s="140"/>
      <c r="C40" s="140"/>
      <c r="D40" s="141"/>
      <c r="E40" s="141"/>
      <c r="F40" s="141">
        <f>E40-D40</f>
        <v>0</v>
      </c>
    </row>
    <row r="41" spans="1:9">
      <c r="A41" s="257"/>
      <c r="B41" s="140"/>
      <c r="C41" s="140"/>
      <c r="D41" s="141"/>
      <c r="E41" s="141"/>
      <c r="F41" s="141">
        <f>E41-D41</f>
        <v>0</v>
      </c>
    </row>
    <row r="42" spans="1:9">
      <c r="A42" s="257"/>
      <c r="B42" s="140"/>
      <c r="C42" s="140"/>
      <c r="D42" s="141"/>
      <c r="E42" s="141"/>
      <c r="F42" s="141">
        <f>E42-D42</f>
        <v>0</v>
      </c>
    </row>
    <row r="43" spans="1:9">
      <c r="A43" s="257"/>
      <c r="B43" s="140"/>
      <c r="C43" s="140"/>
      <c r="D43" s="141"/>
      <c r="E43" s="141"/>
      <c r="F43" s="141">
        <f>E43-D43</f>
        <v>0</v>
      </c>
    </row>
    <row r="44" spans="1:9">
      <c r="A44" s="257"/>
      <c r="B44" s="140"/>
      <c r="C44" s="140"/>
      <c r="D44" s="141"/>
      <c r="E44" s="141"/>
      <c r="F44" s="141">
        <f>E44-D44</f>
        <v>0</v>
      </c>
    </row>
    <row r="45" spans="1:9">
      <c r="A45" s="257"/>
      <c r="B45" s="140"/>
      <c r="C45" s="140"/>
      <c r="D45" s="141"/>
      <c r="E45" s="141"/>
      <c r="F45" s="141">
        <f>E45-D45</f>
        <v>0</v>
      </c>
    </row>
    <row r="46" spans="1:9">
      <c r="A46" s="257"/>
      <c r="B46" s="140"/>
      <c r="C46" s="140"/>
      <c r="D46" s="141"/>
      <c r="E46" s="141"/>
      <c r="F46" s="141">
        <f>E46-D46</f>
        <v>0</v>
      </c>
    </row>
    <row r="47" spans="1:9">
      <c r="A47" s="257"/>
      <c r="B47" s="140"/>
      <c r="C47" s="140"/>
      <c r="D47" s="141"/>
      <c r="E47" s="141"/>
      <c r="F47" s="141"/>
    </row>
    <row r="48" spans="1:9">
      <c r="A48" s="257" t="s">
        <v>636</v>
      </c>
      <c r="B48" s="140" t="s">
        <v>885</v>
      </c>
      <c r="C48" s="140"/>
      <c r="D48" s="141">
        <v>0.375</v>
      </c>
      <c r="E48" s="141">
        <v>0.39583333333333331</v>
      </c>
      <c r="F48" s="141">
        <f>E48-D48</f>
        <v>2.0833333333333315E-2</v>
      </c>
      <c r="H48" s="139" t="s">
        <v>595</v>
      </c>
      <c r="I48" s="139" t="s">
        <v>596</v>
      </c>
    </row>
    <row r="49" spans="1:9">
      <c r="A49" s="257"/>
      <c r="B49" s="140"/>
      <c r="C49" s="140"/>
      <c r="D49" s="141">
        <v>0.39583333333333331</v>
      </c>
      <c r="E49" s="141">
        <v>0.44791666666666669</v>
      </c>
      <c r="F49" s="141">
        <f>E49-D49</f>
        <v>5.208333333333337E-2</v>
      </c>
      <c r="H49" s="142" t="s">
        <v>594</v>
      </c>
      <c r="I49" s="141">
        <f>SUMIFS(F48:F62, C48:C62,H49)</f>
        <v>0</v>
      </c>
    </row>
    <row r="50" spans="1:9">
      <c r="A50" s="257"/>
      <c r="B50" s="140"/>
      <c r="C50" s="140"/>
      <c r="D50" s="141">
        <v>0.44791666666666669</v>
      </c>
      <c r="E50" s="141">
        <v>0.45833333333333331</v>
      </c>
      <c r="F50" s="141">
        <f>E50-D50</f>
        <v>1.041666666666663E-2</v>
      </c>
      <c r="H50" s="142" t="s">
        <v>598</v>
      </c>
      <c r="I50" s="141">
        <f>SUMIFS(F48:F62, C48:C62,H50)</f>
        <v>0</v>
      </c>
    </row>
    <row r="51" spans="1:9">
      <c r="A51" s="257"/>
      <c r="B51" s="140"/>
      <c r="C51" s="140"/>
      <c r="D51" s="141">
        <v>0.45833333333333331</v>
      </c>
      <c r="E51" s="141">
        <v>0.54166666666666663</v>
      </c>
      <c r="F51" s="141">
        <f>E51-D51</f>
        <v>8.3333333333333315E-2</v>
      </c>
      <c r="H51" s="142" t="s">
        <v>600</v>
      </c>
      <c r="I51" s="141">
        <f>SUMIFS(F48:F62, C48:C62,H51)</f>
        <v>0</v>
      </c>
    </row>
    <row r="52" spans="1:9">
      <c r="A52" s="257"/>
      <c r="B52" s="140"/>
      <c r="C52" s="140"/>
      <c r="D52" s="141">
        <v>0.54166666666666663</v>
      </c>
      <c r="E52" s="141">
        <v>0.57638888888888895</v>
      </c>
      <c r="F52" s="141">
        <f>E52-D52</f>
        <v>3.4722222222222321E-2</v>
      </c>
      <c r="H52" s="142" t="s">
        <v>597</v>
      </c>
      <c r="I52" s="141">
        <f>SUMIFS(F48:F62, C48:C62,H52)</f>
        <v>0</v>
      </c>
    </row>
    <row r="53" spans="1:9">
      <c r="A53" s="257"/>
      <c r="B53" s="165"/>
      <c r="C53" s="140"/>
      <c r="D53" s="141">
        <v>0.57638888888888895</v>
      </c>
      <c r="E53" s="141">
        <v>0.59722222222222221</v>
      </c>
      <c r="F53" s="141">
        <f>E53-D53</f>
        <v>2.0833333333333259E-2</v>
      </c>
      <c r="H53" s="142" t="s">
        <v>604</v>
      </c>
      <c r="I53" s="141">
        <f>SUMIFS(F48:F62, C48:C62,H53)</f>
        <v>0</v>
      </c>
    </row>
    <row r="54" spans="1:9">
      <c r="A54" s="257"/>
      <c r="B54" s="165"/>
      <c r="C54" s="140"/>
      <c r="D54" s="141">
        <v>0.59722222222222221</v>
      </c>
      <c r="E54" s="141">
        <v>0.64583333333333337</v>
      </c>
      <c r="F54" s="141">
        <f>E54-D54</f>
        <v>4.861111111111116E-2</v>
      </c>
      <c r="H54" s="142" t="s">
        <v>602</v>
      </c>
      <c r="I54" s="141">
        <f>SUMIFS(F48:F62, C48:C62,H54)</f>
        <v>0</v>
      </c>
    </row>
    <row r="55" spans="1:9">
      <c r="A55" s="257"/>
      <c r="B55" s="165"/>
      <c r="C55" s="140"/>
      <c r="D55" s="141">
        <v>0.64583333333333337</v>
      </c>
      <c r="E55" s="141">
        <v>0.65625</v>
      </c>
      <c r="F55" s="141">
        <f>E55-D55</f>
        <v>1.041666666666663E-2</v>
      </c>
      <c r="H55" s="138" t="s">
        <v>608</v>
      </c>
      <c r="I55" s="139">
        <f>SUM(I49:I54)</f>
        <v>0</v>
      </c>
    </row>
    <row r="56" spans="1:9">
      <c r="A56" s="257"/>
      <c r="C56" s="140"/>
      <c r="D56" s="141">
        <v>0.66666666666666663</v>
      </c>
      <c r="E56" s="141">
        <v>0.70833333333333337</v>
      </c>
      <c r="F56" s="141">
        <f>E56-D56</f>
        <v>4.1666666666666741E-2</v>
      </c>
      <c r="I56" s="143"/>
    </row>
    <row r="57" spans="1:9">
      <c r="A57" s="257"/>
      <c r="B57" s="140"/>
      <c r="C57" s="140"/>
      <c r="D57" s="141">
        <v>0.70833333333333337</v>
      </c>
      <c r="E57" s="141">
        <v>0.71527777777777779</v>
      </c>
      <c r="F57" s="141">
        <f>E57-D57</f>
        <v>6.9444444444444198E-3</v>
      </c>
      <c r="I57" s="143"/>
    </row>
    <row r="58" spans="1:9">
      <c r="A58" s="257"/>
      <c r="B58" s="140"/>
      <c r="C58" s="140"/>
      <c r="D58" s="141">
        <v>0.72222222222222221</v>
      </c>
      <c r="E58" s="141">
        <v>0.77083333333333337</v>
      </c>
      <c r="F58" s="141">
        <f>E58-D58</f>
        <v>4.861111111111116E-2</v>
      </c>
    </row>
    <row r="59" spans="1:9">
      <c r="A59" s="257"/>
      <c r="B59" s="140"/>
      <c r="C59" s="140"/>
      <c r="D59" s="141">
        <v>0.77083333333333337</v>
      </c>
      <c r="E59" s="141">
        <v>0.78472222222222221</v>
      </c>
      <c r="F59" s="141">
        <f>E59-D59</f>
        <v>1.388888888888884E-2</v>
      </c>
    </row>
    <row r="60" spans="1:9">
      <c r="A60" s="257"/>
      <c r="B60" s="140"/>
      <c r="C60" s="140"/>
      <c r="D60" s="141">
        <v>0.78472222222222221</v>
      </c>
      <c r="E60" s="141">
        <v>0.81597222222222221</v>
      </c>
      <c r="F60" s="141">
        <f>E60-D60</f>
        <v>3.125E-2</v>
      </c>
    </row>
    <row r="61" spans="1:9">
      <c r="A61" s="257"/>
      <c r="B61" s="140"/>
      <c r="C61" s="140"/>
      <c r="D61" s="141">
        <v>0.81597222222222221</v>
      </c>
      <c r="E61" s="141">
        <v>0.84027777777777779</v>
      </c>
      <c r="F61" s="141">
        <v>2.4305555555555556E-2</v>
      </c>
    </row>
    <row r="62" spans="1:9">
      <c r="A62" s="258"/>
      <c r="B62" s="45"/>
      <c r="C62" s="144"/>
      <c r="D62" s="145">
        <v>0.84027777777777779</v>
      </c>
      <c r="E62" s="145">
        <v>0.85763888888888884</v>
      </c>
      <c r="F62" s="145">
        <v>1.7361111111111112E-2</v>
      </c>
    </row>
    <row r="63" spans="1:9">
      <c r="A63" s="269" t="s">
        <v>12</v>
      </c>
      <c r="B63" s="184"/>
      <c r="C63" s="184"/>
      <c r="D63" s="185"/>
      <c r="E63" s="185"/>
      <c r="F63" s="186">
        <f>E63-D63</f>
        <v>0</v>
      </c>
      <c r="H63" s="139" t="s">
        <v>595</v>
      </c>
      <c r="I63" s="139" t="s">
        <v>596</v>
      </c>
    </row>
    <row r="64" spans="1:9">
      <c r="A64" s="270"/>
      <c r="B64" s="144"/>
      <c r="C64" s="140"/>
      <c r="D64" s="141"/>
      <c r="E64" s="141"/>
      <c r="F64" s="187">
        <f>E64-D64</f>
        <v>0</v>
      </c>
      <c r="H64" s="142" t="s">
        <v>594</v>
      </c>
      <c r="I64" s="141">
        <f>SUMIFS(F63:F77, C63:C77,H64)</f>
        <v>0</v>
      </c>
    </row>
    <row r="65" spans="1:9">
      <c r="A65" s="271"/>
      <c r="B65" s="162"/>
      <c r="C65" s="163"/>
      <c r="D65" s="141"/>
      <c r="E65" s="141"/>
      <c r="F65" s="187">
        <f>E65-D65</f>
        <v>0</v>
      </c>
      <c r="H65" s="142" t="s">
        <v>598</v>
      </c>
      <c r="I65" s="141">
        <f>SUMIFS(F63:F77, C63:C77,H65)</f>
        <v>0</v>
      </c>
    </row>
    <row r="66" spans="1:9">
      <c r="A66" s="270"/>
      <c r="B66" s="45"/>
      <c r="C66" s="140"/>
      <c r="D66" s="141"/>
      <c r="E66" s="141"/>
      <c r="F66" s="187">
        <f>E66-D66</f>
        <v>0</v>
      </c>
      <c r="H66" s="142" t="s">
        <v>600</v>
      </c>
      <c r="I66" s="141">
        <f>SUMIFS(F63:F77, C63:C77,H66)</f>
        <v>0</v>
      </c>
    </row>
    <row r="67" spans="1:9">
      <c r="A67" s="270"/>
      <c r="B67" s="140"/>
      <c r="C67" s="140"/>
      <c r="D67" s="141"/>
      <c r="E67" s="141"/>
      <c r="F67" s="187">
        <f>E67-D67</f>
        <v>0</v>
      </c>
      <c r="H67" s="142" t="s">
        <v>597</v>
      </c>
      <c r="I67" s="141">
        <f>SUMIFS(F63:F77, C63:C77,H67)</f>
        <v>0</v>
      </c>
    </row>
    <row r="68" spans="1:9">
      <c r="A68" s="270"/>
      <c r="B68" s="140"/>
      <c r="C68" s="140"/>
      <c r="D68" s="141"/>
      <c r="E68" s="141"/>
      <c r="F68" s="187">
        <f>E68-D68</f>
        <v>0</v>
      </c>
      <c r="H68" s="142" t="s">
        <v>604</v>
      </c>
      <c r="I68" s="141">
        <f>SUMIFS(F63:F77, C63:C77,H68)</f>
        <v>0</v>
      </c>
    </row>
    <row r="69" spans="1:9">
      <c r="A69" s="270"/>
      <c r="B69" s="140" t="s">
        <v>1399</v>
      </c>
      <c r="C69" s="140"/>
      <c r="D69" s="141"/>
      <c r="E69" s="141"/>
      <c r="F69" s="187">
        <f>E69-D69</f>
        <v>0</v>
      </c>
      <c r="H69" s="142" t="s">
        <v>602</v>
      </c>
      <c r="I69" s="141">
        <f>SUMIFS(F63:F77, C63:C77,H69)</f>
        <v>0</v>
      </c>
    </row>
    <row r="70" spans="1:9">
      <c r="A70" s="270"/>
      <c r="B70" s="140"/>
      <c r="C70" s="140"/>
      <c r="D70" s="141"/>
      <c r="E70" s="141"/>
      <c r="F70" s="187">
        <f>E70-D70</f>
        <v>0</v>
      </c>
      <c r="H70" s="138" t="s">
        <v>608</v>
      </c>
      <c r="I70" s="139">
        <f>SUM(I64:I69)</f>
        <v>0</v>
      </c>
    </row>
    <row r="71" spans="1:9">
      <c r="A71" s="270"/>
      <c r="B71" s="140"/>
      <c r="C71" s="140"/>
      <c r="D71" s="141"/>
      <c r="E71" s="141"/>
      <c r="F71" s="187">
        <f>E71-D71</f>
        <v>0</v>
      </c>
      <c r="I71" s="143"/>
    </row>
    <row r="72" spans="1:9">
      <c r="A72" s="270"/>
      <c r="B72" s="140"/>
      <c r="C72" s="140"/>
      <c r="D72" s="141"/>
      <c r="E72" s="141"/>
      <c r="F72" s="187">
        <f>E72-D72</f>
        <v>0</v>
      </c>
      <c r="I72" s="143"/>
    </row>
    <row r="73" spans="1:9">
      <c r="A73" s="270"/>
      <c r="B73" s="140"/>
      <c r="C73" s="140"/>
      <c r="D73" s="141"/>
      <c r="E73" s="141"/>
      <c r="F73" s="187">
        <f>E73-D73</f>
        <v>0</v>
      </c>
    </row>
    <row r="74" spans="1:9">
      <c r="A74" s="270"/>
      <c r="B74" s="140"/>
      <c r="C74" s="140"/>
      <c r="D74" s="141"/>
      <c r="E74" s="141"/>
      <c r="F74" s="187">
        <f>E74-D74</f>
        <v>0</v>
      </c>
    </row>
    <row r="75" spans="1:9">
      <c r="A75" s="270"/>
      <c r="B75" s="140"/>
      <c r="C75" s="140"/>
      <c r="D75" s="141"/>
      <c r="E75" s="141"/>
      <c r="F75" s="187">
        <f>E75-D75</f>
        <v>0</v>
      </c>
    </row>
    <row r="76" spans="1:9">
      <c r="A76" s="270"/>
      <c r="B76" s="140"/>
      <c r="C76" s="140"/>
      <c r="D76" s="141"/>
      <c r="E76" s="141"/>
      <c r="F76" s="187">
        <f>E76-D76</f>
        <v>0</v>
      </c>
    </row>
    <row r="77" spans="1:9">
      <c r="A77" s="272"/>
      <c r="B77" s="188"/>
      <c r="C77" s="188"/>
      <c r="D77" s="189"/>
      <c r="E77" s="189"/>
      <c r="F77" s="190">
        <f>E77-D77</f>
        <v>0</v>
      </c>
    </row>
    <row r="78" spans="1:9">
      <c r="A78" s="269" t="s">
        <v>28</v>
      </c>
      <c r="B78" s="146" t="s">
        <v>1400</v>
      </c>
      <c r="C78" s="146"/>
      <c r="D78" s="147"/>
      <c r="E78" s="147"/>
      <c r="F78" s="147">
        <f>E78-D78</f>
        <v>0</v>
      </c>
      <c r="H78" s="139" t="s">
        <v>595</v>
      </c>
      <c r="I78" s="139" t="s">
        <v>596</v>
      </c>
    </row>
    <row r="79" spans="1:9">
      <c r="A79" s="270"/>
      <c r="B79" s="140"/>
      <c r="C79" s="140"/>
      <c r="D79" s="141"/>
      <c r="E79" s="141"/>
      <c r="F79" s="141">
        <f>E79-D79</f>
        <v>0</v>
      </c>
      <c r="H79" s="142" t="s">
        <v>594</v>
      </c>
      <c r="I79" s="141">
        <f>SUMIFS(F78:F92, C78:C92,H79)</f>
        <v>0</v>
      </c>
    </row>
    <row r="80" spans="1:9">
      <c r="A80" s="271"/>
      <c r="B80" s="140"/>
      <c r="C80" s="140"/>
      <c r="D80" s="141"/>
      <c r="E80" s="141"/>
      <c r="F80" s="141">
        <f>E80-D80</f>
        <v>0</v>
      </c>
      <c r="H80" s="142" t="s">
        <v>598</v>
      </c>
      <c r="I80" s="141">
        <f>SUMIFS(F78:F92, C78:C92,H80)</f>
        <v>0</v>
      </c>
    </row>
    <row r="81" spans="1:9">
      <c r="A81" s="270"/>
      <c r="B81" s="140"/>
      <c r="C81" s="140"/>
      <c r="D81" s="141"/>
      <c r="E81" s="141"/>
      <c r="F81" s="141">
        <f>E81-D81</f>
        <v>0</v>
      </c>
      <c r="H81" s="142" t="s">
        <v>600</v>
      </c>
      <c r="I81" s="141">
        <f>SUMIFS(F78:F92, C78:C92,H81)</f>
        <v>0</v>
      </c>
    </row>
    <row r="82" spans="1:9">
      <c r="A82" s="270"/>
      <c r="B82" s="140"/>
      <c r="C82" s="140"/>
      <c r="D82" s="141"/>
      <c r="E82" s="141"/>
      <c r="F82" s="141">
        <f>E82-D82</f>
        <v>0</v>
      </c>
      <c r="H82" s="142" t="s">
        <v>597</v>
      </c>
      <c r="I82" s="141">
        <f>SUMIFS(F78:F92, C78:C92,H82)</f>
        <v>0</v>
      </c>
    </row>
    <row r="83" spans="1:9">
      <c r="A83" s="270"/>
      <c r="B83" s="140"/>
      <c r="C83" s="140"/>
      <c r="D83" s="141"/>
      <c r="E83" s="141"/>
      <c r="F83" s="141">
        <f>E83-D83</f>
        <v>0</v>
      </c>
      <c r="H83" s="142" t="s">
        <v>604</v>
      </c>
      <c r="I83" s="141">
        <f>SUMIFS(F78:F92, C78:C92,H83)</f>
        <v>0</v>
      </c>
    </row>
    <row r="84" spans="1:9">
      <c r="A84" s="270"/>
      <c r="B84" s="140"/>
      <c r="C84" s="140"/>
      <c r="D84" s="141"/>
      <c r="E84" s="141"/>
      <c r="F84" s="141">
        <f>E84-D84</f>
        <v>0</v>
      </c>
      <c r="H84" s="142" t="s">
        <v>602</v>
      </c>
      <c r="I84" s="141">
        <f>SUMIFS(F78:F92, C78:C92,H84)</f>
        <v>0</v>
      </c>
    </row>
    <row r="85" spans="1:9">
      <c r="A85" s="270"/>
      <c r="B85" s="140"/>
      <c r="C85" s="140"/>
      <c r="D85" s="141"/>
      <c r="E85" s="141"/>
      <c r="F85" s="141">
        <f>E85-D85</f>
        <v>0</v>
      </c>
      <c r="H85" s="138" t="s">
        <v>608</v>
      </c>
      <c r="I85" s="139">
        <f>SUM(I79:I84)</f>
        <v>0</v>
      </c>
    </row>
    <row r="86" spans="1:9">
      <c r="A86" s="270"/>
      <c r="B86" s="140"/>
      <c r="C86" s="140"/>
      <c r="D86" s="141"/>
      <c r="E86" s="141"/>
      <c r="F86" s="141">
        <f>E86-D86</f>
        <v>0</v>
      </c>
      <c r="I86" s="143"/>
    </row>
    <row r="87" spans="1:9">
      <c r="A87" s="270"/>
      <c r="B87" s="140"/>
      <c r="C87" s="140"/>
      <c r="D87" s="141"/>
      <c r="E87" s="141"/>
      <c r="F87" s="141">
        <f>E87-D87</f>
        <v>0</v>
      </c>
      <c r="I87" s="143"/>
    </row>
    <row r="88" spans="1:9">
      <c r="A88" s="270"/>
      <c r="B88" s="140"/>
      <c r="C88" s="140"/>
      <c r="D88" s="141"/>
      <c r="E88" s="141"/>
      <c r="F88" s="141">
        <f>E88-D88</f>
        <v>0</v>
      </c>
    </row>
    <row r="89" spans="1:9">
      <c r="A89" s="270"/>
      <c r="B89" s="140"/>
      <c r="C89" s="140"/>
      <c r="D89" s="141"/>
      <c r="E89" s="141"/>
      <c r="F89" s="141">
        <f>E89-D89</f>
        <v>0</v>
      </c>
    </row>
    <row r="90" spans="1:9">
      <c r="A90" s="270"/>
      <c r="B90" s="140"/>
      <c r="C90" s="140"/>
      <c r="D90" s="141"/>
      <c r="E90" s="141"/>
      <c r="F90" s="141">
        <f>E90-D90</f>
        <v>0</v>
      </c>
    </row>
    <row r="91" spans="1:9">
      <c r="A91" s="270"/>
      <c r="B91" s="140"/>
      <c r="C91" s="140"/>
      <c r="D91" s="141"/>
      <c r="E91" s="141"/>
      <c r="F91" s="141">
        <f>E91-D91</f>
        <v>0</v>
      </c>
    </row>
    <row r="92" spans="1:9">
      <c r="A92" s="272"/>
      <c r="B92" s="140"/>
      <c r="C92" s="140"/>
      <c r="D92" s="141"/>
      <c r="E92" s="141"/>
      <c r="F92" s="141">
        <f>E92-D92</f>
        <v>0</v>
      </c>
    </row>
    <row r="93" spans="1:9">
      <c r="A93" s="257" t="s">
        <v>661</v>
      </c>
      <c r="B93" s="140"/>
      <c r="C93" s="140" t="s">
        <v>597</v>
      </c>
      <c r="D93" s="141">
        <v>0.375</v>
      </c>
      <c r="E93" s="141">
        <v>0.39583333333333331</v>
      </c>
      <c r="F93" s="141">
        <f>E93-D93</f>
        <v>2.0833333333333315E-2</v>
      </c>
      <c r="H93" s="139" t="s">
        <v>595</v>
      </c>
      <c r="I93" s="139" t="s">
        <v>596</v>
      </c>
    </row>
    <row r="94" spans="1:9">
      <c r="A94" s="257"/>
      <c r="B94" s="140"/>
      <c r="C94" s="140" t="s">
        <v>602</v>
      </c>
      <c r="D94" s="141">
        <v>0.38194444444444442</v>
      </c>
      <c r="E94" s="141">
        <v>0.39583333333333331</v>
      </c>
      <c r="F94" s="141">
        <f>E94-D94</f>
        <v>1.3888888888888895E-2</v>
      </c>
      <c r="H94" s="142" t="s">
        <v>594</v>
      </c>
      <c r="I94" s="141">
        <f>SUMIFS(F93:F107, C93:C107,H94)</f>
        <v>0.2645833333333335</v>
      </c>
    </row>
    <row r="95" spans="1:9">
      <c r="A95" s="257"/>
      <c r="B95" s="140"/>
      <c r="C95" s="140" t="s">
        <v>600</v>
      </c>
      <c r="D95" s="141">
        <v>0.39583333333333331</v>
      </c>
      <c r="E95" s="141">
        <v>0.44444444444444442</v>
      </c>
      <c r="F95" s="141">
        <f>E95-D95</f>
        <v>4.8611111111111105E-2</v>
      </c>
      <c r="H95" s="142" t="s">
        <v>598</v>
      </c>
      <c r="I95" s="141">
        <f>SUMIFS(F93:F107, C93:C107,H95)</f>
        <v>0</v>
      </c>
    </row>
    <row r="96" spans="1:9">
      <c r="A96" s="257"/>
      <c r="B96" s="140" t="s">
        <v>245</v>
      </c>
      <c r="C96" s="140" t="s">
        <v>594</v>
      </c>
      <c r="D96" s="141">
        <v>0.4513888888888889</v>
      </c>
      <c r="E96" s="141">
        <v>0.46527777777777773</v>
      </c>
      <c r="F96" s="141">
        <f>E96-D96</f>
        <v>1.388888888888884E-2</v>
      </c>
      <c r="H96" s="142" t="s">
        <v>600</v>
      </c>
      <c r="I96" s="141">
        <f>SUMIFS(F93:F107, C93:C107,H96)</f>
        <v>4.8611111111111105E-2</v>
      </c>
    </row>
    <row r="97" spans="1:9">
      <c r="A97" s="257"/>
      <c r="B97" s="140"/>
      <c r="C97" s="140" t="s">
        <v>594</v>
      </c>
      <c r="D97" s="141">
        <v>0.46527777777777773</v>
      </c>
      <c r="E97" s="141">
        <v>0.49374999999999997</v>
      </c>
      <c r="F97" s="141">
        <f>E97-D97</f>
        <v>2.8472222222222232E-2</v>
      </c>
      <c r="H97" s="142" t="s">
        <v>597</v>
      </c>
      <c r="I97" s="141">
        <f>SUMIFS(F93:F107, C93:C107,H97)</f>
        <v>3.1249999999999944E-2</v>
      </c>
    </row>
    <row r="98" spans="1:9">
      <c r="A98" s="257"/>
      <c r="C98" s="140" t="s">
        <v>602</v>
      </c>
      <c r="D98" s="141">
        <v>0.49374999999999997</v>
      </c>
      <c r="E98" s="141">
        <v>0.50694444444444442</v>
      </c>
      <c r="F98" s="141">
        <f>E98-D98</f>
        <v>1.3194444444444453E-2</v>
      </c>
      <c r="H98" s="142" t="s">
        <v>604</v>
      </c>
      <c r="I98" s="141">
        <f>SUMIFS(F93:F107, C93:C107,H98)</f>
        <v>2.4305555555555469E-2</v>
      </c>
    </row>
    <row r="99" spans="1:9">
      <c r="A99" s="257"/>
      <c r="B99" s="165"/>
      <c r="C99" s="140" t="s">
        <v>594</v>
      </c>
      <c r="D99" s="141">
        <v>0.50694444444444442</v>
      </c>
      <c r="E99" s="141">
        <v>0.58333333333333337</v>
      </c>
      <c r="F99" s="141">
        <f>E99-D99</f>
        <v>7.6388888888888951E-2</v>
      </c>
      <c r="H99" s="142" t="s">
        <v>602</v>
      </c>
      <c r="I99" s="141">
        <f>SUMIFS(F93:F107, C93:C107,H99)</f>
        <v>5.8333333333333237E-2</v>
      </c>
    </row>
    <row r="100" spans="1:9">
      <c r="A100" s="257"/>
      <c r="B100" s="140"/>
      <c r="C100" s="140" t="s">
        <v>602</v>
      </c>
      <c r="D100" s="141">
        <v>0.58333333333333337</v>
      </c>
      <c r="E100" s="141">
        <v>0.60416666666666663</v>
      </c>
      <c r="F100" s="141">
        <f>E100-D100</f>
        <v>2.0833333333333259E-2</v>
      </c>
      <c r="H100" s="138" t="s">
        <v>608</v>
      </c>
      <c r="I100" s="139">
        <f>SUM(I94:I99)</f>
        <v>0.42708333333333326</v>
      </c>
    </row>
    <row r="101" spans="1:9">
      <c r="A101" s="257"/>
      <c r="B101" s="140"/>
      <c r="C101" s="140" t="s">
        <v>594</v>
      </c>
      <c r="D101" s="141">
        <v>0.60416666666666663</v>
      </c>
      <c r="E101" s="141">
        <v>0.69097222222222221</v>
      </c>
      <c r="F101" s="141">
        <f>E101-D101</f>
        <v>8.680555555555558E-2</v>
      </c>
      <c r="I101" s="143"/>
    </row>
    <row r="102" spans="1:9">
      <c r="A102" s="257"/>
      <c r="C102" s="140" t="s">
        <v>604</v>
      </c>
      <c r="D102" s="141">
        <v>0.69444444444444453</v>
      </c>
      <c r="E102" s="141">
        <v>0.71875</v>
      </c>
      <c r="F102" s="141">
        <f>E102-D102</f>
        <v>2.4305555555555469E-2</v>
      </c>
      <c r="I102" s="143"/>
    </row>
    <row r="103" spans="1:9">
      <c r="A103" s="257"/>
      <c r="C103" s="140" t="s">
        <v>602</v>
      </c>
      <c r="D103" s="141">
        <v>0.72222222222222221</v>
      </c>
      <c r="E103" s="141">
        <v>0.73263888888888884</v>
      </c>
      <c r="F103" s="141">
        <f>E103-D103</f>
        <v>1.041666666666663E-2</v>
      </c>
    </row>
    <row r="104" spans="1:9">
      <c r="A104" s="257"/>
      <c r="B104" s="140"/>
      <c r="C104" s="140" t="s">
        <v>597</v>
      </c>
      <c r="D104" s="141">
        <v>0.73263888888888884</v>
      </c>
      <c r="E104" s="141">
        <v>0.74305555555555547</v>
      </c>
      <c r="F104" s="141">
        <f>E104-D104</f>
        <v>1.041666666666663E-2</v>
      </c>
    </row>
    <row r="105" spans="1:9">
      <c r="A105" s="257"/>
      <c r="B105" s="140"/>
      <c r="C105" s="140" t="s">
        <v>594</v>
      </c>
      <c r="D105" s="141">
        <v>0.74305555555555547</v>
      </c>
      <c r="E105" s="141">
        <v>0.80208333333333337</v>
      </c>
      <c r="F105" s="141">
        <f>E105-D105</f>
        <v>5.9027777777777901E-2</v>
      </c>
    </row>
    <row r="106" spans="1:9">
      <c r="A106" s="257"/>
      <c r="B106" s="140"/>
      <c r="C106" s="140" t="s">
        <v>594</v>
      </c>
      <c r="D106" s="141"/>
      <c r="E106" s="141"/>
      <c r="F106" s="141">
        <f>E106-D106</f>
        <v>0</v>
      </c>
    </row>
    <row r="107" spans="1:9">
      <c r="A107" s="257"/>
      <c r="B107" s="161"/>
      <c r="C107" s="140" t="s">
        <v>598</v>
      </c>
      <c r="D107" s="141"/>
      <c r="E107" s="141"/>
      <c r="F107" s="141">
        <f>E107-D107</f>
        <v>0</v>
      </c>
    </row>
    <row r="108" spans="1:9">
      <c r="A108" s="257" t="s">
        <v>671</v>
      </c>
      <c r="B108" s="140" t="s">
        <v>216</v>
      </c>
      <c r="C108" s="140" t="s">
        <v>597</v>
      </c>
      <c r="D108" s="147">
        <v>0.375</v>
      </c>
      <c r="E108" s="147">
        <v>0.39583333333333331</v>
      </c>
      <c r="F108" s="147">
        <f t="shared" ref="F108:F119" si="0">E108-D108</f>
        <v>2.0833333333333315E-2</v>
      </c>
      <c r="H108" s="139" t="s">
        <v>595</v>
      </c>
      <c r="I108" s="139" t="s">
        <v>596</v>
      </c>
    </row>
    <row r="109" spans="1:9">
      <c r="A109" s="257"/>
      <c r="B109" s="140"/>
      <c r="C109" s="140" t="s">
        <v>594</v>
      </c>
      <c r="D109" s="141">
        <v>0.39583333333333331</v>
      </c>
      <c r="E109" s="141">
        <v>0.45833333333333331</v>
      </c>
      <c r="F109" s="147">
        <f t="shared" si="0"/>
        <v>6.25E-2</v>
      </c>
      <c r="H109" s="142" t="s">
        <v>594</v>
      </c>
      <c r="I109" s="141">
        <f>SUMIFS(F108:F122, C108:C122,H109)</f>
        <v>0.27430555555555547</v>
      </c>
    </row>
    <row r="110" spans="1:9">
      <c r="A110" s="257"/>
      <c r="B110" s="140"/>
      <c r="C110" s="140" t="s">
        <v>602</v>
      </c>
      <c r="D110" s="141">
        <v>0.45833333333333331</v>
      </c>
      <c r="E110" s="141">
        <v>0.46875</v>
      </c>
      <c r="F110" s="147">
        <f t="shared" si="0"/>
        <v>1.0416666666666685E-2</v>
      </c>
      <c r="H110" s="142" t="s">
        <v>598</v>
      </c>
      <c r="I110" s="141">
        <f>SUMIFS(F108:F122, C108:C122,H110)</f>
        <v>9.375E-2</v>
      </c>
    </row>
    <row r="111" spans="1:9">
      <c r="A111" s="257"/>
      <c r="B111" s="140"/>
      <c r="C111" s="140" t="s">
        <v>594</v>
      </c>
      <c r="D111" s="141">
        <v>0.46875</v>
      </c>
      <c r="E111" s="141">
        <v>0.50347222222222221</v>
      </c>
      <c r="F111" s="147">
        <f t="shared" si="0"/>
        <v>3.472222222222221E-2</v>
      </c>
      <c r="H111" s="142" t="s">
        <v>600</v>
      </c>
      <c r="I111" s="141">
        <f>SUMIFS(F108:F122, C108:C122,H111)</f>
        <v>4.1666666666666741E-2</v>
      </c>
    </row>
    <row r="112" spans="1:9">
      <c r="A112" s="257"/>
      <c r="B112" s="140"/>
      <c r="C112" s="140" t="s">
        <v>598</v>
      </c>
      <c r="D112" s="141">
        <v>0.50347222222222221</v>
      </c>
      <c r="E112" s="141">
        <v>0.51388888888888895</v>
      </c>
      <c r="F112" s="147">
        <f t="shared" si="0"/>
        <v>1.0416666666666741E-2</v>
      </c>
      <c r="H112" s="142" t="s">
        <v>597</v>
      </c>
      <c r="I112" s="141">
        <f>SUMIFS(F108:F122, C108:C122,H112)</f>
        <v>2.0833333333333315E-2</v>
      </c>
    </row>
    <row r="113" spans="1:9">
      <c r="A113" s="257"/>
      <c r="B113" s="165"/>
      <c r="C113" s="140" t="s">
        <v>594</v>
      </c>
      <c r="D113" s="141">
        <v>0.51388888888888895</v>
      </c>
      <c r="E113" s="141">
        <v>0.5625</v>
      </c>
      <c r="F113" s="147">
        <f t="shared" si="0"/>
        <v>4.8611111111111049E-2</v>
      </c>
      <c r="H113" s="142" t="s">
        <v>604</v>
      </c>
      <c r="I113" s="141">
        <f>SUMIFS(F108:F122, C108:C122,H113)</f>
        <v>3.125E-2</v>
      </c>
    </row>
    <row r="114" spans="1:9">
      <c r="A114" s="257"/>
      <c r="C114" s="140" t="s">
        <v>602</v>
      </c>
      <c r="D114" s="141">
        <v>0.5625</v>
      </c>
      <c r="E114" s="141">
        <v>0.58333333333333337</v>
      </c>
      <c r="F114" s="147">
        <f t="shared" si="0"/>
        <v>2.083333333333337E-2</v>
      </c>
      <c r="H114" s="142" t="s">
        <v>602</v>
      </c>
      <c r="I114" s="141">
        <f>SUMIFS(F108:F122, C108:C122,H114)</f>
        <v>4.1666666666666685E-2</v>
      </c>
    </row>
    <row r="115" spans="1:9">
      <c r="A115" s="257"/>
      <c r="B115" s="140"/>
      <c r="C115" s="140" t="s">
        <v>594</v>
      </c>
      <c r="D115" s="141">
        <v>0.58333333333333337</v>
      </c>
      <c r="E115" s="141">
        <v>0.65277777777777779</v>
      </c>
      <c r="F115" s="147">
        <f t="shared" si="0"/>
        <v>6.944444444444442E-2</v>
      </c>
      <c r="H115" s="138" t="s">
        <v>608</v>
      </c>
      <c r="I115" s="139">
        <f>SUM(I109:I114)</f>
        <v>0.50347222222222221</v>
      </c>
    </row>
    <row r="116" spans="1:9">
      <c r="A116" s="257"/>
      <c r="B116" s="140"/>
      <c r="C116" s="140" t="s">
        <v>598</v>
      </c>
      <c r="D116" s="141">
        <v>0.65277777777777779</v>
      </c>
      <c r="E116" s="141">
        <v>0.66666666666666663</v>
      </c>
      <c r="F116" s="147">
        <f t="shared" si="0"/>
        <v>1.388888888888884E-2</v>
      </c>
      <c r="I116" s="143"/>
    </row>
    <row r="117" spans="1:9">
      <c r="A117" s="257"/>
      <c r="B117" s="140"/>
      <c r="C117" s="140" t="s">
        <v>600</v>
      </c>
      <c r="D117" s="141">
        <v>0.66666666666666663</v>
      </c>
      <c r="E117" s="141">
        <v>0.70833333333333337</v>
      </c>
      <c r="F117" s="147">
        <f t="shared" si="0"/>
        <v>4.1666666666666741E-2</v>
      </c>
      <c r="I117" s="143"/>
    </row>
    <row r="118" spans="1:9">
      <c r="A118" s="257"/>
      <c r="B118" s="140"/>
      <c r="C118" s="140" t="s">
        <v>602</v>
      </c>
      <c r="D118" s="141">
        <v>0.70833333333333337</v>
      </c>
      <c r="E118" s="141">
        <v>0.71875</v>
      </c>
      <c r="F118" s="147">
        <f t="shared" si="0"/>
        <v>1.041666666666663E-2</v>
      </c>
    </row>
    <row r="119" spans="1:9">
      <c r="A119" s="257"/>
      <c r="B119" s="140"/>
      <c r="C119" s="140" t="s">
        <v>594</v>
      </c>
      <c r="D119" s="141">
        <v>0.71875</v>
      </c>
      <c r="E119" s="141">
        <v>0.77777777777777779</v>
      </c>
      <c r="F119" s="180">
        <f t="shared" si="0"/>
        <v>5.902777777777779E-2</v>
      </c>
    </row>
    <row r="120" spans="1:9">
      <c r="A120" s="257"/>
      <c r="B120" s="140"/>
      <c r="C120" s="140" t="s">
        <v>598</v>
      </c>
      <c r="D120" s="141">
        <v>0.77777777777777779</v>
      </c>
      <c r="E120" s="182">
        <v>0.78472222222222221</v>
      </c>
      <c r="F120" s="155">
        <f>E120-D120</f>
        <v>6.9444444444444198E-3</v>
      </c>
    </row>
    <row r="121" spans="1:9">
      <c r="A121" s="257"/>
      <c r="B121" s="140"/>
      <c r="C121" s="140" t="s">
        <v>604</v>
      </c>
      <c r="D121" s="141">
        <v>0.78472222222222221</v>
      </c>
      <c r="E121" s="182">
        <v>0.81597222222222221</v>
      </c>
      <c r="F121" s="155">
        <f>E121-D121</f>
        <v>3.125E-2</v>
      </c>
    </row>
    <row r="122" spans="1:9">
      <c r="A122" s="258"/>
      <c r="B122" s="144"/>
      <c r="C122" s="144" t="s">
        <v>598</v>
      </c>
      <c r="D122" s="145">
        <v>0.81944444444444453</v>
      </c>
      <c r="E122" s="183">
        <v>0.88194444444444453</v>
      </c>
      <c r="F122" s="157">
        <f>E122-D122</f>
        <v>6.25E-2</v>
      </c>
    </row>
    <row r="123" spans="1:9">
      <c r="A123" s="266" t="s">
        <v>16</v>
      </c>
      <c r="B123" s="140" t="s">
        <v>1401</v>
      </c>
      <c r="C123" s="140"/>
      <c r="D123" s="157">
        <v>0</v>
      </c>
      <c r="E123" s="157">
        <v>0</v>
      </c>
      <c r="F123" s="181">
        <f>E123-D123</f>
        <v>0</v>
      </c>
      <c r="H123" s="149" t="s">
        <v>595</v>
      </c>
      <c r="I123" s="149" t="s">
        <v>596</v>
      </c>
    </row>
    <row r="124" spans="1:9">
      <c r="A124" s="267"/>
      <c r="B124" s="140"/>
      <c r="C124" s="140"/>
      <c r="D124" s="157">
        <v>0</v>
      </c>
      <c r="E124" s="157">
        <v>0</v>
      </c>
      <c r="F124" s="159">
        <f>E124-D124</f>
        <v>0</v>
      </c>
      <c r="H124" s="114" t="s">
        <v>594</v>
      </c>
      <c r="I124" s="143">
        <f>SUMIFS(F123:F137, C123:C137,H124)</f>
        <v>0</v>
      </c>
    </row>
    <row r="125" spans="1:9">
      <c r="A125" s="267"/>
      <c r="B125" s="140"/>
      <c r="C125" s="140"/>
      <c r="D125" s="157">
        <v>0</v>
      </c>
      <c r="E125" s="157">
        <v>0</v>
      </c>
      <c r="F125" s="159">
        <f>E125-D125</f>
        <v>0</v>
      </c>
      <c r="H125" s="114" t="s">
        <v>598</v>
      </c>
      <c r="I125" s="143">
        <f>SUMIFS(F123:F137, C123:C137,H125)</f>
        <v>0</v>
      </c>
    </row>
    <row r="126" spans="1:9">
      <c r="A126" s="267"/>
      <c r="B126" s="140"/>
      <c r="C126" s="140"/>
      <c r="D126" s="157">
        <v>0</v>
      </c>
      <c r="E126" s="157">
        <v>0</v>
      </c>
      <c r="F126" s="159">
        <f>E126-D126</f>
        <v>0</v>
      </c>
      <c r="H126" s="114" t="s">
        <v>600</v>
      </c>
      <c r="I126" s="143">
        <f>SUMIFS(F123:F137, C123:C137,H126)</f>
        <v>0</v>
      </c>
    </row>
    <row r="127" spans="1:9">
      <c r="A127" s="267"/>
      <c r="B127" s="140"/>
      <c r="C127" s="140"/>
      <c r="D127" s="157">
        <v>0</v>
      </c>
      <c r="E127" s="157">
        <v>0</v>
      </c>
      <c r="F127" s="159">
        <f>E127-D127</f>
        <v>0</v>
      </c>
      <c r="H127" s="114" t="s">
        <v>597</v>
      </c>
      <c r="I127" s="143">
        <f>SUMIFS(F123:F137, C123:C137,H127)</f>
        <v>0</v>
      </c>
    </row>
    <row r="128" spans="1:9">
      <c r="A128" s="267"/>
      <c r="B128" s="140"/>
      <c r="C128" s="140"/>
      <c r="D128" s="157">
        <v>0</v>
      </c>
      <c r="E128" s="157">
        <v>0</v>
      </c>
      <c r="F128" s="159">
        <f>E128-D128</f>
        <v>0</v>
      </c>
      <c r="H128" s="114" t="s">
        <v>604</v>
      </c>
      <c r="I128" s="143">
        <f>SUMIFS(F123:F137, C123:C137,H128)</f>
        <v>0</v>
      </c>
    </row>
    <row r="129" spans="1:9">
      <c r="A129" s="267"/>
      <c r="B129" s="140"/>
      <c r="C129" s="140"/>
      <c r="D129" s="157">
        <v>0</v>
      </c>
      <c r="E129" s="157">
        <v>0</v>
      </c>
      <c r="F129" s="159">
        <f>E129-D129</f>
        <v>0</v>
      </c>
      <c r="H129" s="114" t="s">
        <v>602</v>
      </c>
      <c r="I129" s="143">
        <f>SUMIFS(F123:F137, C123:C137,H129)</f>
        <v>0</v>
      </c>
    </row>
    <row r="130" spans="1:9">
      <c r="A130" s="267"/>
      <c r="B130" s="140"/>
      <c r="C130" s="140"/>
      <c r="D130" s="157">
        <v>0</v>
      </c>
      <c r="E130" s="157">
        <v>0</v>
      </c>
      <c r="F130" s="159">
        <f>E130-D130</f>
        <v>0</v>
      </c>
      <c r="H130" s="150" t="s">
        <v>608</v>
      </c>
      <c r="I130" s="149">
        <f>SUM(I124:I129)</f>
        <v>0</v>
      </c>
    </row>
    <row r="131" spans="1:9">
      <c r="A131" s="267"/>
      <c r="B131" s="140"/>
      <c r="C131" s="140"/>
      <c r="D131" s="157">
        <v>0</v>
      </c>
      <c r="E131" s="157">
        <v>0</v>
      </c>
      <c r="F131" s="159">
        <f>E131-D131</f>
        <v>0</v>
      </c>
      <c r="I131" s="143"/>
    </row>
    <row r="132" spans="1:9">
      <c r="A132" s="267"/>
      <c r="B132" s="140"/>
      <c r="C132" s="140"/>
      <c r="D132" s="157">
        <v>0</v>
      </c>
      <c r="E132" s="157">
        <v>0</v>
      </c>
      <c r="F132" s="159">
        <f>E132-D132</f>
        <v>0</v>
      </c>
      <c r="I132" s="143"/>
    </row>
    <row r="133" spans="1:9">
      <c r="A133" s="267"/>
      <c r="B133" s="140"/>
      <c r="C133" s="140"/>
      <c r="D133" s="157">
        <v>0</v>
      </c>
      <c r="E133" s="157">
        <v>0</v>
      </c>
      <c r="F133" s="159">
        <f>E133-D133</f>
        <v>0</v>
      </c>
    </row>
    <row r="134" spans="1:9">
      <c r="A134" s="267"/>
      <c r="B134" s="140"/>
      <c r="C134" s="140"/>
      <c r="D134" s="157">
        <v>0</v>
      </c>
      <c r="E134" s="157">
        <v>0</v>
      </c>
      <c r="F134" s="159">
        <f>E134-D134</f>
        <v>0</v>
      </c>
    </row>
    <row r="135" spans="1:9">
      <c r="A135" s="267"/>
      <c r="B135" s="140"/>
      <c r="C135" s="140"/>
      <c r="D135" s="157">
        <v>0</v>
      </c>
      <c r="E135" s="157">
        <v>0</v>
      </c>
      <c r="F135" s="159">
        <f>E135-D135</f>
        <v>0</v>
      </c>
    </row>
    <row r="136" spans="1:9">
      <c r="A136" s="267"/>
      <c r="B136" s="140"/>
      <c r="C136" s="154"/>
      <c r="D136" s="157">
        <v>0</v>
      </c>
      <c r="E136" s="157">
        <v>0</v>
      </c>
      <c r="F136" s="159">
        <f>E136-D136</f>
        <v>0</v>
      </c>
    </row>
    <row r="137" spans="1:9">
      <c r="A137" s="268"/>
      <c r="B137" s="179"/>
      <c r="C137" s="156"/>
      <c r="D137" s="157">
        <v>0</v>
      </c>
      <c r="E137" s="157">
        <v>0</v>
      </c>
      <c r="F137" s="160">
        <f>E137-D137</f>
        <v>0</v>
      </c>
    </row>
    <row r="138" spans="1:9">
      <c r="A138" s="262" t="s">
        <v>686</v>
      </c>
      <c r="B138" s="146"/>
      <c r="C138" s="146"/>
      <c r="D138" s="147"/>
      <c r="E138" s="147"/>
      <c r="F138" s="147">
        <f t="shared" ref="F138:F151" si="1">E138-D138</f>
        <v>0</v>
      </c>
      <c r="H138" s="148" t="s">
        <v>595</v>
      </c>
      <c r="I138" s="148" t="s">
        <v>596</v>
      </c>
    </row>
    <row r="139" spans="1:9">
      <c r="A139" s="257"/>
      <c r="B139" s="140"/>
      <c r="C139" s="140"/>
      <c r="D139" s="141"/>
      <c r="E139" s="141"/>
      <c r="F139" s="147">
        <f t="shared" si="1"/>
        <v>0</v>
      </c>
      <c r="H139" s="142" t="s">
        <v>594</v>
      </c>
      <c r="I139" s="141">
        <f>SUMIFS(F138:F152, C138:C152,H139)</f>
        <v>0</v>
      </c>
    </row>
    <row r="140" spans="1:9">
      <c r="A140" s="257"/>
      <c r="B140" s="166"/>
      <c r="C140" s="140"/>
      <c r="D140" s="141"/>
      <c r="E140" s="141"/>
      <c r="F140" s="147">
        <f t="shared" si="1"/>
        <v>0</v>
      </c>
      <c r="H140" s="142" t="s">
        <v>598</v>
      </c>
      <c r="I140" s="141">
        <f>SUMIFS(F138:F152, C138:C152,H140)</f>
        <v>0</v>
      </c>
    </row>
    <row r="141" spans="1:9">
      <c r="A141" s="257"/>
      <c r="B141" s="176"/>
      <c r="C141" s="140"/>
      <c r="D141" s="141"/>
      <c r="E141" s="141"/>
      <c r="F141" s="147">
        <f t="shared" si="1"/>
        <v>0</v>
      </c>
      <c r="H141" s="142" t="s">
        <v>600</v>
      </c>
      <c r="I141" s="141">
        <f>SUMIFS(F138:F152, C138:C152,H141)</f>
        <v>0</v>
      </c>
    </row>
    <row r="142" spans="1:9">
      <c r="A142" s="257"/>
      <c r="B142" s="146"/>
      <c r="C142" s="140"/>
      <c r="D142" s="141"/>
      <c r="E142" s="141"/>
      <c r="F142" s="147">
        <f t="shared" si="1"/>
        <v>0</v>
      </c>
      <c r="H142" s="142" t="s">
        <v>597</v>
      </c>
      <c r="I142" s="141">
        <f>SUMIFS(F138:F152, C138:C152,H142)</f>
        <v>0</v>
      </c>
    </row>
    <row r="143" spans="1:9">
      <c r="A143" s="257"/>
      <c r="B143" s="165"/>
      <c r="C143" s="140"/>
      <c r="D143" s="141"/>
      <c r="E143" s="141"/>
      <c r="F143" s="173">
        <v>0</v>
      </c>
      <c r="H143" s="142" t="s">
        <v>604</v>
      </c>
      <c r="I143" s="141">
        <f>SUMIFS(F138:F152, C138:C152,H143)</f>
        <v>0</v>
      </c>
    </row>
    <row r="144" spans="1:9">
      <c r="A144" s="257"/>
      <c r="B144" s="146" t="s">
        <v>1402</v>
      </c>
      <c r="C144" s="146"/>
      <c r="D144" s="141"/>
      <c r="E144" s="141"/>
      <c r="F144" s="147">
        <f>E144-D144</f>
        <v>0</v>
      </c>
      <c r="H144" s="142" t="s">
        <v>602</v>
      </c>
      <c r="I144" s="141">
        <f>SUMIFS(F138:F152, C138:C152,H144)</f>
        <v>0</v>
      </c>
    </row>
    <row r="145" spans="1:9">
      <c r="A145" s="257"/>
      <c r="B145" s="165"/>
      <c r="C145" s="140"/>
      <c r="D145" s="141"/>
      <c r="E145" s="141"/>
      <c r="F145" s="147">
        <f>E145-D145</f>
        <v>0</v>
      </c>
      <c r="H145" s="138" t="s">
        <v>608</v>
      </c>
      <c r="I145" s="139">
        <f>SUM(I139:I144)</f>
        <v>0</v>
      </c>
    </row>
    <row r="146" spans="1:9">
      <c r="A146" s="257"/>
      <c r="B146" s="165"/>
      <c r="C146" s="140"/>
      <c r="D146" s="141"/>
      <c r="E146" s="141"/>
      <c r="F146" s="147">
        <f>E146-D146</f>
        <v>0</v>
      </c>
    </row>
    <row r="147" spans="1:9">
      <c r="A147" s="257"/>
      <c r="B147" s="165"/>
      <c r="C147" s="140"/>
      <c r="D147" s="141"/>
      <c r="E147" s="141"/>
      <c r="F147" s="147">
        <f>E147-D147</f>
        <v>0</v>
      </c>
    </row>
    <row r="148" spans="1:9">
      <c r="A148" s="257"/>
      <c r="B148" s="165"/>
      <c r="C148" s="146"/>
      <c r="D148" s="174"/>
      <c r="E148" s="175"/>
      <c r="F148" s="173">
        <v>0</v>
      </c>
    </row>
    <row r="149" spans="1:9">
      <c r="A149" s="257"/>
      <c r="B149" s="165"/>
      <c r="C149" s="146"/>
      <c r="D149" s="141"/>
      <c r="E149" s="141"/>
      <c r="F149" s="147">
        <f>E149-D149</f>
        <v>0</v>
      </c>
    </row>
    <row r="150" spans="1:9">
      <c r="A150" s="257"/>
      <c r="B150" s="140"/>
      <c r="C150" s="140"/>
      <c r="D150" s="141"/>
      <c r="E150" s="141"/>
      <c r="F150" s="147">
        <f>E150-D150</f>
        <v>0</v>
      </c>
    </row>
    <row r="151" spans="1:9">
      <c r="A151" s="257"/>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55" priority="38" operator="greaterThan">
      <formula>0.25</formula>
    </cfRule>
    <cfRule type="cellIs" dxfId="154" priority="39" operator="lessThan">
      <formula>0.25</formula>
    </cfRule>
  </conditionalFormatting>
  <conditionalFormatting sqref="I19 I34 I50 I65 I80 I95 I110 I125">
    <cfRule type="cellIs" dxfId="153" priority="35" operator="lessThan">
      <formula>0.0416666666666667</formula>
    </cfRule>
    <cfRule type="cellIs" dxfId="152" priority="36" operator="greaterThan">
      <formula>0.0416666666666667</formula>
    </cfRule>
    <cfRule type="cellIs" dxfId="151" priority="37" operator="greaterThan">
      <formula>0.0416666666666667</formula>
    </cfRule>
  </conditionalFormatting>
  <conditionalFormatting sqref="I20 I35 I51 I66 I81 I96 I111 I126">
    <cfRule type="cellIs" dxfId="150" priority="33" operator="lessThan">
      <formula>0.0833333333333333</formula>
    </cfRule>
    <cfRule type="cellIs" dxfId="149" priority="34" operator="greaterThan">
      <formula>0.0833333333333333</formula>
    </cfRule>
  </conditionalFormatting>
  <conditionalFormatting sqref="I21 I36 I52 I67 I82 I97 I112 I127">
    <cfRule type="cellIs" dxfId="148" priority="31" operator="lessThan">
      <formula>0.0416666666666667</formula>
    </cfRule>
    <cfRule type="cellIs" dxfId="147" priority="32" operator="greaterThan">
      <formula>0.0416666666666667</formula>
    </cfRule>
  </conditionalFormatting>
  <conditionalFormatting sqref="I22 I37 I53 I68 I83 I98 I113 I128">
    <cfRule type="cellIs" dxfId="146" priority="29" operator="lessThan">
      <formula>0.0416666666666667</formula>
    </cfRule>
    <cfRule type="cellIs" dxfId="145" priority="30" operator="greaterThan">
      <formula>0.0416666666666667</formula>
    </cfRule>
  </conditionalFormatting>
  <conditionalFormatting sqref="I23 I38 I54 I69 I84 I99 I114 I129">
    <cfRule type="cellIs" dxfId="144" priority="27" operator="lessThan">
      <formula>0.0625</formula>
    </cfRule>
    <cfRule type="cellIs" dxfId="143" priority="28" operator="greaterThan">
      <formula>0.0625</formula>
    </cfRule>
  </conditionalFormatting>
  <conditionalFormatting sqref="I3">
    <cfRule type="cellIs" dxfId="142" priority="25" operator="greaterThan">
      <formula>0.25</formula>
    </cfRule>
    <cfRule type="cellIs" dxfId="141" priority="26" operator="lessThan">
      <formula>0.25</formula>
    </cfRule>
  </conditionalFormatting>
  <conditionalFormatting sqref="I4">
    <cfRule type="cellIs" dxfId="140" priority="22" operator="lessThan">
      <formula>0.0416666666666667</formula>
    </cfRule>
    <cfRule type="cellIs" dxfId="139" priority="23" operator="greaterThan">
      <formula>0.0416666666666667</formula>
    </cfRule>
    <cfRule type="cellIs" dxfId="138" priority="24" operator="greaterThan">
      <formula>0.0416666666666667</formula>
    </cfRule>
  </conditionalFormatting>
  <conditionalFormatting sqref="I5">
    <cfRule type="cellIs" dxfId="137" priority="20" operator="lessThan">
      <formula>0.0833333333333333</formula>
    </cfRule>
    <cfRule type="cellIs" dxfId="136" priority="21" operator="greaterThan">
      <formula>0.0833333333333333</formula>
    </cfRule>
  </conditionalFormatting>
  <conditionalFormatting sqref="I6">
    <cfRule type="cellIs" dxfId="135" priority="18" operator="lessThan">
      <formula>0.0416666666666667</formula>
    </cfRule>
    <cfRule type="cellIs" dxfId="134" priority="19" operator="greaterThan">
      <formula>0.0416666666666667</formula>
    </cfRule>
  </conditionalFormatting>
  <conditionalFormatting sqref="I7">
    <cfRule type="cellIs" dxfId="133" priority="16" operator="lessThan">
      <formula>0.0416666666666667</formula>
    </cfRule>
    <cfRule type="cellIs" dxfId="132" priority="17" operator="greaterThan">
      <formula>0.0416666666666667</formula>
    </cfRule>
  </conditionalFormatting>
  <conditionalFormatting sqref="I8">
    <cfRule type="cellIs" dxfId="131" priority="14" operator="lessThan">
      <formula>0.0625</formula>
    </cfRule>
    <cfRule type="cellIs" dxfId="130" priority="15" operator="greaterThan">
      <formula>0.0625</formula>
    </cfRule>
  </conditionalFormatting>
  <conditionalFormatting sqref="I139">
    <cfRule type="cellIs" dxfId="129" priority="12" operator="greaterThan">
      <formula>0.25</formula>
    </cfRule>
    <cfRule type="cellIs" dxfId="128" priority="13" operator="lessThan">
      <formula>0.25</formula>
    </cfRule>
  </conditionalFormatting>
  <conditionalFormatting sqref="I140">
    <cfRule type="cellIs" dxfId="127" priority="9" operator="lessThan">
      <formula>0.0416666666666667</formula>
    </cfRule>
    <cfRule type="cellIs" dxfId="126" priority="10" operator="greaterThan">
      <formula>0.0416666666666667</formula>
    </cfRule>
    <cfRule type="cellIs" dxfId="125" priority="11" operator="greaterThan">
      <formula>0.0416666666666667</formula>
    </cfRule>
  </conditionalFormatting>
  <conditionalFormatting sqref="I141">
    <cfRule type="cellIs" dxfId="124" priority="7" operator="lessThan">
      <formula>0.0833333333333333</formula>
    </cfRule>
    <cfRule type="cellIs" dxfId="123" priority="8" operator="greaterThan">
      <formula>0.0833333333333333</formula>
    </cfRule>
  </conditionalFormatting>
  <conditionalFormatting sqref="I142">
    <cfRule type="cellIs" dxfId="122" priority="5" operator="lessThan">
      <formula>0.0416666666666667</formula>
    </cfRule>
    <cfRule type="cellIs" dxfId="121" priority="6" operator="greaterThan">
      <formula>0.0416666666666667</formula>
    </cfRule>
  </conditionalFormatting>
  <conditionalFormatting sqref="I143">
    <cfRule type="cellIs" dxfId="120" priority="3" operator="lessThan">
      <formula>0.0416666666666667</formula>
    </cfRule>
    <cfRule type="cellIs" dxfId="119" priority="4" operator="greaterThan">
      <formula>0.0416666666666667</formula>
    </cfRule>
  </conditionalFormatting>
  <conditionalFormatting sqref="I144">
    <cfRule type="cellIs" dxfId="118" priority="1" operator="lessThan">
      <formula>0.0625</formula>
    </cfRule>
    <cfRule type="cellIs" dxfId="117" priority="2" operator="greaterThan">
      <formula>0.0625</formula>
    </cfRule>
  </conditionalFormatting>
  <dataValidations count="1">
    <dataValidation type="list" allowBlank="1" showInputMessage="1" showErrorMessage="1" sqref="C3:C151" xr:uid="{D67B34A8-85CB-4999-930A-A3E1C5E1A923}">
      <formula1>$Q$1:$Q$7</formula1>
    </dataValidation>
  </dataValidation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CDBB4B-13A8-4B3B-8E46-5C01F887C409}">
  <dimension ref="A1:Q151"/>
  <sheetViews>
    <sheetView topLeftCell="A66" workbookViewId="0">
      <selection activeCell="B70" sqref="B70"/>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257" t="s">
        <v>592</v>
      </c>
      <c r="B2" s="140" t="s">
        <v>1403</v>
      </c>
      <c r="C2" t="s">
        <v>598</v>
      </c>
      <c r="D2" s="141"/>
      <c r="E2" s="141"/>
      <c r="F2" s="141">
        <f>E2-D2</f>
        <v>0</v>
      </c>
      <c r="H2" s="139" t="s">
        <v>595</v>
      </c>
      <c r="I2" s="139" t="s">
        <v>596</v>
      </c>
      <c r="Q2" t="s">
        <v>594</v>
      </c>
    </row>
    <row r="3" spans="1:17">
      <c r="A3" s="257"/>
      <c r="B3" s="140"/>
      <c r="C3" s="140" t="s">
        <v>594</v>
      </c>
      <c r="D3" s="141"/>
      <c r="E3" s="141"/>
      <c r="F3" s="141">
        <f>E3-D3</f>
        <v>0</v>
      </c>
      <c r="H3" s="142" t="s">
        <v>594</v>
      </c>
      <c r="I3" s="141">
        <f>SUMIFS(F2:F16, C2:C16,H3)</f>
        <v>0</v>
      </c>
      <c r="Q3" t="s">
        <v>598</v>
      </c>
    </row>
    <row r="4" spans="1:17">
      <c r="A4" s="257"/>
      <c r="B4" s="140"/>
      <c r="C4" s="140" t="s">
        <v>602</v>
      </c>
      <c r="D4" s="141"/>
      <c r="E4" s="141"/>
      <c r="F4" s="141">
        <f>E4-D4</f>
        <v>0</v>
      </c>
      <c r="H4" s="142" t="s">
        <v>598</v>
      </c>
      <c r="I4" s="141">
        <f>SUMIFS(F2:F16, C2:C16,H4)</f>
        <v>0</v>
      </c>
      <c r="Q4" t="s">
        <v>600</v>
      </c>
    </row>
    <row r="5" spans="1:17">
      <c r="A5" s="257"/>
      <c r="B5" s="140"/>
      <c r="C5" s="140" t="s">
        <v>594</v>
      </c>
      <c r="D5" s="141"/>
      <c r="E5" s="141"/>
      <c r="F5" s="141">
        <f>E5-D5</f>
        <v>0</v>
      </c>
      <c r="H5" s="142" t="s">
        <v>600</v>
      </c>
      <c r="I5" s="141">
        <f>SUMIFS(F2:F16, C2:C16,H5)</f>
        <v>0</v>
      </c>
      <c r="Q5" t="s">
        <v>597</v>
      </c>
    </row>
    <row r="6" spans="1:17">
      <c r="A6" s="257"/>
      <c r="B6" s="140"/>
      <c r="C6" s="140" t="s">
        <v>594</v>
      </c>
      <c r="D6" s="141"/>
      <c r="E6" s="141"/>
      <c r="F6" s="141">
        <f>E6-D6</f>
        <v>0</v>
      </c>
      <c r="H6" s="142" t="s">
        <v>597</v>
      </c>
      <c r="I6" s="141">
        <f>SUMIFS(F2:F16, C2:C16,H6)</f>
        <v>0</v>
      </c>
      <c r="Q6" t="s">
        <v>604</v>
      </c>
    </row>
    <row r="7" spans="1:17">
      <c r="A7" s="257"/>
      <c r="B7" s="140"/>
      <c r="C7" s="140" t="s">
        <v>602</v>
      </c>
      <c r="D7" s="141"/>
      <c r="E7" s="141"/>
      <c r="F7" s="141">
        <f>E7-D7</f>
        <v>0</v>
      </c>
      <c r="H7" s="142" t="s">
        <v>604</v>
      </c>
      <c r="I7" s="141">
        <f>SUMIFS(F2:F16, C2:C16,H7)</f>
        <v>0</v>
      </c>
      <c r="Q7" t="s">
        <v>602</v>
      </c>
    </row>
    <row r="8" spans="1:17">
      <c r="A8" s="257"/>
      <c r="B8" s="140"/>
      <c r="C8" s="140" t="s">
        <v>594</v>
      </c>
      <c r="D8" s="141"/>
      <c r="E8" s="141"/>
      <c r="F8" s="141">
        <f>E8-D8</f>
        <v>0</v>
      </c>
      <c r="H8" s="142" t="s">
        <v>602</v>
      </c>
      <c r="I8" s="141">
        <f>SUMIFS(F2:F16, C2:C16,H8)</f>
        <v>0</v>
      </c>
    </row>
    <row r="9" spans="1:17">
      <c r="A9" s="257"/>
      <c r="B9" s="140"/>
      <c r="C9" s="140" t="s">
        <v>598</v>
      </c>
      <c r="D9" s="141"/>
      <c r="E9" s="141"/>
      <c r="F9" s="141">
        <f>E9-D9</f>
        <v>0</v>
      </c>
      <c r="H9" s="138" t="s">
        <v>608</v>
      </c>
      <c r="I9" s="139">
        <f>SUM(I3:I8)</f>
        <v>0</v>
      </c>
    </row>
    <row r="10" spans="1:17">
      <c r="A10" s="257"/>
      <c r="B10" s="140"/>
      <c r="C10" s="140" t="s">
        <v>600</v>
      </c>
      <c r="D10" s="141"/>
      <c r="E10" s="141"/>
      <c r="F10" s="141">
        <f>E10-D10</f>
        <v>0</v>
      </c>
      <c r="I10" s="143"/>
    </row>
    <row r="11" spans="1:17">
      <c r="A11" s="257"/>
      <c r="B11" s="140"/>
      <c r="C11" s="140" t="s">
        <v>602</v>
      </c>
      <c r="D11" s="141"/>
      <c r="E11" s="141"/>
      <c r="F11" s="141">
        <f>E11-D11</f>
        <v>0</v>
      </c>
      <c r="I11" s="143"/>
    </row>
    <row r="12" spans="1:17">
      <c r="A12" s="257"/>
      <c r="B12" s="140"/>
      <c r="C12" s="140" t="s">
        <v>594</v>
      </c>
      <c r="D12" s="141"/>
      <c r="E12" s="141"/>
      <c r="F12" s="141">
        <f>E12-D12</f>
        <v>0</v>
      </c>
    </row>
    <row r="13" spans="1:17">
      <c r="A13" s="257"/>
      <c r="B13" s="140"/>
      <c r="C13" s="140" t="s">
        <v>604</v>
      </c>
      <c r="D13" s="141"/>
      <c r="E13" s="141"/>
      <c r="F13" s="141">
        <f>E13-D13</f>
        <v>0</v>
      </c>
    </row>
    <row r="14" spans="1:17">
      <c r="A14" s="257"/>
      <c r="B14" s="140"/>
      <c r="C14" s="140" t="s">
        <v>597</v>
      </c>
      <c r="D14" s="141"/>
      <c r="E14" s="141"/>
      <c r="F14" s="141">
        <f>E14-D14</f>
        <v>0</v>
      </c>
    </row>
    <row r="15" spans="1:17">
      <c r="A15" s="257"/>
      <c r="B15" s="140"/>
      <c r="C15" s="140" t="s">
        <v>598</v>
      </c>
      <c r="D15" s="141"/>
      <c r="E15" s="141"/>
      <c r="F15" s="141">
        <f>E15-D15</f>
        <v>0</v>
      </c>
    </row>
    <row r="16" spans="1:17">
      <c r="A16" s="257"/>
      <c r="B16" s="140"/>
      <c r="C16" s="140"/>
      <c r="D16" s="141"/>
      <c r="E16" s="141"/>
      <c r="F16" s="141">
        <v>0</v>
      </c>
    </row>
    <row r="17" spans="1:9">
      <c r="A17" s="257" t="s">
        <v>704</v>
      </c>
      <c r="B17" s="140" t="s">
        <v>1404</v>
      </c>
      <c r="C17" s="140" t="s">
        <v>594</v>
      </c>
      <c r="D17" s="141">
        <v>0.3923611111111111</v>
      </c>
      <c r="E17" s="141">
        <v>0.44444444444444442</v>
      </c>
      <c r="F17" s="141">
        <f>E17-D17</f>
        <v>5.2083333333333315E-2</v>
      </c>
      <c r="H17" s="139" t="s">
        <v>595</v>
      </c>
      <c r="I17" s="139" t="s">
        <v>596</v>
      </c>
    </row>
    <row r="18" spans="1:9">
      <c r="A18" s="257"/>
      <c r="B18" s="140" t="s">
        <v>1405</v>
      </c>
      <c r="C18" s="140" t="s">
        <v>597</v>
      </c>
      <c r="D18" s="141">
        <v>0.45833333333333331</v>
      </c>
      <c r="E18" s="141">
        <v>0.49305555555555558</v>
      </c>
      <c r="F18" s="141">
        <f>E18-D18</f>
        <v>3.4722222222222265E-2</v>
      </c>
      <c r="H18" s="142" t="s">
        <v>594</v>
      </c>
      <c r="I18" s="141">
        <f>SUMIFS(F17:F31, C17:C31,H18)</f>
        <v>0.22430555555555548</v>
      </c>
    </row>
    <row r="19" spans="1:9">
      <c r="A19" s="257"/>
      <c r="B19" s="140" t="s">
        <v>1404</v>
      </c>
      <c r="C19" s="140" t="s">
        <v>594</v>
      </c>
      <c r="D19" s="141">
        <v>0.5</v>
      </c>
      <c r="E19" s="141">
        <v>0.54166666666666663</v>
      </c>
      <c r="F19" s="141">
        <f>E19-D19</f>
        <v>4.166666666666663E-2</v>
      </c>
      <c r="H19" s="142" t="s">
        <v>598</v>
      </c>
      <c r="I19" s="141">
        <f>SUMIFS(F17:F31, C17:C31,H19)</f>
        <v>0</v>
      </c>
    </row>
    <row r="20" spans="1:9">
      <c r="A20" s="257"/>
      <c r="B20" s="140" t="s">
        <v>655</v>
      </c>
      <c r="C20" s="140" t="s">
        <v>602</v>
      </c>
      <c r="D20" s="141">
        <v>0.54166666666666663</v>
      </c>
      <c r="E20" s="141">
        <v>0.5625</v>
      </c>
      <c r="F20" s="141">
        <f>E20-D20</f>
        <v>2.083333333333337E-2</v>
      </c>
      <c r="H20" s="142" t="s">
        <v>600</v>
      </c>
      <c r="I20" s="141">
        <f>SUMIFS(F17:F31, C17:C31,H20)</f>
        <v>0</v>
      </c>
    </row>
    <row r="21" spans="1:9">
      <c r="A21" s="257"/>
      <c r="B21" s="140" t="s">
        <v>1404</v>
      </c>
      <c r="C21" s="140" t="s">
        <v>594</v>
      </c>
      <c r="D21" s="141">
        <v>0.5625</v>
      </c>
      <c r="E21" s="141">
        <v>0.69305555555555554</v>
      </c>
      <c r="F21" s="141">
        <f>E21-D21</f>
        <v>0.13055555555555554</v>
      </c>
      <c r="H21" s="142" t="s">
        <v>597</v>
      </c>
      <c r="I21" s="141">
        <f>SUMIFS(F17:F31, C17:C31,H21)</f>
        <v>7.6388888888889006E-2</v>
      </c>
    </row>
    <row r="22" spans="1:9">
      <c r="A22" s="257"/>
      <c r="B22" s="140" t="s">
        <v>719</v>
      </c>
      <c r="C22" s="140" t="s">
        <v>597</v>
      </c>
      <c r="D22" s="141">
        <v>0.79166666666666663</v>
      </c>
      <c r="E22" s="141">
        <v>0.83333333333333337</v>
      </c>
      <c r="F22" s="141">
        <f>E22-D22</f>
        <v>4.1666666666666741E-2</v>
      </c>
      <c r="H22" s="142" t="s">
        <v>604</v>
      </c>
      <c r="I22" s="141">
        <f>SUMIFS(F17:F31, C17:C31,H22)</f>
        <v>0</v>
      </c>
    </row>
    <row r="23" spans="1:9">
      <c r="A23" s="257"/>
      <c r="B23" s="140"/>
      <c r="C23" s="140"/>
      <c r="D23" s="141"/>
      <c r="E23" s="141"/>
      <c r="F23" s="141">
        <f>E23-D23</f>
        <v>0</v>
      </c>
      <c r="H23" s="142" t="s">
        <v>602</v>
      </c>
      <c r="I23" s="141">
        <f>SUMIFS(F17:F31, C17:C31,H23)</f>
        <v>2.083333333333337E-2</v>
      </c>
    </row>
    <row r="24" spans="1:9">
      <c r="A24" s="257"/>
      <c r="B24" s="191"/>
      <c r="C24" s="140"/>
      <c r="D24" s="141"/>
      <c r="E24" s="141"/>
      <c r="F24" s="141">
        <f>E24-D24</f>
        <v>0</v>
      </c>
      <c r="H24" s="138" t="s">
        <v>608</v>
      </c>
      <c r="I24" s="139">
        <f>SUM(I18:I23)</f>
        <v>0.32152777777777786</v>
      </c>
    </row>
    <row r="25" spans="1:9">
      <c r="A25" s="257"/>
      <c r="B25" s="140"/>
      <c r="C25" s="140"/>
      <c r="D25" s="141"/>
      <c r="E25" s="141"/>
      <c r="F25" s="141">
        <f>E25-D25</f>
        <v>0</v>
      </c>
      <c r="I25" s="143"/>
    </row>
    <row r="26" spans="1:9">
      <c r="A26" s="257"/>
      <c r="B26" s="140"/>
      <c r="C26" s="140"/>
      <c r="D26" s="141"/>
      <c r="E26" s="141"/>
      <c r="F26" s="141">
        <f>E26-D26</f>
        <v>0</v>
      </c>
      <c r="I26" s="143"/>
    </row>
    <row r="27" spans="1:9">
      <c r="A27" s="257"/>
      <c r="B27" s="140"/>
      <c r="C27" s="140"/>
      <c r="D27" s="141"/>
      <c r="E27" s="141"/>
      <c r="F27" s="141">
        <f>E27-D27</f>
        <v>0</v>
      </c>
    </row>
    <row r="28" spans="1:9">
      <c r="A28" s="257"/>
      <c r="B28" s="140"/>
      <c r="C28" s="140"/>
      <c r="D28" s="141"/>
      <c r="E28" s="141"/>
      <c r="F28" s="141">
        <f>E28-D28</f>
        <v>0</v>
      </c>
    </row>
    <row r="29" spans="1:9">
      <c r="A29" s="257"/>
      <c r="B29" s="140"/>
      <c r="C29" s="140"/>
      <c r="D29" s="141"/>
      <c r="E29" s="141"/>
      <c r="F29" s="141">
        <f>E29-D29</f>
        <v>0</v>
      </c>
    </row>
    <row r="30" spans="1:9">
      <c r="A30" s="257"/>
      <c r="B30" s="140"/>
      <c r="C30" s="140"/>
      <c r="D30" s="141"/>
      <c r="E30" s="141"/>
      <c r="F30" s="141">
        <f>E30-D30</f>
        <v>0</v>
      </c>
    </row>
    <row r="31" spans="1:9">
      <c r="A31" s="264"/>
      <c r="B31" s="140"/>
      <c r="C31" s="140"/>
      <c r="D31" s="141"/>
      <c r="E31" s="141"/>
      <c r="F31" s="141">
        <f>E31-D31</f>
        <v>0</v>
      </c>
    </row>
    <row r="32" spans="1:9">
      <c r="A32" s="262" t="s">
        <v>622</v>
      </c>
      <c r="B32" s="140" t="s">
        <v>1406</v>
      </c>
      <c r="C32" s="140" t="s">
        <v>594</v>
      </c>
      <c r="D32" s="153">
        <v>0.41666666666666669</v>
      </c>
      <c r="E32" s="153">
        <v>0.44444444444444442</v>
      </c>
      <c r="F32" s="141">
        <f>E32-D32</f>
        <v>2.7777777777777735E-2</v>
      </c>
      <c r="H32" s="139" t="s">
        <v>595</v>
      </c>
      <c r="I32" s="139" t="s">
        <v>596</v>
      </c>
    </row>
    <row r="33" spans="1:9">
      <c r="A33" s="257"/>
      <c r="B33" s="140" t="s">
        <v>1407</v>
      </c>
      <c r="C33" s="140" t="s">
        <v>597</v>
      </c>
      <c r="D33" s="153">
        <v>0.45833333333333331</v>
      </c>
      <c r="E33" s="153">
        <v>0.5</v>
      </c>
      <c r="F33" s="141">
        <f>E33-D33</f>
        <v>4.1666666666666685E-2</v>
      </c>
      <c r="H33" s="142" t="s">
        <v>594</v>
      </c>
      <c r="I33" s="141">
        <f>SUMIFS(F32:F47, C32:C47,H33)</f>
        <v>9.0277777777777735E-2</v>
      </c>
    </row>
    <row r="34" spans="1:9">
      <c r="A34" s="257"/>
      <c r="B34" s="140" t="s">
        <v>1408</v>
      </c>
      <c r="C34" s="140" t="s">
        <v>598</v>
      </c>
      <c r="D34" s="153">
        <v>0.50694444444444442</v>
      </c>
      <c r="E34" s="153">
        <v>0.60416666666666663</v>
      </c>
      <c r="F34" s="141">
        <f>E34-D34</f>
        <v>9.722222222222221E-2</v>
      </c>
      <c r="H34" s="142" t="s">
        <v>598</v>
      </c>
      <c r="I34" s="141">
        <f>SUMIFS(F32:F47, C32:C47,H34)</f>
        <v>0.11805555555555547</v>
      </c>
    </row>
    <row r="35" spans="1:9">
      <c r="A35" s="257"/>
      <c r="B35" s="140" t="s">
        <v>655</v>
      </c>
      <c r="C35" s="140" t="s">
        <v>602</v>
      </c>
      <c r="D35" s="153">
        <v>0.60416666666666663</v>
      </c>
      <c r="E35" s="141">
        <v>0.625</v>
      </c>
      <c r="F35" s="141">
        <f>E35-D35</f>
        <v>2.083333333333337E-2</v>
      </c>
      <c r="H35" s="142" t="s">
        <v>600</v>
      </c>
      <c r="I35" s="141">
        <f>SUMIFS(F32:F47, C32:C47,H35)</f>
        <v>0</v>
      </c>
    </row>
    <row r="36" spans="1:9">
      <c r="A36" s="257"/>
      <c r="B36" s="140" t="s">
        <v>613</v>
      </c>
      <c r="C36" s="140" t="s">
        <v>597</v>
      </c>
      <c r="D36" s="141">
        <v>0.79166666666666663</v>
      </c>
      <c r="E36" s="141">
        <v>0.83333333333333337</v>
      </c>
      <c r="F36" s="141">
        <f>E36-D36</f>
        <v>4.1666666666666741E-2</v>
      </c>
      <c r="H36" s="142" t="s">
        <v>597</v>
      </c>
      <c r="I36" s="141">
        <f>SUMIFS(F32:F47, C32:C47,H36)</f>
        <v>8.3333333333333426E-2</v>
      </c>
    </row>
    <row r="37" spans="1:9">
      <c r="A37" s="257"/>
      <c r="B37" s="140" t="s">
        <v>1409</v>
      </c>
      <c r="C37" s="140" t="s">
        <v>594</v>
      </c>
      <c r="D37" s="141">
        <v>0.83333333333333337</v>
      </c>
      <c r="E37" s="141">
        <v>0.89583333333333337</v>
      </c>
      <c r="F37" s="141">
        <f>E37-D37</f>
        <v>6.25E-2</v>
      </c>
      <c r="H37" s="142" t="s">
        <v>604</v>
      </c>
      <c r="I37" s="141">
        <f>SUMIFS(F32:F47, C32:C47,H37)</f>
        <v>0</v>
      </c>
    </row>
    <row r="38" spans="1:9">
      <c r="A38" s="257"/>
      <c r="B38" s="140" t="s">
        <v>1410</v>
      </c>
      <c r="C38" s="140" t="s">
        <v>598</v>
      </c>
      <c r="D38" s="141">
        <v>0.89583333333333337</v>
      </c>
      <c r="E38" s="141">
        <v>0.91666666666666663</v>
      </c>
      <c r="F38" s="141">
        <f>E38-D38</f>
        <v>2.0833333333333259E-2</v>
      </c>
      <c r="H38" s="142" t="s">
        <v>602</v>
      </c>
      <c r="I38" s="141">
        <f>SUMIFS(F32:F47, C32:C47,H38)</f>
        <v>2.083333333333337E-2</v>
      </c>
    </row>
    <row r="39" spans="1:9">
      <c r="A39" s="257"/>
      <c r="B39" s="140"/>
      <c r="C39" s="140"/>
      <c r="D39" s="141"/>
      <c r="E39" s="141"/>
      <c r="F39" s="141">
        <f>E39-D39</f>
        <v>0</v>
      </c>
      <c r="H39" s="138" t="s">
        <v>608</v>
      </c>
      <c r="I39" s="139">
        <f>SUM(I33:I38)</f>
        <v>0.3125</v>
      </c>
    </row>
    <row r="40" spans="1:9">
      <c r="A40" s="257"/>
      <c r="B40" s="140"/>
      <c r="C40" s="140"/>
      <c r="D40" s="141"/>
      <c r="E40" s="141"/>
      <c r="F40" s="141">
        <f>E40-D40</f>
        <v>0</v>
      </c>
    </row>
    <row r="41" spans="1:9">
      <c r="A41" s="257"/>
      <c r="B41" s="140"/>
      <c r="C41" s="140"/>
      <c r="D41" s="141"/>
      <c r="E41" s="141"/>
      <c r="F41" s="141">
        <f>E41-D41</f>
        <v>0</v>
      </c>
    </row>
    <row r="42" spans="1:9">
      <c r="A42" s="257"/>
      <c r="B42" s="140"/>
      <c r="C42" s="140"/>
      <c r="D42" s="141"/>
      <c r="E42" s="141"/>
      <c r="F42" s="141">
        <f>E42-D42</f>
        <v>0</v>
      </c>
    </row>
    <row r="43" spans="1:9">
      <c r="A43" s="257"/>
      <c r="B43" s="140"/>
      <c r="C43" s="140"/>
      <c r="D43" s="141"/>
      <c r="E43" s="141"/>
      <c r="F43" s="141">
        <f>E43-D43</f>
        <v>0</v>
      </c>
    </row>
    <row r="44" spans="1:9">
      <c r="A44" s="257"/>
      <c r="B44" s="140"/>
      <c r="C44" s="140"/>
      <c r="D44" s="141"/>
      <c r="E44" s="141"/>
      <c r="F44" s="141">
        <f>E44-D44</f>
        <v>0</v>
      </c>
    </row>
    <row r="45" spans="1:9">
      <c r="A45" s="257"/>
      <c r="B45" s="140"/>
      <c r="C45" s="140"/>
      <c r="D45" s="141"/>
      <c r="E45" s="141"/>
      <c r="F45" s="141">
        <f>E45-D45</f>
        <v>0</v>
      </c>
    </row>
    <row r="46" spans="1:9">
      <c r="A46" s="257"/>
      <c r="B46" s="140"/>
      <c r="C46" s="140"/>
      <c r="D46" s="141"/>
      <c r="E46" s="141"/>
      <c r="F46" s="141">
        <f>E46-D46</f>
        <v>0</v>
      </c>
    </row>
    <row r="47" spans="1:9">
      <c r="A47" s="257"/>
      <c r="B47" s="140"/>
      <c r="C47" s="140"/>
      <c r="D47" s="141"/>
      <c r="E47" s="141"/>
      <c r="F47" s="141"/>
    </row>
    <row r="48" spans="1:9">
      <c r="A48" s="257" t="s">
        <v>636</v>
      </c>
      <c r="B48" s="140" t="s">
        <v>1411</v>
      </c>
      <c r="C48" s="140"/>
      <c r="D48" s="141"/>
      <c r="E48" s="141"/>
      <c r="F48" s="141">
        <f>E48-D48</f>
        <v>0</v>
      </c>
      <c r="H48" s="139" t="s">
        <v>595</v>
      </c>
      <c r="I48" s="139" t="s">
        <v>596</v>
      </c>
    </row>
    <row r="49" spans="1:9">
      <c r="A49" s="257"/>
      <c r="B49" s="140" t="s">
        <v>620</v>
      </c>
      <c r="C49" s="140" t="s">
        <v>597</v>
      </c>
      <c r="D49" s="141">
        <v>0.45833333333333331</v>
      </c>
      <c r="E49" s="141">
        <v>0.5</v>
      </c>
      <c r="F49" s="141">
        <f>E49-D49</f>
        <v>4.1666666666666685E-2</v>
      </c>
      <c r="H49" s="142" t="s">
        <v>594</v>
      </c>
      <c r="I49" s="141">
        <f>SUMIFS(F48:F62, C48:C62,H49)</f>
        <v>0</v>
      </c>
    </row>
    <row r="50" spans="1:9">
      <c r="A50" s="257"/>
      <c r="B50" s="140" t="s">
        <v>719</v>
      </c>
      <c r="C50" s="140" t="s">
        <v>597</v>
      </c>
      <c r="D50" s="141">
        <v>0.79166666666666663</v>
      </c>
      <c r="E50" s="141">
        <v>0.83333333333333337</v>
      </c>
      <c r="F50" s="141">
        <f>E50-D50</f>
        <v>4.1666666666666741E-2</v>
      </c>
      <c r="H50" s="142" t="s">
        <v>598</v>
      </c>
      <c r="I50" s="141">
        <f>SUMIFS(F48:F62, C48:C62,H50)</f>
        <v>0</v>
      </c>
    </row>
    <row r="51" spans="1:9">
      <c r="A51" s="257"/>
      <c r="B51" s="140"/>
      <c r="C51" s="140"/>
      <c r="D51" s="141"/>
      <c r="E51" s="141"/>
      <c r="F51" s="141">
        <f>E51-D51</f>
        <v>0</v>
      </c>
      <c r="H51" s="142" t="s">
        <v>600</v>
      </c>
      <c r="I51" s="141">
        <f>SUMIFS(F48:F62, C48:C62,H51)</f>
        <v>0</v>
      </c>
    </row>
    <row r="52" spans="1:9">
      <c r="A52" s="257"/>
      <c r="B52" s="140"/>
      <c r="C52" s="140"/>
      <c r="D52" s="141"/>
      <c r="E52" s="141"/>
      <c r="F52" s="141">
        <f>E52-D52</f>
        <v>0</v>
      </c>
      <c r="H52" s="142" t="s">
        <v>597</v>
      </c>
      <c r="I52" s="141">
        <f>SUMIFS(F48:F62, C48:C62,H52)</f>
        <v>8.3333333333333426E-2</v>
      </c>
    </row>
    <row r="53" spans="1:9">
      <c r="A53" s="257"/>
      <c r="B53" s="165"/>
      <c r="C53" s="140"/>
      <c r="D53" s="141"/>
      <c r="E53" s="141"/>
      <c r="F53" s="141">
        <f>E53-D53</f>
        <v>0</v>
      </c>
      <c r="H53" s="142" t="s">
        <v>604</v>
      </c>
      <c r="I53" s="141">
        <f>SUMIFS(F48:F62, C48:C62,H53)</f>
        <v>0</v>
      </c>
    </row>
    <row r="54" spans="1:9">
      <c r="A54" s="257"/>
      <c r="B54" s="165"/>
      <c r="C54" s="140"/>
      <c r="D54" s="141"/>
      <c r="E54" s="141"/>
      <c r="F54" s="141">
        <f>E54-D54</f>
        <v>0</v>
      </c>
      <c r="H54" s="142" t="s">
        <v>602</v>
      </c>
      <c r="I54" s="141">
        <f>SUMIFS(F48:F62, C48:C62,H54)</f>
        <v>0</v>
      </c>
    </row>
    <row r="55" spans="1:9">
      <c r="A55" s="257"/>
      <c r="B55" s="165"/>
      <c r="C55" s="140"/>
      <c r="D55" s="141"/>
      <c r="E55" s="141"/>
      <c r="F55" s="141">
        <f>E55-D55</f>
        <v>0</v>
      </c>
      <c r="H55" s="138" t="s">
        <v>608</v>
      </c>
      <c r="I55" s="139">
        <f>SUM(I49:I54)</f>
        <v>8.3333333333333426E-2</v>
      </c>
    </row>
    <row r="56" spans="1:9">
      <c r="A56" s="257"/>
      <c r="C56" s="140"/>
      <c r="D56" s="141"/>
      <c r="E56" s="141"/>
      <c r="F56" s="141">
        <f>E56-D56</f>
        <v>0</v>
      </c>
      <c r="I56" s="143"/>
    </row>
    <row r="57" spans="1:9">
      <c r="A57" s="257"/>
      <c r="B57" s="140"/>
      <c r="C57" s="140"/>
      <c r="D57" s="141"/>
      <c r="E57" s="141"/>
      <c r="F57" s="141">
        <f>E57-D57</f>
        <v>0</v>
      </c>
      <c r="I57" s="143"/>
    </row>
    <row r="58" spans="1:9">
      <c r="A58" s="257"/>
      <c r="B58" s="140"/>
      <c r="C58" s="140"/>
      <c r="D58" s="141"/>
      <c r="E58" s="141"/>
      <c r="F58" s="141">
        <f>E58-D58</f>
        <v>0</v>
      </c>
    </row>
    <row r="59" spans="1:9">
      <c r="A59" s="257"/>
      <c r="B59" s="140"/>
      <c r="C59" s="140"/>
      <c r="D59" s="141"/>
      <c r="E59" s="141"/>
      <c r="F59" s="141">
        <f>E59-D59</f>
        <v>0</v>
      </c>
    </row>
    <row r="60" spans="1:9">
      <c r="A60" s="257"/>
      <c r="B60" s="140"/>
      <c r="C60" s="140"/>
      <c r="D60" s="141"/>
      <c r="E60" s="141"/>
      <c r="F60" s="141">
        <f>E60-D60</f>
        <v>0</v>
      </c>
    </row>
    <row r="61" spans="1:9">
      <c r="A61" s="257"/>
      <c r="B61" s="140"/>
      <c r="C61" s="140"/>
      <c r="D61" s="141"/>
      <c r="E61" s="141"/>
      <c r="F61" s="141">
        <v>2.4305555555555556E-2</v>
      </c>
    </row>
    <row r="62" spans="1:9">
      <c r="A62" s="258"/>
      <c r="B62" s="45"/>
      <c r="C62" s="144"/>
      <c r="D62" s="145"/>
      <c r="E62" s="145"/>
      <c r="F62" s="145">
        <v>1.7361111111111112E-2</v>
      </c>
    </row>
    <row r="63" spans="1:9">
      <c r="A63" s="269" t="s">
        <v>12</v>
      </c>
      <c r="B63" s="184"/>
      <c r="C63" s="184"/>
      <c r="D63" s="185"/>
      <c r="E63" s="185"/>
      <c r="F63" s="186">
        <f>E63-D63</f>
        <v>0</v>
      </c>
      <c r="H63" s="139" t="s">
        <v>595</v>
      </c>
      <c r="I63" s="139" t="s">
        <v>596</v>
      </c>
    </row>
    <row r="64" spans="1:9">
      <c r="A64" s="270"/>
      <c r="B64" s="144"/>
      <c r="C64" s="140"/>
      <c r="D64" s="141"/>
      <c r="E64" s="141"/>
      <c r="F64" s="187">
        <f>E64-D64</f>
        <v>0</v>
      </c>
      <c r="H64" s="142" t="s">
        <v>594</v>
      </c>
      <c r="I64" s="141">
        <f>SUMIFS(F63:F77, C63:C77,H64)</f>
        <v>0</v>
      </c>
    </row>
    <row r="65" spans="1:9">
      <c r="A65" s="271"/>
      <c r="B65" s="162"/>
      <c r="C65" s="163"/>
      <c r="D65" s="141"/>
      <c r="E65" s="141"/>
      <c r="F65" s="187">
        <f>E65-D65</f>
        <v>0</v>
      </c>
      <c r="H65" s="142" t="s">
        <v>598</v>
      </c>
      <c r="I65" s="141">
        <f>SUMIFS(F63:F77, C63:C77,H65)</f>
        <v>0</v>
      </c>
    </row>
    <row r="66" spans="1:9">
      <c r="A66" s="270"/>
      <c r="B66" s="45"/>
      <c r="C66" s="140"/>
      <c r="D66" s="141"/>
      <c r="E66" s="141"/>
      <c r="F66" s="187">
        <f>E66-D66</f>
        <v>0</v>
      </c>
      <c r="H66" s="142" t="s">
        <v>600</v>
      </c>
      <c r="I66" s="141">
        <f>SUMIFS(F63:F77, C63:C77,H66)</f>
        <v>0</v>
      </c>
    </row>
    <row r="67" spans="1:9">
      <c r="A67" s="270"/>
      <c r="B67" s="140"/>
      <c r="C67" s="140"/>
      <c r="D67" s="141"/>
      <c r="E67" s="141"/>
      <c r="F67" s="187">
        <f>E67-D67</f>
        <v>0</v>
      </c>
      <c r="H67" s="142" t="s">
        <v>597</v>
      </c>
      <c r="I67" s="141">
        <f>SUMIFS(F63:F77, C63:C77,H67)</f>
        <v>4.1666666666666741E-2</v>
      </c>
    </row>
    <row r="68" spans="1:9">
      <c r="A68" s="270"/>
      <c r="B68" s="140" t="s">
        <v>1412</v>
      </c>
      <c r="C68" s="140"/>
      <c r="D68" s="141"/>
      <c r="E68" s="141"/>
      <c r="F68" s="187">
        <f>E68-D68</f>
        <v>0</v>
      </c>
      <c r="H68" s="142" t="s">
        <v>604</v>
      </c>
      <c r="I68" s="141">
        <f>SUMIFS(F63:F77, C63:C77,H68)</f>
        <v>0</v>
      </c>
    </row>
    <row r="69" spans="1:9">
      <c r="A69" s="270"/>
      <c r="B69" s="140" t="s">
        <v>719</v>
      </c>
      <c r="C69" s="140" t="s">
        <v>597</v>
      </c>
      <c r="D69" s="141">
        <v>0.79166666666666663</v>
      </c>
      <c r="E69" s="141">
        <v>0.83333333333333337</v>
      </c>
      <c r="F69" s="187">
        <f>E69-D69</f>
        <v>4.1666666666666741E-2</v>
      </c>
      <c r="H69" s="142" t="s">
        <v>602</v>
      </c>
      <c r="I69" s="141">
        <f>SUMIFS(F63:F77, C63:C77,H69)</f>
        <v>0</v>
      </c>
    </row>
    <row r="70" spans="1:9">
      <c r="A70" s="270"/>
      <c r="B70" s="140"/>
      <c r="C70" s="140"/>
      <c r="D70" s="141"/>
      <c r="E70" s="141"/>
      <c r="F70" s="187">
        <f>E70-D70</f>
        <v>0</v>
      </c>
      <c r="H70" s="138" t="s">
        <v>608</v>
      </c>
      <c r="I70" s="139">
        <f>SUM(I64:I69)</f>
        <v>4.1666666666666741E-2</v>
      </c>
    </row>
    <row r="71" spans="1:9">
      <c r="A71" s="270"/>
      <c r="B71" s="140"/>
      <c r="C71" s="140"/>
      <c r="D71" s="141"/>
      <c r="E71" s="141"/>
      <c r="F71" s="187">
        <f>E71-D71</f>
        <v>0</v>
      </c>
      <c r="I71" s="143"/>
    </row>
    <row r="72" spans="1:9">
      <c r="A72" s="270"/>
      <c r="B72" s="140"/>
      <c r="C72" s="140"/>
      <c r="D72" s="141"/>
      <c r="E72" s="141"/>
      <c r="F72" s="187">
        <f>E72-D72</f>
        <v>0</v>
      </c>
      <c r="I72" s="143"/>
    </row>
    <row r="73" spans="1:9">
      <c r="A73" s="270"/>
      <c r="B73" s="140"/>
      <c r="C73" s="140"/>
      <c r="D73" s="141"/>
      <c r="E73" s="141"/>
      <c r="F73" s="187">
        <f>E73-D73</f>
        <v>0</v>
      </c>
    </row>
    <row r="74" spans="1:9">
      <c r="A74" s="270"/>
      <c r="B74" s="140"/>
      <c r="C74" s="140"/>
      <c r="D74" s="141"/>
      <c r="E74" s="141"/>
      <c r="F74" s="187">
        <f>E74-D74</f>
        <v>0</v>
      </c>
    </row>
    <row r="75" spans="1:9">
      <c r="A75" s="270"/>
      <c r="B75" s="140"/>
      <c r="C75" s="140"/>
      <c r="D75" s="141"/>
      <c r="E75" s="141"/>
      <c r="F75" s="187">
        <f>E75-D75</f>
        <v>0</v>
      </c>
    </row>
    <row r="76" spans="1:9">
      <c r="A76" s="270"/>
      <c r="B76" s="140"/>
      <c r="C76" s="140"/>
      <c r="D76" s="141"/>
      <c r="E76" s="141"/>
      <c r="F76" s="187">
        <f>E76-D76</f>
        <v>0</v>
      </c>
    </row>
    <row r="77" spans="1:9">
      <c r="A77" s="272"/>
      <c r="B77" s="188"/>
      <c r="C77" s="188"/>
      <c r="D77" s="189"/>
      <c r="E77" s="189"/>
      <c r="F77" s="190">
        <f>E77-D77</f>
        <v>0</v>
      </c>
    </row>
    <row r="78" spans="1:9">
      <c r="A78" s="269" t="s">
        <v>28</v>
      </c>
      <c r="B78" s="146" t="s">
        <v>1413</v>
      </c>
      <c r="C78" s="188" t="s">
        <v>594</v>
      </c>
      <c r="D78" s="147"/>
      <c r="E78" s="147"/>
      <c r="F78" s="147">
        <f>E78-D78</f>
        <v>0</v>
      </c>
      <c r="H78" s="139" t="s">
        <v>595</v>
      </c>
      <c r="I78" s="139" t="s">
        <v>596</v>
      </c>
    </row>
    <row r="79" spans="1:9">
      <c r="A79" s="270"/>
      <c r="B79" s="140" t="s">
        <v>620</v>
      </c>
      <c r="C79" s="188" t="s">
        <v>597</v>
      </c>
      <c r="D79" s="141">
        <v>0.45833333333333331</v>
      </c>
      <c r="E79" s="141">
        <v>0.5</v>
      </c>
      <c r="F79" s="141">
        <f>E79-D79</f>
        <v>4.1666666666666685E-2</v>
      </c>
      <c r="H79" s="142" t="s">
        <v>594</v>
      </c>
      <c r="I79" s="141">
        <f>SUMIFS(F78:F92, C78:C92,H79)</f>
        <v>0</v>
      </c>
    </row>
    <row r="80" spans="1:9">
      <c r="A80" s="271"/>
      <c r="B80" s="140" t="s">
        <v>719</v>
      </c>
      <c r="C80" s="188" t="s">
        <v>597</v>
      </c>
      <c r="D80" s="141">
        <v>0.79166666666666663</v>
      </c>
      <c r="E80" s="141">
        <v>0.83333333333333337</v>
      </c>
      <c r="F80" s="141">
        <f>E80-D80</f>
        <v>4.1666666666666741E-2</v>
      </c>
      <c r="H80" s="142" t="s">
        <v>598</v>
      </c>
      <c r="I80" s="141">
        <f>SUMIFS(F78:F92, C78:C92,H80)</f>
        <v>0</v>
      </c>
    </row>
    <row r="81" spans="1:9">
      <c r="A81" s="270"/>
      <c r="B81" s="140"/>
      <c r="C81" s="188" t="s">
        <v>594</v>
      </c>
      <c r="D81" s="141"/>
      <c r="E81" s="141"/>
      <c r="F81" s="141">
        <f>E81-D81</f>
        <v>0</v>
      </c>
      <c r="H81" s="142" t="s">
        <v>600</v>
      </c>
      <c r="I81" s="141">
        <f>SUMIFS(F78:F92, C78:C92,H81)</f>
        <v>0</v>
      </c>
    </row>
    <row r="82" spans="1:9">
      <c r="A82" s="270"/>
      <c r="B82" s="140"/>
      <c r="C82" s="188" t="s">
        <v>594</v>
      </c>
      <c r="D82" s="141"/>
      <c r="E82" s="141"/>
      <c r="F82" s="141">
        <f>E82-D82</f>
        <v>0</v>
      </c>
      <c r="H82" s="142" t="s">
        <v>597</v>
      </c>
      <c r="I82" s="141">
        <f>SUMIFS(F78:F92, C78:C92,H82)</f>
        <v>8.3333333333333426E-2</v>
      </c>
    </row>
    <row r="83" spans="1:9">
      <c r="A83" s="270"/>
      <c r="B83" s="140"/>
      <c r="C83" s="188" t="s">
        <v>594</v>
      </c>
      <c r="D83" s="141"/>
      <c r="E83" s="141"/>
      <c r="F83" s="141">
        <f>E83-D83</f>
        <v>0</v>
      </c>
      <c r="H83" s="142" t="s">
        <v>604</v>
      </c>
      <c r="I83" s="141">
        <f>SUMIFS(F78:F92, C78:C92,H83)</f>
        <v>0</v>
      </c>
    </row>
    <row r="84" spans="1:9">
      <c r="A84" s="270"/>
      <c r="B84" s="140"/>
      <c r="C84" s="188" t="s">
        <v>594</v>
      </c>
      <c r="D84" s="141"/>
      <c r="E84" s="141"/>
      <c r="F84" s="141">
        <f>E84-D84</f>
        <v>0</v>
      </c>
      <c r="H84" s="142" t="s">
        <v>602</v>
      </c>
      <c r="I84" s="141">
        <f>SUMIFS(F78:F92, C78:C92,H84)</f>
        <v>0</v>
      </c>
    </row>
    <row r="85" spans="1:9">
      <c r="A85" s="270"/>
      <c r="B85" s="140"/>
      <c r="C85" s="188" t="s">
        <v>594</v>
      </c>
      <c r="D85" s="141"/>
      <c r="E85" s="141"/>
      <c r="F85" s="141">
        <f>E85-D85</f>
        <v>0</v>
      </c>
      <c r="H85" s="138" t="s">
        <v>608</v>
      </c>
      <c r="I85" s="139">
        <f>SUM(I79:I84)</f>
        <v>8.3333333333333426E-2</v>
      </c>
    </row>
    <row r="86" spans="1:9">
      <c r="A86" s="270"/>
      <c r="B86" s="140"/>
      <c r="C86" s="188" t="s">
        <v>594</v>
      </c>
      <c r="D86" s="141"/>
      <c r="E86" s="141"/>
      <c r="F86" s="141">
        <f>E86-D86</f>
        <v>0</v>
      </c>
      <c r="I86" s="143"/>
    </row>
    <row r="87" spans="1:9">
      <c r="A87" s="270"/>
      <c r="B87" s="140"/>
      <c r="C87" s="188" t="s">
        <v>594</v>
      </c>
      <c r="D87" s="141"/>
      <c r="E87" s="141"/>
      <c r="F87" s="141">
        <f>E87-D87</f>
        <v>0</v>
      </c>
      <c r="I87" s="143"/>
    </row>
    <row r="88" spans="1:9">
      <c r="A88" s="270"/>
      <c r="B88" s="140"/>
      <c r="C88" s="188" t="s">
        <v>594</v>
      </c>
      <c r="D88" s="141"/>
      <c r="E88" s="141"/>
      <c r="F88" s="141">
        <f>E88-D88</f>
        <v>0</v>
      </c>
    </row>
    <row r="89" spans="1:9">
      <c r="A89" s="270"/>
      <c r="B89" s="140"/>
      <c r="C89" s="188" t="s">
        <v>594</v>
      </c>
      <c r="D89" s="141"/>
      <c r="E89" s="141"/>
      <c r="F89" s="141">
        <f>E89-D89</f>
        <v>0</v>
      </c>
    </row>
    <row r="90" spans="1:9">
      <c r="A90" s="270"/>
      <c r="B90" s="140"/>
      <c r="C90" s="188" t="s">
        <v>594</v>
      </c>
      <c r="D90" s="141"/>
      <c r="E90" s="141"/>
      <c r="F90" s="141">
        <f>E90-D90</f>
        <v>0</v>
      </c>
    </row>
    <row r="91" spans="1:9">
      <c r="A91" s="270"/>
      <c r="B91" s="140"/>
      <c r="C91" s="188" t="s">
        <v>594</v>
      </c>
      <c r="D91" s="141"/>
      <c r="E91" s="141"/>
      <c r="F91" s="141">
        <f>E91-D91</f>
        <v>0</v>
      </c>
    </row>
    <row r="92" spans="1:9">
      <c r="A92" s="272"/>
      <c r="B92" s="140"/>
      <c r="C92" s="188" t="s">
        <v>594</v>
      </c>
      <c r="D92" s="141"/>
      <c r="E92" s="141"/>
      <c r="F92" s="141">
        <f>E92-D92</f>
        <v>0</v>
      </c>
    </row>
    <row r="93" spans="1:9">
      <c r="A93" s="257" t="s">
        <v>661</v>
      </c>
      <c r="B93" s="140"/>
      <c r="C93" s="140"/>
      <c r="D93" s="141">
        <v>0.375</v>
      </c>
      <c r="E93" s="141">
        <v>0.39583333333333331</v>
      </c>
      <c r="F93" s="141">
        <f>E93-D93</f>
        <v>2.0833333333333315E-2</v>
      </c>
      <c r="H93" s="139" t="s">
        <v>595</v>
      </c>
      <c r="I93" s="139" t="s">
        <v>596</v>
      </c>
    </row>
    <row r="94" spans="1:9">
      <c r="A94" s="257"/>
      <c r="B94" s="140"/>
      <c r="C94" s="140"/>
      <c r="D94" s="141">
        <v>0.38194444444444442</v>
      </c>
      <c r="E94" s="141">
        <v>0.39583333333333331</v>
      </c>
      <c r="F94" s="141">
        <f>E94-D94</f>
        <v>1.3888888888888895E-2</v>
      </c>
      <c r="H94" s="142" t="s">
        <v>594</v>
      </c>
      <c r="I94" s="141">
        <f>SUMIFS(F93:F107, C93:C107,H94)</f>
        <v>0</v>
      </c>
    </row>
    <row r="95" spans="1:9">
      <c r="A95" s="257"/>
      <c r="B95" s="140"/>
      <c r="C95" s="140"/>
      <c r="D95" s="141">
        <v>0.39583333333333331</v>
      </c>
      <c r="E95" s="141">
        <v>0.44444444444444442</v>
      </c>
      <c r="F95" s="141">
        <f>E95-D95</f>
        <v>4.8611111111111105E-2</v>
      </c>
      <c r="H95" s="142" t="s">
        <v>598</v>
      </c>
      <c r="I95" s="141">
        <f>SUMIFS(F93:F107, C93:C107,H95)</f>
        <v>0</v>
      </c>
    </row>
    <row r="96" spans="1:9">
      <c r="A96" s="257"/>
      <c r="B96" s="140" t="s">
        <v>620</v>
      </c>
      <c r="C96" s="140"/>
      <c r="D96" s="141">
        <v>0.45833333333333331</v>
      </c>
      <c r="E96" s="141">
        <v>0.5</v>
      </c>
      <c r="F96" s="141">
        <f>E96-D96</f>
        <v>4.1666666666666685E-2</v>
      </c>
      <c r="H96" s="142" t="s">
        <v>600</v>
      </c>
      <c r="I96" s="141">
        <f>SUMIFS(F93:F107, C93:C107,H96)</f>
        <v>0</v>
      </c>
    </row>
    <row r="97" spans="1:9">
      <c r="A97" s="257"/>
      <c r="B97" s="140" t="s">
        <v>719</v>
      </c>
      <c r="C97" s="140" t="s">
        <v>597</v>
      </c>
      <c r="D97" s="141">
        <v>0.79166666666666663</v>
      </c>
      <c r="E97" s="141">
        <v>0.83333333333333337</v>
      </c>
      <c r="F97" s="141">
        <f>E97-D97</f>
        <v>4.1666666666666741E-2</v>
      </c>
      <c r="H97" s="142" t="s">
        <v>597</v>
      </c>
      <c r="I97" s="141">
        <f>SUMIFS(F93:F107, C93:C107,H97)</f>
        <v>5.4861111111111194E-2</v>
      </c>
    </row>
    <row r="98" spans="1:9">
      <c r="A98" s="257"/>
      <c r="B98" s="140" t="s">
        <v>885</v>
      </c>
      <c r="C98" s="140" t="s">
        <v>597</v>
      </c>
      <c r="D98" s="141">
        <v>0.49374999999999997</v>
      </c>
      <c r="E98" s="141">
        <v>0.50694444444444442</v>
      </c>
      <c r="F98" s="141">
        <f>E98-D98</f>
        <v>1.3194444444444453E-2</v>
      </c>
      <c r="H98" s="142" t="s">
        <v>604</v>
      </c>
      <c r="I98" s="141">
        <f>SUMIFS(F93:F107, C93:C107,H98)</f>
        <v>0</v>
      </c>
    </row>
    <row r="99" spans="1:9">
      <c r="A99" s="257"/>
      <c r="B99" s="165"/>
      <c r="C99" s="140"/>
      <c r="D99" s="141">
        <v>0.50694444444444442</v>
      </c>
      <c r="E99" s="141">
        <v>0.58333333333333337</v>
      </c>
      <c r="F99" s="141">
        <f>E99-D99</f>
        <v>7.6388888888888951E-2</v>
      </c>
      <c r="H99" s="142" t="s">
        <v>602</v>
      </c>
      <c r="I99" s="141">
        <f>SUMIFS(F93:F107, C93:C107,H99)</f>
        <v>0</v>
      </c>
    </row>
    <row r="100" spans="1:9">
      <c r="A100" s="257"/>
      <c r="B100" s="140"/>
      <c r="C100" s="140"/>
      <c r="D100" s="141">
        <v>0.58333333333333337</v>
      </c>
      <c r="E100" s="141">
        <v>0.60416666666666663</v>
      </c>
      <c r="F100" s="141">
        <f>E100-D100</f>
        <v>2.0833333333333259E-2</v>
      </c>
      <c r="H100" s="138" t="s">
        <v>608</v>
      </c>
      <c r="I100" s="139">
        <f>SUM(I94:I99)</f>
        <v>5.4861111111111194E-2</v>
      </c>
    </row>
    <row r="101" spans="1:9">
      <c r="A101" s="257"/>
      <c r="B101" s="140"/>
      <c r="C101" s="140"/>
      <c r="D101" s="141">
        <v>0.60416666666666663</v>
      </c>
      <c r="E101" s="141">
        <v>0.69097222222222221</v>
      </c>
      <c r="F101" s="141">
        <f>E101-D101</f>
        <v>8.680555555555558E-2</v>
      </c>
      <c r="I101" s="143"/>
    </row>
    <row r="102" spans="1:9">
      <c r="A102" s="257"/>
      <c r="C102" s="140"/>
      <c r="D102" s="141">
        <v>0.69444444444444453</v>
      </c>
      <c r="E102" s="141">
        <v>0.71875</v>
      </c>
      <c r="F102" s="141">
        <f>E102-D102</f>
        <v>2.4305555555555469E-2</v>
      </c>
      <c r="I102" s="143"/>
    </row>
    <row r="103" spans="1:9">
      <c r="A103" s="257"/>
      <c r="C103" s="140"/>
      <c r="D103" s="141">
        <v>0.72222222222222221</v>
      </c>
      <c r="E103" s="141">
        <v>0.73263888888888884</v>
      </c>
      <c r="F103" s="141">
        <f>E103-D103</f>
        <v>1.041666666666663E-2</v>
      </c>
    </row>
    <row r="104" spans="1:9">
      <c r="A104" s="257"/>
      <c r="B104" s="140"/>
      <c r="C104" s="140"/>
      <c r="D104" s="141">
        <v>0.73263888888888884</v>
      </c>
      <c r="E104" s="141">
        <v>0.74305555555555547</v>
      </c>
      <c r="F104" s="141">
        <f>E104-D104</f>
        <v>1.041666666666663E-2</v>
      </c>
    </row>
    <row r="105" spans="1:9">
      <c r="A105" s="257"/>
      <c r="B105" s="140"/>
      <c r="C105" s="140"/>
      <c r="D105" s="141">
        <v>0.74305555555555547</v>
      </c>
      <c r="E105" s="141">
        <v>0.80208333333333337</v>
      </c>
      <c r="F105" s="141">
        <f>E105-D105</f>
        <v>5.9027777777777901E-2</v>
      </c>
    </row>
    <row r="106" spans="1:9">
      <c r="A106" s="257"/>
      <c r="B106" s="140"/>
      <c r="C106" s="140"/>
      <c r="D106" s="141"/>
      <c r="E106" s="141"/>
      <c r="F106" s="141">
        <f>E106-D106</f>
        <v>0</v>
      </c>
    </row>
    <row r="107" spans="1:9">
      <c r="A107" s="257"/>
      <c r="B107" s="161"/>
      <c r="C107" s="140"/>
      <c r="D107" s="141"/>
      <c r="E107" s="141"/>
      <c r="F107" s="141">
        <f>E107-D107</f>
        <v>0</v>
      </c>
    </row>
    <row r="108" spans="1:9">
      <c r="A108" s="257" t="s">
        <v>671</v>
      </c>
      <c r="B108" s="140" t="s">
        <v>885</v>
      </c>
      <c r="C108" s="140" t="s">
        <v>597</v>
      </c>
      <c r="D108" s="147">
        <v>0.375</v>
      </c>
      <c r="E108" s="147">
        <v>0.39583333333333331</v>
      </c>
      <c r="F108" s="147">
        <f t="shared" ref="F108:F119" si="0">E108-D108</f>
        <v>2.0833333333333315E-2</v>
      </c>
      <c r="H108" s="139" t="s">
        <v>595</v>
      </c>
      <c r="I108" s="139" t="s">
        <v>596</v>
      </c>
    </row>
    <row r="109" spans="1:9">
      <c r="A109" s="257"/>
      <c r="B109" s="140"/>
      <c r="C109" s="140" t="s">
        <v>594</v>
      </c>
      <c r="D109" s="141">
        <v>0.39583333333333331</v>
      </c>
      <c r="E109" s="141">
        <v>0.45833333333333331</v>
      </c>
      <c r="F109" s="147">
        <f t="shared" si="0"/>
        <v>6.25E-2</v>
      </c>
      <c r="H109" s="142" t="s">
        <v>594</v>
      </c>
      <c r="I109" s="141">
        <f>SUMIFS(F108:F122, C108:C122,H109)</f>
        <v>0.27430555555555547</v>
      </c>
    </row>
    <row r="110" spans="1:9">
      <c r="A110" s="257"/>
      <c r="B110" s="140"/>
      <c r="C110" s="140" t="s">
        <v>602</v>
      </c>
      <c r="D110" s="141">
        <v>0.45833333333333331</v>
      </c>
      <c r="E110" s="141">
        <v>0.46875</v>
      </c>
      <c r="F110" s="147">
        <f t="shared" si="0"/>
        <v>1.0416666666666685E-2</v>
      </c>
      <c r="H110" s="142" t="s">
        <v>598</v>
      </c>
      <c r="I110" s="141">
        <f>SUMIFS(F108:F122, C108:C122,H110)</f>
        <v>9.375E-2</v>
      </c>
    </row>
    <row r="111" spans="1:9">
      <c r="A111" s="257"/>
      <c r="B111" s="140"/>
      <c r="C111" s="140" t="s">
        <v>594</v>
      </c>
      <c r="D111" s="141">
        <v>0.46875</v>
      </c>
      <c r="E111" s="141">
        <v>0.50347222222222221</v>
      </c>
      <c r="F111" s="147">
        <f t="shared" si="0"/>
        <v>3.472222222222221E-2</v>
      </c>
      <c r="H111" s="142" t="s">
        <v>600</v>
      </c>
      <c r="I111" s="141">
        <f>SUMIFS(F108:F122, C108:C122,H111)</f>
        <v>4.1666666666666741E-2</v>
      </c>
    </row>
    <row r="112" spans="1:9">
      <c r="A112" s="257"/>
      <c r="B112" s="140"/>
      <c r="C112" s="140" t="s">
        <v>598</v>
      </c>
      <c r="D112" s="141">
        <v>0.50347222222222221</v>
      </c>
      <c r="E112" s="141">
        <v>0.51388888888888895</v>
      </c>
      <c r="F112" s="147">
        <f t="shared" si="0"/>
        <v>1.0416666666666741E-2</v>
      </c>
      <c r="H112" s="142" t="s">
        <v>597</v>
      </c>
      <c r="I112" s="141">
        <f>SUMIFS(F108:F122, C108:C122,H112)</f>
        <v>2.0833333333333315E-2</v>
      </c>
    </row>
    <row r="113" spans="1:9">
      <c r="A113" s="257"/>
      <c r="B113" s="165"/>
      <c r="C113" s="140" t="s">
        <v>594</v>
      </c>
      <c r="D113" s="141">
        <v>0.51388888888888895</v>
      </c>
      <c r="E113" s="141">
        <v>0.5625</v>
      </c>
      <c r="F113" s="147">
        <f t="shared" si="0"/>
        <v>4.8611111111111049E-2</v>
      </c>
      <c r="H113" s="142" t="s">
        <v>604</v>
      </c>
      <c r="I113" s="141">
        <f>SUMIFS(F108:F122, C108:C122,H113)</f>
        <v>3.125E-2</v>
      </c>
    </row>
    <row r="114" spans="1:9">
      <c r="A114" s="257"/>
      <c r="C114" s="140" t="s">
        <v>602</v>
      </c>
      <c r="D114" s="141">
        <v>0.5625</v>
      </c>
      <c r="E114" s="141">
        <v>0.58333333333333337</v>
      </c>
      <c r="F114" s="147">
        <f t="shared" si="0"/>
        <v>2.083333333333337E-2</v>
      </c>
      <c r="H114" s="142" t="s">
        <v>602</v>
      </c>
      <c r="I114" s="141">
        <f>SUMIFS(F108:F122, C108:C122,H114)</f>
        <v>4.1666666666666685E-2</v>
      </c>
    </row>
    <row r="115" spans="1:9">
      <c r="A115" s="257"/>
      <c r="B115" s="140"/>
      <c r="C115" s="140" t="s">
        <v>594</v>
      </c>
      <c r="D115" s="141">
        <v>0.58333333333333337</v>
      </c>
      <c r="E115" s="141">
        <v>0.65277777777777779</v>
      </c>
      <c r="F115" s="147">
        <f t="shared" si="0"/>
        <v>6.944444444444442E-2</v>
      </c>
      <c r="H115" s="138" t="s">
        <v>608</v>
      </c>
      <c r="I115" s="139">
        <f>SUM(I109:I114)</f>
        <v>0.50347222222222221</v>
      </c>
    </row>
    <row r="116" spans="1:9">
      <c r="A116" s="257"/>
      <c r="B116" s="140"/>
      <c r="C116" s="140" t="s">
        <v>598</v>
      </c>
      <c r="D116" s="141">
        <v>0.65277777777777779</v>
      </c>
      <c r="E116" s="141">
        <v>0.66666666666666663</v>
      </c>
      <c r="F116" s="147">
        <f t="shared" si="0"/>
        <v>1.388888888888884E-2</v>
      </c>
      <c r="I116" s="143"/>
    </row>
    <row r="117" spans="1:9">
      <c r="A117" s="257"/>
      <c r="B117" s="140"/>
      <c r="C117" s="140" t="s">
        <v>600</v>
      </c>
      <c r="D117" s="141">
        <v>0.66666666666666663</v>
      </c>
      <c r="E117" s="141">
        <v>0.70833333333333337</v>
      </c>
      <c r="F117" s="147">
        <f t="shared" si="0"/>
        <v>4.1666666666666741E-2</v>
      </c>
      <c r="I117" s="143"/>
    </row>
    <row r="118" spans="1:9">
      <c r="A118" s="257"/>
      <c r="B118" s="140"/>
      <c r="C118" s="140" t="s">
        <v>602</v>
      </c>
      <c r="D118" s="141">
        <v>0.70833333333333337</v>
      </c>
      <c r="E118" s="141">
        <v>0.71875</v>
      </c>
      <c r="F118" s="147">
        <f t="shared" si="0"/>
        <v>1.041666666666663E-2</v>
      </c>
    </row>
    <row r="119" spans="1:9">
      <c r="A119" s="257"/>
      <c r="B119" s="140"/>
      <c r="C119" s="140" t="s">
        <v>594</v>
      </c>
      <c r="D119" s="141">
        <v>0.71875</v>
      </c>
      <c r="E119" s="141">
        <v>0.77777777777777779</v>
      </c>
      <c r="F119" s="180">
        <f t="shared" si="0"/>
        <v>5.902777777777779E-2</v>
      </c>
    </row>
    <row r="120" spans="1:9">
      <c r="A120" s="257"/>
      <c r="B120" s="140"/>
      <c r="C120" s="140" t="s">
        <v>598</v>
      </c>
      <c r="D120" s="141">
        <v>0.77777777777777779</v>
      </c>
      <c r="E120" s="182">
        <v>0.78472222222222221</v>
      </c>
      <c r="F120" s="155">
        <f>E120-D120</f>
        <v>6.9444444444444198E-3</v>
      </c>
    </row>
    <row r="121" spans="1:9">
      <c r="A121" s="257"/>
      <c r="B121" s="140"/>
      <c r="C121" s="140" t="s">
        <v>604</v>
      </c>
      <c r="D121" s="141">
        <v>0.78472222222222221</v>
      </c>
      <c r="E121" s="182">
        <v>0.81597222222222221</v>
      </c>
      <c r="F121" s="155">
        <f>E121-D121</f>
        <v>3.125E-2</v>
      </c>
    </row>
    <row r="122" spans="1:9">
      <c r="A122" s="258"/>
      <c r="B122" s="144"/>
      <c r="C122" s="144" t="s">
        <v>598</v>
      </c>
      <c r="D122" s="145">
        <v>0.81944444444444453</v>
      </c>
      <c r="E122" s="183">
        <v>0.88194444444444453</v>
      </c>
      <c r="F122" s="157">
        <f>E122-D122</f>
        <v>6.25E-2</v>
      </c>
    </row>
    <row r="123" spans="1:9">
      <c r="A123" s="266" t="s">
        <v>16</v>
      </c>
      <c r="B123" s="140" t="s">
        <v>1414</v>
      </c>
      <c r="C123" s="140" t="s">
        <v>594</v>
      </c>
      <c r="D123" s="141">
        <v>0.3923611111111111</v>
      </c>
      <c r="E123" s="141">
        <v>0.44444444444444442</v>
      </c>
      <c r="F123" s="181">
        <f>E123-D123</f>
        <v>5.2083333333333315E-2</v>
      </c>
      <c r="H123" s="149" t="s">
        <v>595</v>
      </c>
      <c r="I123" s="149" t="s">
        <v>596</v>
      </c>
    </row>
    <row r="124" spans="1:9">
      <c r="A124" s="267"/>
      <c r="B124" s="140" t="s">
        <v>1405</v>
      </c>
      <c r="C124" s="140" t="s">
        <v>597</v>
      </c>
      <c r="D124" s="141">
        <v>0.45833333333333331</v>
      </c>
      <c r="E124" s="141">
        <v>0.49305555555555558</v>
      </c>
      <c r="F124" s="159">
        <f>E124-D124</f>
        <v>3.4722222222222265E-2</v>
      </c>
      <c r="H124" s="114" t="s">
        <v>594</v>
      </c>
      <c r="I124" s="143">
        <f>SUMIFS(F123:F137, C123:C137,H124)</f>
        <v>0.22430555555555548</v>
      </c>
    </row>
    <row r="125" spans="1:9">
      <c r="A125" s="267"/>
      <c r="B125" s="140" t="s">
        <v>1324</v>
      </c>
      <c r="C125" s="140" t="s">
        <v>594</v>
      </c>
      <c r="D125" s="141">
        <v>0.5</v>
      </c>
      <c r="E125" s="141">
        <v>0.54166666666666663</v>
      </c>
      <c r="F125" s="159">
        <f>E125-D125</f>
        <v>4.166666666666663E-2</v>
      </c>
      <c r="H125" s="114" t="s">
        <v>598</v>
      </c>
      <c r="I125" s="143">
        <f>SUMIFS(F123:F137, C123:C137,H125)</f>
        <v>0</v>
      </c>
    </row>
    <row r="126" spans="1:9">
      <c r="A126" s="267"/>
      <c r="B126" s="140" t="s">
        <v>655</v>
      </c>
      <c r="C126" s="140" t="s">
        <v>602</v>
      </c>
      <c r="D126" s="141">
        <v>0.54166666666666663</v>
      </c>
      <c r="E126" s="141">
        <v>0.5625</v>
      </c>
      <c r="F126" s="159">
        <f>E126-D126</f>
        <v>2.083333333333337E-2</v>
      </c>
      <c r="H126" s="114" t="s">
        <v>600</v>
      </c>
      <c r="I126" s="143">
        <f>SUMIFS(F123:F137, C123:C137,H126)</f>
        <v>0</v>
      </c>
    </row>
    <row r="127" spans="1:9">
      <c r="A127" s="267"/>
      <c r="B127" s="140" t="s">
        <v>1415</v>
      </c>
      <c r="C127" s="140" t="s">
        <v>594</v>
      </c>
      <c r="D127" s="141">
        <v>0.5625</v>
      </c>
      <c r="E127" s="141">
        <v>0.69305555555555554</v>
      </c>
      <c r="F127" s="159">
        <f>E127-D127</f>
        <v>0.13055555555555554</v>
      </c>
      <c r="H127" s="114" t="s">
        <v>597</v>
      </c>
      <c r="I127" s="143">
        <f>SUMIFS(F123:F137, C123:C137,H127)</f>
        <v>7.6388888888889006E-2</v>
      </c>
    </row>
    <row r="128" spans="1:9">
      <c r="A128" s="267"/>
      <c r="B128" s="140" t="s">
        <v>719</v>
      </c>
      <c r="C128" s="140" t="s">
        <v>597</v>
      </c>
      <c r="D128" s="141">
        <v>0.79166666666666663</v>
      </c>
      <c r="E128" s="141">
        <v>0.83333333333333337</v>
      </c>
      <c r="F128" s="159">
        <f>E128-D128</f>
        <v>4.1666666666666741E-2</v>
      </c>
      <c r="H128" s="114" t="s">
        <v>604</v>
      </c>
      <c r="I128" s="143">
        <f>SUMIFS(F123:F137, C123:C137,H128)</f>
        <v>0</v>
      </c>
    </row>
    <row r="129" spans="1:9">
      <c r="A129" s="267"/>
      <c r="B129" s="140"/>
      <c r="C129" s="140"/>
      <c r="D129" s="157">
        <v>0</v>
      </c>
      <c r="E129" s="157">
        <v>0</v>
      </c>
      <c r="F129" s="159">
        <f>E129-D129</f>
        <v>0</v>
      </c>
      <c r="H129" s="114" t="s">
        <v>602</v>
      </c>
      <c r="I129" s="143">
        <f>SUMIFS(F123:F137, C123:C137,H129)</f>
        <v>2.083333333333337E-2</v>
      </c>
    </row>
    <row r="130" spans="1:9">
      <c r="A130" s="267"/>
      <c r="B130" s="140"/>
      <c r="C130" s="140"/>
      <c r="D130" s="155">
        <v>0</v>
      </c>
      <c r="E130" s="155">
        <v>0</v>
      </c>
      <c r="F130" s="159">
        <f>E130-D130</f>
        <v>0</v>
      </c>
      <c r="H130" s="150" t="s">
        <v>608</v>
      </c>
      <c r="I130" s="149">
        <f>SUM(I124:I129)</f>
        <v>0.32152777777777786</v>
      </c>
    </row>
    <row r="131" spans="1:9">
      <c r="A131" s="267"/>
      <c r="B131" s="140"/>
      <c r="C131" s="140"/>
      <c r="D131" s="157">
        <v>0</v>
      </c>
      <c r="E131" s="157">
        <v>0</v>
      </c>
      <c r="F131" s="159">
        <f>E131-D131</f>
        <v>0</v>
      </c>
      <c r="I131" s="143"/>
    </row>
    <row r="132" spans="1:9">
      <c r="A132" s="267"/>
      <c r="B132" s="140"/>
      <c r="C132" s="140"/>
      <c r="D132" s="155">
        <v>0</v>
      </c>
      <c r="E132" s="155">
        <v>0</v>
      </c>
      <c r="F132" s="159">
        <f>E132-D132</f>
        <v>0</v>
      </c>
      <c r="I132" s="143"/>
    </row>
    <row r="133" spans="1:9">
      <c r="A133" s="267"/>
      <c r="B133" s="140"/>
      <c r="C133" s="140"/>
      <c r="D133" s="157">
        <v>0</v>
      </c>
      <c r="E133" s="157">
        <v>0</v>
      </c>
      <c r="F133" s="159">
        <f>E133-D133</f>
        <v>0</v>
      </c>
    </row>
    <row r="134" spans="1:9">
      <c r="A134" s="267"/>
      <c r="B134" s="140"/>
      <c r="C134" s="140"/>
      <c r="D134" s="155">
        <v>0</v>
      </c>
      <c r="E134" s="155">
        <v>0</v>
      </c>
      <c r="F134" s="159">
        <f>E134-D134</f>
        <v>0</v>
      </c>
    </row>
    <row r="135" spans="1:9">
      <c r="A135" s="267"/>
      <c r="B135" s="140"/>
      <c r="C135" s="140"/>
      <c r="D135" s="157">
        <v>0</v>
      </c>
      <c r="E135" s="157">
        <v>0</v>
      </c>
      <c r="F135" s="159">
        <f>E135-D135</f>
        <v>0</v>
      </c>
    </row>
    <row r="136" spans="1:9">
      <c r="A136" s="267"/>
      <c r="B136" s="140"/>
      <c r="C136" s="154"/>
      <c r="D136" s="155">
        <v>0</v>
      </c>
      <c r="E136" s="155">
        <v>0</v>
      </c>
      <c r="F136" s="159">
        <f>E136-D136</f>
        <v>0</v>
      </c>
    </row>
    <row r="137" spans="1:9">
      <c r="A137" s="268"/>
      <c r="B137" s="179"/>
      <c r="C137" s="156"/>
      <c r="D137" s="157">
        <v>0</v>
      </c>
      <c r="E137" s="157">
        <v>0</v>
      </c>
      <c r="F137" s="160">
        <f>E137-D137</f>
        <v>0</v>
      </c>
    </row>
    <row r="138" spans="1:9">
      <c r="A138" s="262" t="s">
        <v>686</v>
      </c>
      <c r="B138" s="146" t="s">
        <v>1416</v>
      </c>
      <c r="C138" s="146" t="s">
        <v>594</v>
      </c>
      <c r="D138" s="147">
        <v>0.39583333333333331</v>
      </c>
      <c r="E138" s="147">
        <v>0.45833333333333331</v>
      </c>
      <c r="F138" s="147">
        <f t="shared" ref="F138:F151" si="1">E138-D138</f>
        <v>6.25E-2</v>
      </c>
      <c r="H138" s="148" t="s">
        <v>595</v>
      </c>
      <c r="I138" s="148" t="s">
        <v>596</v>
      </c>
    </row>
    <row r="139" spans="1:9">
      <c r="A139" s="257"/>
      <c r="B139" s="144" t="s">
        <v>354</v>
      </c>
      <c r="C139" s="140" t="s">
        <v>604</v>
      </c>
      <c r="D139" s="141">
        <v>0.45833333333333331</v>
      </c>
      <c r="E139" s="141">
        <v>0.49305555555555558</v>
      </c>
      <c r="F139" s="147">
        <f t="shared" si="1"/>
        <v>3.4722222222222265E-2</v>
      </c>
      <c r="H139" s="142" t="s">
        <v>594</v>
      </c>
      <c r="I139" s="141">
        <f>SUMIFS(F138:F152, C138:C152,H139)</f>
        <v>0.31944444444444442</v>
      </c>
    </row>
    <row r="140" spans="1:9">
      <c r="A140" s="263"/>
      <c r="B140" s="154" t="s">
        <v>1417</v>
      </c>
      <c r="C140" s="163" t="s">
        <v>594</v>
      </c>
      <c r="D140" s="141">
        <v>0.49305555555555558</v>
      </c>
      <c r="E140" s="141">
        <v>0.54166666666666663</v>
      </c>
      <c r="F140" s="147">
        <f t="shared" si="1"/>
        <v>4.8611111111111049E-2</v>
      </c>
      <c r="H140" s="142" t="s">
        <v>598</v>
      </c>
      <c r="I140" s="141">
        <f>SUMIFS(F138:F152, C138:C152,H140)</f>
        <v>0</v>
      </c>
    </row>
    <row r="141" spans="1:9">
      <c r="A141" s="257"/>
      <c r="B141" s="176" t="s">
        <v>1418</v>
      </c>
      <c r="C141" s="140" t="s">
        <v>594</v>
      </c>
      <c r="D141" s="141">
        <v>0.54166666666666663</v>
      </c>
      <c r="E141" s="141">
        <v>0.58333333333333337</v>
      </c>
      <c r="F141" s="147">
        <f t="shared" si="1"/>
        <v>4.1666666666666741E-2</v>
      </c>
      <c r="H141" s="142" t="s">
        <v>600</v>
      </c>
      <c r="I141" s="141">
        <f>SUMIFS(F138:F152, C138:C152,H141)</f>
        <v>0</v>
      </c>
    </row>
    <row r="142" spans="1:9">
      <c r="A142" s="257"/>
      <c r="B142" s="146" t="s">
        <v>655</v>
      </c>
      <c r="C142" s="140" t="s">
        <v>602</v>
      </c>
      <c r="D142" s="141">
        <v>0.58333333333333337</v>
      </c>
      <c r="E142" s="141">
        <v>0.61458333333333337</v>
      </c>
      <c r="F142" s="147">
        <f t="shared" si="1"/>
        <v>3.125E-2</v>
      </c>
      <c r="H142" s="142" t="s">
        <v>597</v>
      </c>
      <c r="I142" s="141">
        <f>SUMIFS(F138:F152, C138:C152,H142)</f>
        <v>4.1666666666666741E-2</v>
      </c>
    </row>
    <row r="143" spans="1:9">
      <c r="A143" s="257"/>
      <c r="B143" s="165" t="s">
        <v>1419</v>
      </c>
      <c r="C143" s="140" t="s">
        <v>594</v>
      </c>
      <c r="D143" s="141">
        <v>0.61805555555555558</v>
      </c>
      <c r="E143" s="141">
        <v>0.68402777777777779</v>
      </c>
      <c r="F143" s="147">
        <f>E143-D143</f>
        <v>6.597222222222221E-2</v>
      </c>
      <c r="H143" s="142" t="s">
        <v>604</v>
      </c>
      <c r="I143" s="141">
        <f>SUMIFS(F138:F152, C138:C152,H143)</f>
        <v>3.4722222222222265E-2</v>
      </c>
    </row>
    <row r="144" spans="1:9">
      <c r="A144" s="257"/>
      <c r="B144" s="146" t="s">
        <v>1420</v>
      </c>
      <c r="C144" s="146" t="s">
        <v>594</v>
      </c>
      <c r="D144" s="141">
        <v>0.68402777777777779</v>
      </c>
      <c r="E144" s="141">
        <v>0.77083333333333337</v>
      </c>
      <c r="F144" s="147">
        <f>E144-D144</f>
        <v>8.680555555555558E-2</v>
      </c>
      <c r="H144" s="142" t="s">
        <v>602</v>
      </c>
      <c r="I144" s="141">
        <f>SUMIFS(F138:F152, C138:C152,H144)</f>
        <v>3.819444444444442E-2</v>
      </c>
    </row>
    <row r="145" spans="1:9">
      <c r="A145" s="257"/>
      <c r="B145" s="165" t="s">
        <v>1162</v>
      </c>
      <c r="C145" s="140" t="s">
        <v>602</v>
      </c>
      <c r="D145" s="141">
        <v>0.77083333333333337</v>
      </c>
      <c r="E145" s="141">
        <v>0.77777777777777779</v>
      </c>
      <c r="F145" s="147">
        <f>E145-D145</f>
        <v>6.9444444444444198E-3</v>
      </c>
      <c r="H145" s="138" t="s">
        <v>608</v>
      </c>
      <c r="I145" s="139">
        <f>SUM(I139:I144)</f>
        <v>0.43402777777777785</v>
      </c>
    </row>
    <row r="146" spans="1:9">
      <c r="A146" s="257"/>
      <c r="B146" s="165" t="s">
        <v>807</v>
      </c>
      <c r="C146" s="140" t="s">
        <v>594</v>
      </c>
      <c r="D146" s="141">
        <v>0.77777777777777779</v>
      </c>
      <c r="E146" s="141">
        <v>0.79166666666666663</v>
      </c>
      <c r="F146" s="147">
        <f>E146-D146</f>
        <v>1.388888888888884E-2</v>
      </c>
    </row>
    <row r="147" spans="1:9">
      <c r="A147" s="257"/>
      <c r="B147" s="165" t="s">
        <v>615</v>
      </c>
      <c r="C147" s="140" t="s">
        <v>597</v>
      </c>
      <c r="D147" s="141">
        <v>0.79166666666666663</v>
      </c>
      <c r="E147" s="141">
        <v>0.83333333333333337</v>
      </c>
      <c r="F147" s="147">
        <f>E147-D147</f>
        <v>4.1666666666666741E-2</v>
      </c>
    </row>
    <row r="148" spans="1:9">
      <c r="A148" s="257"/>
      <c r="B148" s="165"/>
      <c r="C148" s="146"/>
      <c r="D148" s="174"/>
      <c r="E148" s="175"/>
      <c r="F148" s="173">
        <v>0</v>
      </c>
    </row>
    <row r="149" spans="1:9">
      <c r="A149" s="257"/>
      <c r="B149" s="165"/>
      <c r="C149" s="146"/>
      <c r="D149" s="141"/>
      <c r="E149" s="141"/>
      <c r="F149" s="147">
        <f>E149-D149</f>
        <v>0</v>
      </c>
    </row>
    <row r="150" spans="1:9">
      <c r="A150" s="257"/>
      <c r="B150" s="140"/>
      <c r="C150" s="140"/>
      <c r="D150" s="141"/>
      <c r="E150" s="141"/>
      <c r="F150" s="147">
        <f>E150-D150</f>
        <v>0</v>
      </c>
    </row>
    <row r="151" spans="1:9">
      <c r="A151" s="257"/>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16" priority="38" operator="greaterThan">
      <formula>0.25</formula>
    </cfRule>
    <cfRule type="cellIs" dxfId="115" priority="39" operator="lessThan">
      <formula>0.25</formula>
    </cfRule>
  </conditionalFormatting>
  <conditionalFormatting sqref="I19 I34 I50 I65 I80 I95 I110 I125">
    <cfRule type="cellIs" dxfId="114" priority="35" operator="lessThan">
      <formula>0.0416666666666667</formula>
    </cfRule>
    <cfRule type="cellIs" dxfId="113" priority="36" operator="greaterThan">
      <formula>0.0416666666666667</formula>
    </cfRule>
    <cfRule type="cellIs" dxfId="112" priority="37" operator="greaterThan">
      <formula>0.0416666666666667</formula>
    </cfRule>
  </conditionalFormatting>
  <conditionalFormatting sqref="I20 I35 I51 I66 I81 I96 I111 I126">
    <cfRule type="cellIs" dxfId="111" priority="33" operator="lessThan">
      <formula>0.0833333333333333</formula>
    </cfRule>
    <cfRule type="cellIs" dxfId="110" priority="34" operator="greaterThan">
      <formula>0.0833333333333333</formula>
    </cfRule>
  </conditionalFormatting>
  <conditionalFormatting sqref="I21 I36 I52 I67 I82 I97 I112 I127">
    <cfRule type="cellIs" dxfId="109" priority="31" operator="lessThan">
      <formula>0.0416666666666667</formula>
    </cfRule>
    <cfRule type="cellIs" dxfId="108" priority="32" operator="greaterThan">
      <formula>0.0416666666666667</formula>
    </cfRule>
  </conditionalFormatting>
  <conditionalFormatting sqref="I22 I37 I53 I68 I83 I98 I113 I128">
    <cfRule type="cellIs" dxfId="107" priority="29" operator="lessThan">
      <formula>0.0416666666666667</formula>
    </cfRule>
    <cfRule type="cellIs" dxfId="106" priority="30" operator="greaterThan">
      <formula>0.0416666666666667</formula>
    </cfRule>
  </conditionalFormatting>
  <conditionalFormatting sqref="I23 I38 I54 I69 I84 I99 I114 I129">
    <cfRule type="cellIs" dxfId="105" priority="27" operator="lessThan">
      <formula>0.0625</formula>
    </cfRule>
    <cfRule type="cellIs" dxfId="104" priority="28" operator="greaterThan">
      <formula>0.0625</formula>
    </cfRule>
  </conditionalFormatting>
  <conditionalFormatting sqref="I3">
    <cfRule type="cellIs" dxfId="103" priority="25" operator="greaterThan">
      <formula>0.25</formula>
    </cfRule>
    <cfRule type="cellIs" dxfId="102" priority="26" operator="lessThan">
      <formula>0.25</formula>
    </cfRule>
  </conditionalFormatting>
  <conditionalFormatting sqref="I4">
    <cfRule type="cellIs" dxfId="101" priority="22" operator="lessThan">
      <formula>0.0416666666666667</formula>
    </cfRule>
    <cfRule type="cellIs" dxfId="100" priority="23" operator="greaterThan">
      <formula>0.0416666666666667</formula>
    </cfRule>
    <cfRule type="cellIs" dxfId="99" priority="24" operator="greaterThan">
      <formula>0.0416666666666667</formula>
    </cfRule>
  </conditionalFormatting>
  <conditionalFormatting sqref="I5">
    <cfRule type="cellIs" dxfId="98" priority="20" operator="lessThan">
      <formula>0.0833333333333333</formula>
    </cfRule>
    <cfRule type="cellIs" dxfId="97" priority="21" operator="greaterThan">
      <formula>0.0833333333333333</formula>
    </cfRule>
  </conditionalFormatting>
  <conditionalFormatting sqref="I6">
    <cfRule type="cellIs" dxfId="96" priority="18" operator="lessThan">
      <formula>0.0416666666666667</formula>
    </cfRule>
    <cfRule type="cellIs" dxfId="95" priority="19" operator="greaterThan">
      <formula>0.0416666666666667</formula>
    </cfRule>
  </conditionalFormatting>
  <conditionalFormatting sqref="I7">
    <cfRule type="cellIs" dxfId="94" priority="16" operator="lessThan">
      <formula>0.0416666666666667</formula>
    </cfRule>
    <cfRule type="cellIs" dxfId="93" priority="17" operator="greaterThan">
      <formula>0.0416666666666667</formula>
    </cfRule>
  </conditionalFormatting>
  <conditionalFormatting sqref="I8">
    <cfRule type="cellIs" dxfId="92" priority="14" operator="lessThan">
      <formula>0.0625</formula>
    </cfRule>
    <cfRule type="cellIs" dxfId="91" priority="15" operator="greaterThan">
      <formula>0.0625</formula>
    </cfRule>
  </conditionalFormatting>
  <conditionalFormatting sqref="I139">
    <cfRule type="cellIs" dxfId="90" priority="12" operator="greaterThan">
      <formula>0.25</formula>
    </cfRule>
    <cfRule type="cellIs" dxfId="89" priority="13" operator="lessThan">
      <formula>0.25</formula>
    </cfRule>
  </conditionalFormatting>
  <conditionalFormatting sqref="I140">
    <cfRule type="cellIs" dxfId="88" priority="9" operator="lessThan">
      <formula>0.0416666666666667</formula>
    </cfRule>
    <cfRule type="cellIs" dxfId="87" priority="10" operator="greaterThan">
      <formula>0.0416666666666667</formula>
    </cfRule>
    <cfRule type="cellIs" dxfId="86" priority="11" operator="greaterThan">
      <formula>0.0416666666666667</formula>
    </cfRule>
  </conditionalFormatting>
  <conditionalFormatting sqref="I141">
    <cfRule type="cellIs" dxfId="85" priority="7" operator="lessThan">
      <formula>0.0833333333333333</formula>
    </cfRule>
    <cfRule type="cellIs" dxfId="84" priority="8" operator="greaterThan">
      <formula>0.0833333333333333</formula>
    </cfRule>
  </conditionalFormatting>
  <conditionalFormatting sqref="I142">
    <cfRule type="cellIs" dxfId="83" priority="5" operator="lessThan">
      <formula>0.0416666666666667</formula>
    </cfRule>
    <cfRule type="cellIs" dxfId="82" priority="6" operator="greaterThan">
      <formula>0.0416666666666667</formula>
    </cfRule>
  </conditionalFormatting>
  <conditionalFormatting sqref="I143">
    <cfRule type="cellIs" dxfId="81" priority="3" operator="lessThan">
      <formula>0.0416666666666667</formula>
    </cfRule>
    <cfRule type="cellIs" dxfId="80" priority="4" operator="greaterThan">
      <formula>0.0416666666666667</formula>
    </cfRule>
  </conditionalFormatting>
  <conditionalFormatting sqref="I144">
    <cfRule type="cellIs" dxfId="79" priority="1" operator="lessThan">
      <formula>0.0625</formula>
    </cfRule>
    <cfRule type="cellIs" dxfId="78" priority="2" operator="greaterThan">
      <formula>0.0625</formula>
    </cfRule>
  </conditionalFormatting>
  <dataValidations count="1">
    <dataValidation type="list" allowBlank="1" showInputMessage="1" showErrorMessage="1" sqref="C3:C151" xr:uid="{3C6395AA-11D1-48B2-AC95-95BE2EE38DCD}">
      <formula1>$Q$1:$Q$7</formula1>
    </dataValidation>
  </dataValidation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651018-ED11-4796-B118-B2D51B1F7946}">
  <dimension ref="A1:Q151"/>
  <sheetViews>
    <sheetView topLeftCell="A53" workbookViewId="0">
      <selection activeCell="C70" sqref="C70"/>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257" t="s">
        <v>592</v>
      </c>
      <c r="B2" s="140" t="s">
        <v>885</v>
      </c>
      <c r="C2" t="s">
        <v>598</v>
      </c>
      <c r="D2" s="141"/>
      <c r="E2" s="141"/>
      <c r="F2" s="141">
        <f>E2-D2</f>
        <v>0</v>
      </c>
      <c r="H2" s="139" t="s">
        <v>595</v>
      </c>
      <c r="I2" s="139" t="s">
        <v>596</v>
      </c>
      <c r="Q2" t="s">
        <v>594</v>
      </c>
    </row>
    <row r="3" spans="1:17">
      <c r="A3" s="257"/>
      <c r="B3" s="140"/>
      <c r="C3" s="140" t="s">
        <v>594</v>
      </c>
      <c r="D3" s="141"/>
      <c r="E3" s="141"/>
      <c r="F3" s="141">
        <f>E3-D3</f>
        <v>0</v>
      </c>
      <c r="H3" s="142" t="s">
        <v>594</v>
      </c>
      <c r="I3" s="141">
        <f>SUMIFS(F2:F16, C2:C16,H3)</f>
        <v>0</v>
      </c>
      <c r="Q3" t="s">
        <v>598</v>
      </c>
    </row>
    <row r="4" spans="1:17">
      <c r="A4" s="257"/>
      <c r="B4" s="140"/>
      <c r="C4" s="140" t="s">
        <v>602</v>
      </c>
      <c r="D4" s="141"/>
      <c r="E4" s="141"/>
      <c r="F4" s="141">
        <f>E4-D4</f>
        <v>0</v>
      </c>
      <c r="H4" s="142" t="s">
        <v>598</v>
      </c>
      <c r="I4" s="141">
        <f>SUMIFS(F2:F16, C2:C16,H4)</f>
        <v>0</v>
      </c>
      <c r="Q4" t="s">
        <v>600</v>
      </c>
    </row>
    <row r="5" spans="1:17">
      <c r="A5" s="257"/>
      <c r="B5" s="140"/>
      <c r="C5" s="140" t="s">
        <v>594</v>
      </c>
      <c r="D5" s="141"/>
      <c r="E5" s="141"/>
      <c r="F5" s="141">
        <f>E5-D5</f>
        <v>0</v>
      </c>
      <c r="H5" s="142" t="s">
        <v>600</v>
      </c>
      <c r="I5" s="141">
        <f>SUMIFS(F2:F16, C2:C16,H5)</f>
        <v>0</v>
      </c>
      <c r="Q5" t="s">
        <v>597</v>
      </c>
    </row>
    <row r="6" spans="1:17">
      <c r="A6" s="257"/>
      <c r="B6" s="140"/>
      <c r="C6" s="140" t="s">
        <v>594</v>
      </c>
      <c r="D6" s="141"/>
      <c r="E6" s="141"/>
      <c r="F6" s="141">
        <f>E6-D6</f>
        <v>0</v>
      </c>
      <c r="H6" s="142" t="s">
        <v>597</v>
      </c>
      <c r="I6" s="141">
        <f>SUMIFS(F2:F16, C2:C16,H6)</f>
        <v>0</v>
      </c>
      <c r="Q6" t="s">
        <v>604</v>
      </c>
    </row>
    <row r="7" spans="1:17">
      <c r="A7" s="257"/>
      <c r="B7" s="140"/>
      <c r="C7" s="140" t="s">
        <v>602</v>
      </c>
      <c r="D7" s="141"/>
      <c r="E7" s="141"/>
      <c r="F7" s="141">
        <f>E7-D7</f>
        <v>0</v>
      </c>
      <c r="H7" s="142" t="s">
        <v>604</v>
      </c>
      <c r="I7" s="141">
        <f>SUMIFS(F2:F16, C2:C16,H7)</f>
        <v>0</v>
      </c>
      <c r="Q7" t="s">
        <v>602</v>
      </c>
    </row>
    <row r="8" spans="1:17">
      <c r="A8" s="257"/>
      <c r="B8" s="140"/>
      <c r="C8" s="140" t="s">
        <v>594</v>
      </c>
      <c r="D8" s="141"/>
      <c r="E8" s="141"/>
      <c r="F8" s="141">
        <f>E8-D8</f>
        <v>0</v>
      </c>
      <c r="H8" s="142" t="s">
        <v>602</v>
      </c>
      <c r="I8" s="141">
        <f>SUMIFS(F2:F16, C2:C16,H8)</f>
        <v>0</v>
      </c>
    </row>
    <row r="9" spans="1:17">
      <c r="A9" s="257"/>
      <c r="B9" s="140"/>
      <c r="C9" s="140" t="s">
        <v>598</v>
      </c>
      <c r="D9" s="141"/>
      <c r="E9" s="141"/>
      <c r="F9" s="141">
        <f>E9-D9</f>
        <v>0</v>
      </c>
      <c r="H9" s="138" t="s">
        <v>608</v>
      </c>
      <c r="I9" s="139">
        <f>SUM(I3:I8)</f>
        <v>0</v>
      </c>
    </row>
    <row r="10" spans="1:17">
      <c r="A10" s="257"/>
      <c r="B10" s="140"/>
      <c r="C10" s="140" t="s">
        <v>600</v>
      </c>
      <c r="D10" s="141"/>
      <c r="E10" s="141"/>
      <c r="F10" s="141">
        <f>E10-D10</f>
        <v>0</v>
      </c>
      <c r="I10" s="143"/>
    </row>
    <row r="11" spans="1:17">
      <c r="A11" s="257"/>
      <c r="B11" s="140"/>
      <c r="C11" s="140" t="s">
        <v>602</v>
      </c>
      <c r="D11" s="141"/>
      <c r="E11" s="141"/>
      <c r="F11" s="141">
        <f>E11-D11</f>
        <v>0</v>
      </c>
      <c r="I11" s="143"/>
    </row>
    <row r="12" spans="1:17">
      <c r="A12" s="257"/>
      <c r="B12" s="140"/>
      <c r="C12" s="140" t="s">
        <v>594</v>
      </c>
      <c r="D12" s="141"/>
      <c r="E12" s="141"/>
      <c r="F12" s="141">
        <f>E12-D12</f>
        <v>0</v>
      </c>
    </row>
    <row r="13" spans="1:17">
      <c r="A13" s="257"/>
      <c r="B13" s="140"/>
      <c r="C13" s="140" t="s">
        <v>604</v>
      </c>
      <c r="D13" s="141"/>
      <c r="E13" s="141"/>
      <c r="F13" s="141">
        <f>E13-D13</f>
        <v>0</v>
      </c>
    </row>
    <row r="14" spans="1:17">
      <c r="A14" s="257"/>
      <c r="B14" s="140"/>
      <c r="C14" s="140" t="s">
        <v>597</v>
      </c>
      <c r="D14" s="141"/>
      <c r="E14" s="141"/>
      <c r="F14" s="141">
        <f>E14-D14</f>
        <v>0</v>
      </c>
    </row>
    <row r="15" spans="1:17">
      <c r="A15" s="257"/>
      <c r="B15" s="140"/>
      <c r="C15" s="140" t="s">
        <v>598</v>
      </c>
      <c r="D15" s="141"/>
      <c r="E15" s="141"/>
      <c r="F15" s="141">
        <f>E15-D15</f>
        <v>0</v>
      </c>
    </row>
    <row r="16" spans="1:17">
      <c r="A16" s="257"/>
      <c r="B16" s="140"/>
      <c r="C16" s="140"/>
      <c r="D16" s="141"/>
      <c r="E16" s="141"/>
      <c r="F16" s="141">
        <v>0</v>
      </c>
    </row>
    <row r="17" spans="1:9">
      <c r="A17" s="257" t="s">
        <v>704</v>
      </c>
      <c r="B17" s="140" t="s">
        <v>676</v>
      </c>
      <c r="C17" s="140" t="s">
        <v>600</v>
      </c>
      <c r="D17" s="141">
        <v>0.39583333333333331</v>
      </c>
      <c r="E17" s="141">
        <v>0.44097222222222227</v>
      </c>
      <c r="F17" s="141">
        <f>E17-D17</f>
        <v>4.5138888888888951E-2</v>
      </c>
      <c r="H17" s="139" t="s">
        <v>595</v>
      </c>
      <c r="I17" s="139" t="s">
        <v>596</v>
      </c>
    </row>
    <row r="18" spans="1:9">
      <c r="A18" s="257"/>
      <c r="B18" s="140" t="s">
        <v>1421</v>
      </c>
      <c r="C18" s="140" t="s">
        <v>594</v>
      </c>
      <c r="D18" s="141">
        <v>0.44097222222222227</v>
      </c>
      <c r="E18" s="141">
        <v>0.54166666666666663</v>
      </c>
      <c r="F18" s="141">
        <f>E18-D18</f>
        <v>0.10069444444444436</v>
      </c>
      <c r="H18" s="142" t="s">
        <v>594</v>
      </c>
      <c r="I18" s="141">
        <f>SUMIFS(F17:F31, C17:C31,H18)</f>
        <v>0.26597222222222211</v>
      </c>
    </row>
    <row r="19" spans="1:9">
      <c r="A19" s="257"/>
      <c r="B19" s="140" t="s">
        <v>812</v>
      </c>
      <c r="C19" s="140" t="s">
        <v>602</v>
      </c>
      <c r="D19" s="141">
        <v>0.54166666666666663</v>
      </c>
      <c r="E19" s="141">
        <v>0.54999999999999993</v>
      </c>
      <c r="F19" s="141">
        <f>E19-D19</f>
        <v>8.3333333333333037E-3</v>
      </c>
      <c r="H19" s="142" t="s">
        <v>598</v>
      </c>
      <c r="I19" s="141">
        <f>SUMIFS(F17:F31, C17:C31,H19)</f>
        <v>0</v>
      </c>
    </row>
    <row r="20" spans="1:9">
      <c r="A20" s="257"/>
      <c r="B20" s="140" t="s">
        <v>1421</v>
      </c>
      <c r="C20" s="140" t="s">
        <v>594</v>
      </c>
      <c r="D20" s="141">
        <v>0.54999999999999993</v>
      </c>
      <c r="E20" s="141">
        <v>0.625</v>
      </c>
      <c r="F20" s="141">
        <f>E20-D20</f>
        <v>7.5000000000000067E-2</v>
      </c>
      <c r="H20" s="142" t="s">
        <v>600</v>
      </c>
      <c r="I20" s="141">
        <f>SUMIFS(F17:F31, C17:C31,H20)</f>
        <v>4.5138888888888951E-2</v>
      </c>
    </row>
    <row r="21" spans="1:9">
      <c r="A21" s="257"/>
      <c r="B21" s="140" t="s">
        <v>655</v>
      </c>
      <c r="C21" s="140" t="s">
        <v>602</v>
      </c>
      <c r="D21" s="141">
        <v>0.625</v>
      </c>
      <c r="E21" s="141">
        <v>0.65277777777777779</v>
      </c>
      <c r="F21" s="141">
        <f>E21-D21</f>
        <v>2.777777777777779E-2</v>
      </c>
      <c r="H21" s="142" t="s">
        <v>597</v>
      </c>
      <c r="I21" s="141">
        <f>SUMIFS(F17:F31, C17:C31,H21)</f>
        <v>4.513888888888884E-2</v>
      </c>
    </row>
    <row r="22" spans="1:9">
      <c r="A22" s="257"/>
      <c r="B22" s="140" t="s">
        <v>1421</v>
      </c>
      <c r="C22" s="140" t="s">
        <v>594</v>
      </c>
      <c r="D22" s="141">
        <v>0.65277777777777779</v>
      </c>
      <c r="E22" s="141">
        <v>0.74305555555555547</v>
      </c>
      <c r="F22" s="141">
        <f>E22-D22</f>
        <v>9.0277777777777679E-2</v>
      </c>
      <c r="H22" s="142" t="s">
        <v>604</v>
      </c>
      <c r="I22" s="141">
        <f>SUMIFS(F17:F31, C17:C31,H22)</f>
        <v>0</v>
      </c>
    </row>
    <row r="23" spans="1:9">
      <c r="A23" s="257"/>
      <c r="B23" s="140" t="s">
        <v>719</v>
      </c>
      <c r="C23" s="140" t="s">
        <v>597</v>
      </c>
      <c r="D23" s="141">
        <v>0.8125</v>
      </c>
      <c r="E23" s="141">
        <v>0.85763888888888884</v>
      </c>
      <c r="F23" s="141">
        <f>E23-D23</f>
        <v>4.513888888888884E-2</v>
      </c>
      <c r="H23" s="142" t="s">
        <v>602</v>
      </c>
      <c r="I23" s="141">
        <f>SUMIFS(F17:F31, C17:C31,H23)</f>
        <v>3.6111111111111094E-2</v>
      </c>
    </row>
    <row r="24" spans="1:9">
      <c r="A24" s="257"/>
      <c r="B24" s="140"/>
      <c r="C24" s="140"/>
      <c r="D24" s="141"/>
      <c r="E24" s="141"/>
      <c r="F24" s="141">
        <f>E24-D24</f>
        <v>0</v>
      </c>
      <c r="H24" s="138" t="s">
        <v>608</v>
      </c>
      <c r="I24" s="139">
        <f>SUM(I18:I23)</f>
        <v>0.39236111111111099</v>
      </c>
    </row>
    <row r="25" spans="1:9">
      <c r="A25" s="257"/>
      <c r="B25" s="140"/>
      <c r="C25" s="140"/>
      <c r="D25" s="141"/>
      <c r="E25" s="141"/>
      <c r="F25" s="141">
        <f>E25-D25</f>
        <v>0</v>
      </c>
      <c r="I25" s="143"/>
    </row>
    <row r="26" spans="1:9">
      <c r="A26" s="257"/>
      <c r="B26" s="140"/>
      <c r="C26" s="140"/>
      <c r="D26" s="141"/>
      <c r="E26" s="141"/>
      <c r="F26" s="141">
        <f>E26-D26</f>
        <v>0</v>
      </c>
      <c r="I26" s="143"/>
    </row>
    <row r="27" spans="1:9">
      <c r="A27" s="257"/>
      <c r="B27" s="140"/>
      <c r="C27" s="140"/>
      <c r="D27" s="141"/>
      <c r="E27" s="141"/>
      <c r="F27" s="141">
        <f>E27-D27</f>
        <v>0</v>
      </c>
    </row>
    <row r="28" spans="1:9">
      <c r="A28" s="257"/>
      <c r="B28" s="140"/>
      <c r="C28" s="140"/>
      <c r="D28" s="141"/>
      <c r="E28" s="141"/>
      <c r="F28" s="141">
        <f>E28-D28</f>
        <v>0</v>
      </c>
    </row>
    <row r="29" spans="1:9">
      <c r="A29" s="257"/>
      <c r="B29" s="140"/>
      <c r="C29" s="140"/>
      <c r="D29" s="141"/>
      <c r="E29" s="141"/>
      <c r="F29" s="141">
        <f>E29-D29</f>
        <v>0</v>
      </c>
    </row>
    <row r="30" spans="1:9">
      <c r="A30" s="257"/>
      <c r="B30" s="140"/>
      <c r="C30" s="140"/>
      <c r="D30" s="141"/>
      <c r="E30" s="141"/>
      <c r="F30" s="141">
        <f>E30-D30</f>
        <v>0</v>
      </c>
    </row>
    <row r="31" spans="1:9">
      <c r="A31" s="264"/>
      <c r="B31" s="140"/>
      <c r="C31" s="140"/>
      <c r="D31" s="141"/>
      <c r="E31" s="141"/>
      <c r="F31" s="141">
        <f>E31-D31</f>
        <v>0</v>
      </c>
    </row>
    <row r="32" spans="1:9">
      <c r="A32" s="262" t="s">
        <v>622</v>
      </c>
      <c r="B32" s="140" t="s">
        <v>1422</v>
      </c>
      <c r="C32" s="140" t="s">
        <v>594</v>
      </c>
      <c r="D32" s="153">
        <v>0.375</v>
      </c>
      <c r="E32" s="153">
        <v>0.39583333333333331</v>
      </c>
      <c r="F32" s="141">
        <f>E32-D32</f>
        <v>2.0833333333333315E-2</v>
      </c>
      <c r="H32" s="139" t="s">
        <v>595</v>
      </c>
      <c r="I32" s="139" t="s">
        <v>596</v>
      </c>
    </row>
    <row r="33" spans="1:9">
      <c r="A33" s="257"/>
      <c r="B33" s="140" t="s">
        <v>676</v>
      </c>
      <c r="C33" s="140" t="s">
        <v>600</v>
      </c>
      <c r="D33" s="153">
        <v>0.39583333333333331</v>
      </c>
      <c r="E33" s="153">
        <v>0.44097222222222227</v>
      </c>
      <c r="F33" s="141">
        <f>E33-D33</f>
        <v>4.5138888888888951E-2</v>
      </c>
      <c r="H33" s="142" t="s">
        <v>594</v>
      </c>
      <c r="I33" s="141">
        <f>SUMIFS(F32:F47, C32:C47,H33)</f>
        <v>0.17013888888888884</v>
      </c>
    </row>
    <row r="34" spans="1:9">
      <c r="A34" s="257"/>
      <c r="B34" s="140" t="s">
        <v>1423</v>
      </c>
      <c r="C34" s="140" t="s">
        <v>602</v>
      </c>
      <c r="D34" s="153">
        <v>0.4375</v>
      </c>
      <c r="E34" s="153">
        <v>0.45833333333333331</v>
      </c>
      <c r="F34" s="141">
        <f>E34-D34</f>
        <v>2.0833333333333315E-2</v>
      </c>
      <c r="H34" s="142" t="s">
        <v>598</v>
      </c>
      <c r="I34" s="141">
        <f>SUMIFS(F32:F47, C32:C47,H34)</f>
        <v>5.208333333333337E-2</v>
      </c>
    </row>
    <row r="35" spans="1:9">
      <c r="A35" s="257"/>
      <c r="B35" s="140" t="s">
        <v>605</v>
      </c>
      <c r="C35" s="140" t="s">
        <v>598</v>
      </c>
      <c r="D35" s="153">
        <v>0.45833333333333331</v>
      </c>
      <c r="E35" s="141">
        <v>0.47916666666666669</v>
      </c>
      <c r="F35" s="141">
        <f>E35-D35</f>
        <v>2.083333333333337E-2</v>
      </c>
      <c r="H35" s="142" t="s">
        <v>600</v>
      </c>
      <c r="I35" s="141">
        <f>SUMIFS(F32:F47, C32:C47,H35)</f>
        <v>4.5138888888888951E-2</v>
      </c>
    </row>
    <row r="36" spans="1:9">
      <c r="A36" s="257"/>
      <c r="B36" s="140" t="s">
        <v>1424</v>
      </c>
      <c r="C36" s="140" t="s">
        <v>594</v>
      </c>
      <c r="D36" s="141">
        <v>0.47916666666666669</v>
      </c>
      <c r="E36" s="141">
        <v>0.5</v>
      </c>
      <c r="F36" s="141">
        <f>E36-D36</f>
        <v>2.0833333333333315E-2</v>
      </c>
      <c r="H36" s="142" t="s">
        <v>597</v>
      </c>
      <c r="I36" s="141">
        <f>SUMIFS(F32:F47, C32:C47,H36)</f>
        <v>2.777777777777779E-2</v>
      </c>
    </row>
    <row r="37" spans="1:9">
      <c r="A37" s="257"/>
      <c r="B37" s="140" t="s">
        <v>638</v>
      </c>
      <c r="C37" s="140" t="s">
        <v>602</v>
      </c>
      <c r="D37" s="141">
        <v>0.5</v>
      </c>
      <c r="E37" s="141">
        <v>0.51388888888888895</v>
      </c>
      <c r="F37" s="141">
        <f>E37-D37</f>
        <v>1.3888888888888951E-2</v>
      </c>
      <c r="H37" s="142" t="s">
        <v>604</v>
      </c>
      <c r="I37" s="141">
        <f>SUMIFS(F32:F47, C32:C47,H37)</f>
        <v>0</v>
      </c>
    </row>
    <row r="38" spans="1:9">
      <c r="A38" s="257"/>
      <c r="B38" s="140" t="s">
        <v>1425</v>
      </c>
      <c r="C38" s="140" t="s">
        <v>594</v>
      </c>
      <c r="D38" s="141">
        <v>0.51388888888888895</v>
      </c>
      <c r="E38" s="141">
        <v>0.5625</v>
      </c>
      <c r="F38" s="141">
        <f>E38-D38</f>
        <v>4.8611111111111049E-2</v>
      </c>
      <c r="H38" s="142" t="s">
        <v>602</v>
      </c>
      <c r="I38" s="141">
        <f>SUMIFS(F32:F47, C32:C47,H38)</f>
        <v>5.5555555555555636E-2</v>
      </c>
    </row>
    <row r="39" spans="1:9">
      <c r="A39" s="257"/>
      <c r="B39" s="140" t="s">
        <v>1426</v>
      </c>
      <c r="C39" s="140" t="s">
        <v>594</v>
      </c>
      <c r="D39" s="141">
        <v>0.5625</v>
      </c>
      <c r="E39" s="141">
        <v>0.59027777777777779</v>
      </c>
      <c r="F39" s="141">
        <f>E39-D39</f>
        <v>2.777777777777779E-2</v>
      </c>
      <c r="H39" s="138" t="s">
        <v>608</v>
      </c>
      <c r="I39" s="139">
        <f>SUM(I33:I38)</f>
        <v>0.35069444444444459</v>
      </c>
    </row>
    <row r="40" spans="1:9">
      <c r="A40" s="257"/>
      <c r="B40" s="140" t="s">
        <v>655</v>
      </c>
      <c r="C40" s="140" t="s">
        <v>602</v>
      </c>
      <c r="D40" s="141">
        <v>0.60416666666666663</v>
      </c>
      <c r="E40" s="141">
        <v>0.625</v>
      </c>
      <c r="F40" s="141">
        <f>E40-D40</f>
        <v>2.083333333333337E-2</v>
      </c>
    </row>
    <row r="41" spans="1:9">
      <c r="A41" s="257"/>
      <c r="B41" s="140" t="s">
        <v>1427</v>
      </c>
      <c r="C41" s="140" t="s">
        <v>594</v>
      </c>
      <c r="D41" s="141">
        <v>0.63194444444444442</v>
      </c>
      <c r="E41" s="141">
        <v>0.68402777777777779</v>
      </c>
      <c r="F41" s="141">
        <f>E41-D41</f>
        <v>5.208333333333337E-2</v>
      </c>
    </row>
    <row r="42" spans="1:9">
      <c r="A42" s="257"/>
      <c r="B42" s="140" t="s">
        <v>719</v>
      </c>
      <c r="C42" s="140" t="s">
        <v>597</v>
      </c>
      <c r="D42" s="141">
        <v>0.8125</v>
      </c>
      <c r="E42" s="141">
        <v>0.84027777777777779</v>
      </c>
      <c r="F42" s="141">
        <f>E42-D42</f>
        <v>2.777777777777779E-2</v>
      </c>
    </row>
    <row r="43" spans="1:9">
      <c r="A43" s="257"/>
      <c r="B43" s="140" t="s">
        <v>1428</v>
      </c>
      <c r="C43" s="140" t="s">
        <v>598</v>
      </c>
      <c r="D43" s="141">
        <v>0.84375</v>
      </c>
      <c r="E43" s="141">
        <v>0.875</v>
      </c>
      <c r="F43" s="141">
        <f>E43-D43</f>
        <v>3.125E-2</v>
      </c>
    </row>
    <row r="44" spans="1:9">
      <c r="A44" s="257"/>
      <c r="B44" s="140" t="s">
        <v>1429</v>
      </c>
      <c r="C44" s="140"/>
      <c r="D44" s="141"/>
      <c r="E44" s="141"/>
      <c r="F44" s="141">
        <f>E44-D44</f>
        <v>0</v>
      </c>
    </row>
    <row r="45" spans="1:9">
      <c r="A45" s="257"/>
      <c r="B45" s="140"/>
      <c r="C45" s="140"/>
      <c r="D45" s="141"/>
      <c r="E45" s="141"/>
      <c r="F45" s="141">
        <f>E45-D45</f>
        <v>0</v>
      </c>
    </row>
    <row r="46" spans="1:9">
      <c r="A46" s="257"/>
      <c r="B46" s="140"/>
      <c r="C46" s="140"/>
      <c r="D46" s="141"/>
      <c r="E46" s="141"/>
      <c r="F46" s="141">
        <f>E46-D46</f>
        <v>0</v>
      </c>
    </row>
    <row r="47" spans="1:9">
      <c r="A47" s="257"/>
      <c r="B47" s="140"/>
      <c r="C47" s="140"/>
      <c r="D47" s="141"/>
      <c r="E47" s="141"/>
      <c r="F47" s="141"/>
    </row>
    <row r="48" spans="1:9">
      <c r="A48" s="257" t="s">
        <v>636</v>
      </c>
      <c r="B48" s="140" t="s">
        <v>1403</v>
      </c>
      <c r="C48" s="140" t="s">
        <v>598</v>
      </c>
      <c r="D48" s="141">
        <v>0.35416666666666669</v>
      </c>
      <c r="E48" s="141">
        <v>0.39583333333333331</v>
      </c>
      <c r="F48" s="141">
        <f>E48-D48</f>
        <v>4.166666666666663E-2</v>
      </c>
      <c r="H48" s="139" t="s">
        <v>595</v>
      </c>
      <c r="I48" s="139" t="s">
        <v>596</v>
      </c>
    </row>
    <row r="49" spans="1:9">
      <c r="A49" s="257"/>
      <c r="B49" s="140" t="s">
        <v>1289</v>
      </c>
      <c r="C49" s="140" t="s">
        <v>600</v>
      </c>
      <c r="D49" s="141">
        <v>0.39583333333333331</v>
      </c>
      <c r="E49" s="141">
        <v>0.44791666666666669</v>
      </c>
      <c r="F49" s="141">
        <f>E49-D49</f>
        <v>5.208333333333337E-2</v>
      </c>
      <c r="H49" s="142" t="s">
        <v>594</v>
      </c>
      <c r="I49" s="141">
        <f>SUMIFS(F48:F62, C48:C62,H49)</f>
        <v>0.13541666666666663</v>
      </c>
    </row>
    <row r="50" spans="1:9">
      <c r="A50" s="257"/>
      <c r="B50" s="140" t="s">
        <v>1430</v>
      </c>
      <c r="C50" s="140" t="s">
        <v>594</v>
      </c>
      <c r="D50" s="141">
        <v>0.44791666666666669</v>
      </c>
      <c r="E50" s="141">
        <v>0.47916666666666669</v>
      </c>
      <c r="F50" s="141">
        <f>E50-D50</f>
        <v>3.125E-2</v>
      </c>
      <c r="H50" s="142" t="s">
        <v>598</v>
      </c>
      <c r="I50" s="141">
        <f>SUMIFS(F48:F62, C48:C62,H50)</f>
        <v>4.166666666666663E-2</v>
      </c>
    </row>
    <row r="51" spans="1:9">
      <c r="A51" s="257"/>
      <c r="B51" s="140" t="s">
        <v>638</v>
      </c>
      <c r="C51" s="140" t="s">
        <v>602</v>
      </c>
      <c r="D51" s="141">
        <v>0.47916666666666669</v>
      </c>
      <c r="E51" s="141">
        <v>0.4861111111111111</v>
      </c>
      <c r="F51" s="141">
        <f>E51-D51</f>
        <v>6.9444444444444198E-3</v>
      </c>
      <c r="H51" s="142" t="s">
        <v>600</v>
      </c>
      <c r="I51" s="141">
        <f>SUMIFS(F48:F62, C48:C62,H51)</f>
        <v>0.14930555555555552</v>
      </c>
    </row>
    <row r="52" spans="1:9">
      <c r="A52" s="257"/>
      <c r="B52" s="140" t="s">
        <v>1431</v>
      </c>
      <c r="C52" s="140" t="s">
        <v>600</v>
      </c>
      <c r="D52" s="141">
        <v>0.4861111111111111</v>
      </c>
      <c r="E52" s="141">
        <v>0.54166666666666663</v>
      </c>
      <c r="F52" s="141">
        <f>E52-D52</f>
        <v>5.5555555555555525E-2</v>
      </c>
      <c r="H52" s="142" t="s">
        <v>597</v>
      </c>
      <c r="I52" s="141">
        <f>SUMIFS(F48:F62, C48:C62,H52)</f>
        <v>4.166666666666663E-2</v>
      </c>
    </row>
    <row r="53" spans="1:9">
      <c r="A53" s="257"/>
      <c r="B53" s="165" t="s">
        <v>655</v>
      </c>
      <c r="C53" s="140" t="s">
        <v>602</v>
      </c>
      <c r="D53" s="141">
        <v>0.54166666666666663</v>
      </c>
      <c r="E53" s="141">
        <v>0.58333333333333337</v>
      </c>
      <c r="F53" s="141">
        <f>E53-D53</f>
        <v>4.1666666666666741E-2</v>
      </c>
      <c r="H53" s="142" t="s">
        <v>604</v>
      </c>
      <c r="I53" s="141">
        <f>SUMIFS(F48:F62, C48:C62,H53)</f>
        <v>0</v>
      </c>
    </row>
    <row r="54" spans="1:9">
      <c r="A54" s="257"/>
      <c r="B54" s="165" t="s">
        <v>1432</v>
      </c>
      <c r="C54" s="140" t="s">
        <v>594</v>
      </c>
      <c r="D54" s="141">
        <v>0.58333333333333337</v>
      </c>
      <c r="E54" s="141">
        <v>0.64583333333333337</v>
      </c>
      <c r="F54" s="141">
        <f>E54-D54</f>
        <v>6.25E-2</v>
      </c>
      <c r="H54" s="142" t="s">
        <v>602</v>
      </c>
      <c r="I54" s="141">
        <f>SUMIFS(F48:F62, C48:C62,H54)</f>
        <v>5.5555555555555691E-2</v>
      </c>
    </row>
    <row r="55" spans="1:9">
      <c r="A55" s="257"/>
      <c r="B55" s="165" t="s">
        <v>1433</v>
      </c>
      <c r="C55" s="140" t="s">
        <v>600</v>
      </c>
      <c r="D55" s="141">
        <v>0.64583333333333337</v>
      </c>
      <c r="E55" s="141">
        <v>0.6875</v>
      </c>
      <c r="F55" s="141">
        <f>E55-D55</f>
        <v>4.166666666666663E-2</v>
      </c>
      <c r="H55" s="138" t="s">
        <v>608</v>
      </c>
      <c r="I55" s="139">
        <f>SUM(I49:I54)</f>
        <v>0.4236111111111111</v>
      </c>
    </row>
    <row r="56" spans="1:9">
      <c r="A56" s="257"/>
      <c r="B56" t="s">
        <v>638</v>
      </c>
      <c r="C56" s="140" t="s">
        <v>602</v>
      </c>
      <c r="D56" s="141">
        <v>0.6875</v>
      </c>
      <c r="E56" s="141">
        <v>0.69444444444444453</v>
      </c>
      <c r="F56" s="141">
        <f>E56-D56</f>
        <v>6.9444444444445308E-3</v>
      </c>
      <c r="I56" s="143"/>
    </row>
    <row r="57" spans="1:9">
      <c r="A57" s="257"/>
      <c r="B57" s="140" t="s">
        <v>1434</v>
      </c>
      <c r="C57" s="140" t="s">
        <v>594</v>
      </c>
      <c r="D57" s="141">
        <v>0.69444444444444453</v>
      </c>
      <c r="E57" s="141">
        <v>0.73611111111111116</v>
      </c>
      <c r="F57" s="141">
        <f>E57-D57</f>
        <v>4.166666666666663E-2</v>
      </c>
      <c r="I57" s="143"/>
    </row>
    <row r="58" spans="1:9">
      <c r="A58" s="257"/>
      <c r="B58" s="140" t="s">
        <v>719</v>
      </c>
      <c r="C58" s="140" t="s">
        <v>597</v>
      </c>
      <c r="D58" s="141">
        <v>0.8125</v>
      </c>
      <c r="E58" s="141">
        <v>0.85416666666666663</v>
      </c>
      <c r="F58" s="141">
        <f>E58-D58</f>
        <v>4.166666666666663E-2</v>
      </c>
    </row>
    <row r="59" spans="1:9">
      <c r="A59" s="257"/>
      <c r="B59" s="140"/>
      <c r="C59" s="140"/>
      <c r="D59" s="141">
        <v>0.77083333333333337</v>
      </c>
      <c r="E59" s="141">
        <v>0.78472222222222221</v>
      </c>
      <c r="F59" s="141">
        <f>E59-D59</f>
        <v>1.388888888888884E-2</v>
      </c>
    </row>
    <row r="60" spans="1:9">
      <c r="A60" s="257"/>
      <c r="B60" s="140"/>
      <c r="C60" s="140"/>
      <c r="D60" s="141">
        <v>0.78472222222222221</v>
      </c>
      <c r="E60" s="141">
        <v>0.81597222222222221</v>
      </c>
      <c r="F60" s="141">
        <f>E60-D60</f>
        <v>3.125E-2</v>
      </c>
    </row>
    <row r="61" spans="1:9">
      <c r="A61" s="257"/>
      <c r="B61" s="140"/>
      <c r="C61" s="140"/>
      <c r="D61" s="141">
        <v>0.81597222222222221</v>
      </c>
      <c r="E61" s="141">
        <v>0.84027777777777779</v>
      </c>
      <c r="F61" s="141">
        <v>2.4305555555555556E-2</v>
      </c>
    </row>
    <row r="62" spans="1:9">
      <c r="A62" s="258"/>
      <c r="B62" s="45"/>
      <c r="C62" s="144"/>
      <c r="D62" s="145">
        <v>0.84027777777777779</v>
      </c>
      <c r="E62" s="145">
        <v>0.85763888888888884</v>
      </c>
      <c r="F62" s="145">
        <v>1.7361111111111112E-2</v>
      </c>
    </row>
    <row r="63" spans="1:9">
      <c r="A63" s="269" t="s">
        <v>12</v>
      </c>
      <c r="B63" s="184"/>
      <c r="C63" s="184"/>
      <c r="D63" s="185"/>
      <c r="E63" s="185"/>
      <c r="F63" s="186"/>
      <c r="H63" s="139" t="s">
        <v>595</v>
      </c>
      <c r="I63" s="139" t="s">
        <v>596</v>
      </c>
    </row>
    <row r="64" spans="1:9">
      <c r="A64" s="270"/>
      <c r="B64" s="144"/>
      <c r="C64" s="140"/>
      <c r="D64" s="141"/>
      <c r="E64" s="141"/>
      <c r="F64" s="187"/>
      <c r="H64" s="142" t="s">
        <v>594</v>
      </c>
      <c r="I64" s="141">
        <f>SUMIFS(F63:F77, C63:C77,H64)</f>
        <v>0</v>
      </c>
    </row>
    <row r="65" spans="1:9">
      <c r="A65" s="271"/>
      <c r="B65" s="162"/>
      <c r="C65" s="163"/>
      <c r="D65" s="141"/>
      <c r="E65" s="141"/>
      <c r="F65" s="187"/>
      <c r="H65" s="142" t="s">
        <v>598</v>
      </c>
      <c r="I65" s="141">
        <f>SUMIFS(F63:F77, C63:C77,H65)</f>
        <v>0</v>
      </c>
    </row>
    <row r="66" spans="1:9">
      <c r="A66" s="270"/>
      <c r="B66" s="45"/>
      <c r="C66" s="140"/>
      <c r="D66" s="141"/>
      <c r="E66" s="141"/>
      <c r="F66" s="187"/>
      <c r="H66" s="142" t="s">
        <v>600</v>
      </c>
      <c r="I66" s="141">
        <f>SUMIFS(F63:F77, C63:C77,H66)</f>
        <v>0</v>
      </c>
    </row>
    <row r="67" spans="1:9">
      <c r="A67" s="270"/>
      <c r="B67" s="140"/>
      <c r="C67" s="140"/>
      <c r="D67" s="141"/>
      <c r="E67" s="141"/>
      <c r="F67" s="187"/>
      <c r="H67" s="142" t="s">
        <v>597</v>
      </c>
      <c r="I67" s="141">
        <f>SUMIFS(F63:F77, C63:C77,H67)</f>
        <v>0</v>
      </c>
    </row>
    <row r="68" spans="1:9">
      <c r="A68" s="270"/>
      <c r="B68" s="140"/>
      <c r="C68" s="140"/>
      <c r="D68" s="141"/>
      <c r="E68" s="141"/>
      <c r="F68" s="187"/>
      <c r="H68" s="142" t="s">
        <v>604</v>
      </c>
      <c r="I68" s="141">
        <f>SUMIFS(F63:F77, C63:C77,H68)</f>
        <v>0</v>
      </c>
    </row>
    <row r="69" spans="1:9">
      <c r="A69" s="270"/>
      <c r="B69" s="140" t="s">
        <v>1435</v>
      </c>
      <c r="C69" s="140"/>
      <c r="D69" s="141"/>
      <c r="E69" s="141"/>
      <c r="F69" s="187"/>
      <c r="H69" s="142" t="s">
        <v>602</v>
      </c>
      <c r="I69" s="141">
        <f>SUMIFS(F63:F77, C63:C77,H69)</f>
        <v>0</v>
      </c>
    </row>
    <row r="70" spans="1:9">
      <c r="A70" s="270"/>
      <c r="B70" s="140"/>
      <c r="C70" s="140"/>
      <c r="D70" s="141"/>
      <c r="E70" s="141"/>
      <c r="F70" s="187"/>
      <c r="H70" s="138" t="s">
        <v>608</v>
      </c>
      <c r="I70" s="139">
        <f>SUM(I64:I69)</f>
        <v>0</v>
      </c>
    </row>
    <row r="71" spans="1:9">
      <c r="A71" s="270"/>
      <c r="B71" s="140"/>
      <c r="C71" s="140"/>
      <c r="D71" s="141"/>
      <c r="E71" s="141"/>
      <c r="F71" s="187"/>
      <c r="I71" s="143"/>
    </row>
    <row r="72" spans="1:9">
      <c r="A72" s="270"/>
      <c r="B72" s="140"/>
      <c r="C72" s="140"/>
      <c r="D72" s="141"/>
      <c r="E72" s="141"/>
      <c r="F72" s="187"/>
      <c r="I72" s="143"/>
    </row>
    <row r="73" spans="1:9">
      <c r="A73" s="270"/>
      <c r="B73" s="140"/>
      <c r="C73" s="140"/>
      <c r="D73" s="141"/>
      <c r="E73" s="141"/>
      <c r="F73" s="187"/>
    </row>
    <row r="74" spans="1:9">
      <c r="A74" s="270"/>
      <c r="B74" s="140"/>
      <c r="C74" s="140"/>
      <c r="D74" s="141"/>
      <c r="E74" s="141"/>
      <c r="F74" s="187"/>
    </row>
    <row r="75" spans="1:9">
      <c r="A75" s="270"/>
      <c r="B75" s="140"/>
      <c r="C75" s="140"/>
      <c r="D75" s="141"/>
      <c r="E75" s="141"/>
      <c r="F75" s="187"/>
    </row>
    <row r="76" spans="1:9">
      <c r="A76" s="270"/>
      <c r="B76" s="140"/>
      <c r="C76" s="140"/>
      <c r="D76" s="141"/>
      <c r="E76" s="141"/>
      <c r="F76" s="187"/>
    </row>
    <row r="77" spans="1:9">
      <c r="A77" s="272"/>
      <c r="B77" s="188"/>
      <c r="C77" s="188"/>
      <c r="D77" s="189"/>
      <c r="E77" s="189"/>
      <c r="F77" s="190"/>
    </row>
    <row r="78" spans="1:9">
      <c r="A78" s="269" t="s">
        <v>28</v>
      </c>
      <c r="B78" s="146" t="s">
        <v>1436</v>
      </c>
      <c r="C78" s="188" t="s">
        <v>594</v>
      </c>
      <c r="D78" s="147"/>
      <c r="E78" s="147"/>
      <c r="F78" s="147">
        <f>E78-D78</f>
        <v>0</v>
      </c>
      <c r="H78" s="139" t="s">
        <v>595</v>
      </c>
      <c r="I78" s="139" t="s">
        <v>596</v>
      </c>
    </row>
    <row r="79" spans="1:9">
      <c r="A79" s="270"/>
      <c r="B79" s="140" t="s">
        <v>1437</v>
      </c>
      <c r="C79" s="188" t="s">
        <v>594</v>
      </c>
      <c r="D79" s="141">
        <v>0.45833333333333331</v>
      </c>
      <c r="E79" s="141">
        <v>0.48958333333333331</v>
      </c>
      <c r="F79" s="141">
        <f>E79-D79</f>
        <v>3.125E-2</v>
      </c>
      <c r="H79" s="142" t="s">
        <v>594</v>
      </c>
      <c r="I79" s="141">
        <f>SUMIFS(F78:F92, C78:C92,H79)</f>
        <v>9.375E-2</v>
      </c>
    </row>
    <row r="80" spans="1:9">
      <c r="A80" s="271"/>
      <c r="B80" s="140" t="s">
        <v>719</v>
      </c>
      <c r="C80" s="188" t="s">
        <v>597</v>
      </c>
      <c r="D80" s="141">
        <v>0.8125</v>
      </c>
      <c r="E80" s="141">
        <v>0.85416666666666663</v>
      </c>
      <c r="F80" s="141">
        <f>E80-D80</f>
        <v>4.166666666666663E-2</v>
      </c>
      <c r="H80" s="142" t="s">
        <v>598</v>
      </c>
      <c r="I80" s="141">
        <f>SUMIFS(F78:F92, C78:C92,H80)</f>
        <v>0</v>
      </c>
    </row>
    <row r="81" spans="1:9">
      <c r="A81" s="270"/>
      <c r="B81" s="140" t="s">
        <v>1438</v>
      </c>
      <c r="C81" s="188" t="s">
        <v>594</v>
      </c>
      <c r="D81" s="141">
        <v>0.875</v>
      </c>
      <c r="E81" s="141">
        <v>0.9375</v>
      </c>
      <c r="F81" s="141">
        <f>E81-D81</f>
        <v>6.25E-2</v>
      </c>
      <c r="H81" s="142" t="s">
        <v>600</v>
      </c>
      <c r="I81" s="141">
        <f>SUMIFS(F78:F92, C78:C92,H81)</f>
        <v>0</v>
      </c>
    </row>
    <row r="82" spans="1:9">
      <c r="A82" s="270"/>
      <c r="B82" s="140"/>
      <c r="C82" s="188" t="s">
        <v>594</v>
      </c>
      <c r="D82" s="141"/>
      <c r="E82" s="141"/>
      <c r="F82" s="141">
        <f>E82-D82</f>
        <v>0</v>
      </c>
      <c r="H82" s="142" t="s">
        <v>597</v>
      </c>
      <c r="I82" s="141">
        <f>SUMIFS(F78:F92, C78:C92,H82)</f>
        <v>4.166666666666663E-2</v>
      </c>
    </row>
    <row r="83" spans="1:9">
      <c r="A83" s="270"/>
      <c r="B83" s="140"/>
      <c r="C83" s="188" t="s">
        <v>594</v>
      </c>
      <c r="D83" s="141"/>
      <c r="E83" s="141"/>
      <c r="F83" s="141">
        <f>E83-D83</f>
        <v>0</v>
      </c>
      <c r="H83" s="142" t="s">
        <v>604</v>
      </c>
      <c r="I83" s="141">
        <f>SUMIFS(F78:F92, C78:C92,H83)</f>
        <v>0</v>
      </c>
    </row>
    <row r="84" spans="1:9">
      <c r="A84" s="270"/>
      <c r="B84" s="140"/>
      <c r="C84" s="188" t="s">
        <v>594</v>
      </c>
      <c r="D84" s="141"/>
      <c r="E84" s="141"/>
      <c r="F84" s="141">
        <f>E84-D84</f>
        <v>0</v>
      </c>
      <c r="H84" s="142" t="s">
        <v>602</v>
      </c>
      <c r="I84" s="141">
        <f>SUMIFS(F78:F92, C78:C92,H84)</f>
        <v>0</v>
      </c>
    </row>
    <row r="85" spans="1:9">
      <c r="A85" s="270"/>
      <c r="B85" s="140"/>
      <c r="C85" s="188" t="s">
        <v>594</v>
      </c>
      <c r="D85" s="141"/>
      <c r="E85" s="141"/>
      <c r="F85" s="141">
        <f>E85-D85</f>
        <v>0</v>
      </c>
      <c r="H85" s="138" t="s">
        <v>608</v>
      </c>
      <c r="I85" s="139">
        <f>SUM(I79:I84)</f>
        <v>0.13541666666666663</v>
      </c>
    </row>
    <row r="86" spans="1:9">
      <c r="A86" s="270"/>
      <c r="B86" s="140"/>
      <c r="C86" s="188" t="s">
        <v>594</v>
      </c>
      <c r="D86" s="141"/>
      <c r="E86" s="141"/>
      <c r="F86" s="141">
        <f>E86-D86</f>
        <v>0</v>
      </c>
      <c r="I86" s="143"/>
    </row>
    <row r="87" spans="1:9">
      <c r="A87" s="270"/>
      <c r="B87" s="140"/>
      <c r="C87" s="188" t="s">
        <v>594</v>
      </c>
      <c r="D87" s="141"/>
      <c r="E87" s="141"/>
      <c r="F87" s="141">
        <f>E87-D87</f>
        <v>0</v>
      </c>
      <c r="I87" s="143"/>
    </row>
    <row r="88" spans="1:9">
      <c r="A88" s="270"/>
      <c r="B88" s="140"/>
      <c r="C88" s="188" t="s">
        <v>594</v>
      </c>
      <c r="D88" s="141"/>
      <c r="E88" s="141"/>
      <c r="F88" s="141">
        <f>E88-D88</f>
        <v>0</v>
      </c>
    </row>
    <row r="89" spans="1:9">
      <c r="A89" s="270"/>
      <c r="B89" s="140"/>
      <c r="C89" s="188" t="s">
        <v>594</v>
      </c>
      <c r="D89" s="141"/>
      <c r="E89" s="141"/>
      <c r="F89" s="141">
        <f>E89-D89</f>
        <v>0</v>
      </c>
    </row>
    <row r="90" spans="1:9">
      <c r="A90" s="270"/>
      <c r="B90" s="140"/>
      <c r="C90" s="188" t="s">
        <v>594</v>
      </c>
      <c r="D90" s="141"/>
      <c r="E90" s="141"/>
      <c r="F90" s="141">
        <f>E90-D90</f>
        <v>0</v>
      </c>
    </row>
    <row r="91" spans="1:9">
      <c r="A91" s="270"/>
      <c r="B91" s="140"/>
      <c r="C91" s="188" t="s">
        <v>594</v>
      </c>
      <c r="D91" s="141"/>
      <c r="E91" s="141"/>
      <c r="F91" s="141">
        <f>E91-D91</f>
        <v>0</v>
      </c>
    </row>
    <row r="92" spans="1:9">
      <c r="A92" s="272"/>
      <c r="B92" s="140"/>
      <c r="C92" s="188" t="s">
        <v>594</v>
      </c>
      <c r="D92" s="141"/>
      <c r="E92" s="141"/>
      <c r="F92" s="141">
        <f>E92-D92</f>
        <v>0</v>
      </c>
    </row>
    <row r="93" spans="1:9">
      <c r="A93" s="257" t="s">
        <v>661</v>
      </c>
      <c r="B93" s="140"/>
      <c r="C93" s="140" t="s">
        <v>597</v>
      </c>
      <c r="D93" s="141">
        <v>0.375</v>
      </c>
      <c r="E93" s="141">
        <v>0.39583333333333331</v>
      </c>
      <c r="F93" s="141">
        <f>E93-D93</f>
        <v>2.0833333333333315E-2</v>
      </c>
      <c r="H93" s="139" t="s">
        <v>595</v>
      </c>
      <c r="I93" s="139" t="s">
        <v>596</v>
      </c>
    </row>
    <row r="94" spans="1:9">
      <c r="A94" s="257"/>
      <c r="B94" s="140"/>
      <c r="C94" s="140" t="s">
        <v>602</v>
      </c>
      <c r="D94" s="141">
        <v>0.38194444444444442</v>
      </c>
      <c r="E94" s="141">
        <v>0.39583333333333331</v>
      </c>
      <c r="F94" s="141">
        <f>E94-D94</f>
        <v>1.3888888888888895E-2</v>
      </c>
      <c r="H94" s="142" t="s">
        <v>594</v>
      </c>
      <c r="I94" s="141">
        <f>SUMIFS(F93:F107, C93:C107,H94)</f>
        <v>0.25069444444444466</v>
      </c>
    </row>
    <row r="95" spans="1:9">
      <c r="A95" s="257"/>
      <c r="B95" s="140"/>
      <c r="C95" s="140" t="s">
        <v>600</v>
      </c>
      <c r="D95" s="141">
        <v>0.39583333333333331</v>
      </c>
      <c r="E95" s="141">
        <v>0.44444444444444442</v>
      </c>
      <c r="F95" s="141">
        <f>E95-D95</f>
        <v>4.8611111111111105E-2</v>
      </c>
      <c r="H95" s="142" t="s">
        <v>598</v>
      </c>
      <c r="I95" s="141">
        <f>SUMIFS(F93:F107, C93:C107,H95)</f>
        <v>0</v>
      </c>
    </row>
    <row r="96" spans="1:9">
      <c r="A96" s="257"/>
      <c r="B96" s="140" t="s">
        <v>676</v>
      </c>
      <c r="C96" s="140" t="s">
        <v>600</v>
      </c>
      <c r="D96" s="141">
        <v>0.39583333333333331</v>
      </c>
      <c r="E96" s="141">
        <v>0.44097222222222227</v>
      </c>
      <c r="F96" s="141">
        <f>E96-D96</f>
        <v>4.5138888888888951E-2</v>
      </c>
      <c r="H96" s="142" t="s">
        <v>600</v>
      </c>
      <c r="I96" s="141">
        <f>SUMIFS(F93:F107, C93:C107,H96)</f>
        <v>9.3750000000000056E-2</v>
      </c>
    </row>
    <row r="97" spans="1:9">
      <c r="A97" s="257"/>
      <c r="B97" s="140" t="s">
        <v>885</v>
      </c>
      <c r="C97" s="140" t="s">
        <v>594</v>
      </c>
      <c r="D97" s="141">
        <v>0.46527777777777773</v>
      </c>
      <c r="E97" s="141">
        <v>0.49374999999999997</v>
      </c>
      <c r="F97" s="141">
        <f>E97-D97</f>
        <v>2.8472222222222232E-2</v>
      </c>
      <c r="H97" s="142" t="s">
        <v>597</v>
      </c>
      <c r="I97" s="141">
        <f>SUMIFS(F93:F107, C93:C107,H97)</f>
        <v>3.1249999999999944E-2</v>
      </c>
    </row>
    <row r="98" spans="1:9">
      <c r="A98" s="257"/>
      <c r="C98" s="140" t="s">
        <v>602</v>
      </c>
      <c r="D98" s="141">
        <v>0.49374999999999997</v>
      </c>
      <c r="E98" s="141">
        <v>0.50694444444444442</v>
      </c>
      <c r="F98" s="141">
        <f>E98-D98</f>
        <v>1.3194444444444453E-2</v>
      </c>
      <c r="H98" s="142" t="s">
        <v>604</v>
      </c>
      <c r="I98" s="141">
        <f>SUMIFS(F93:F107, C93:C107,H98)</f>
        <v>2.4305555555555469E-2</v>
      </c>
    </row>
    <row r="99" spans="1:9">
      <c r="A99" s="257"/>
      <c r="B99" s="165"/>
      <c r="C99" s="140" t="s">
        <v>594</v>
      </c>
      <c r="D99" s="141">
        <v>0.50694444444444442</v>
      </c>
      <c r="E99" s="141">
        <v>0.58333333333333337</v>
      </c>
      <c r="F99" s="141">
        <f>E99-D99</f>
        <v>7.6388888888888951E-2</v>
      </c>
      <c r="H99" s="142" t="s">
        <v>602</v>
      </c>
      <c r="I99" s="141">
        <f>SUMIFS(F93:F107, C93:C107,H99)</f>
        <v>5.8333333333333237E-2</v>
      </c>
    </row>
    <row r="100" spans="1:9">
      <c r="A100" s="257"/>
      <c r="B100" s="140"/>
      <c r="C100" s="140" t="s">
        <v>602</v>
      </c>
      <c r="D100" s="141">
        <v>0.58333333333333337</v>
      </c>
      <c r="E100" s="141">
        <v>0.60416666666666663</v>
      </c>
      <c r="F100" s="141">
        <f>E100-D100</f>
        <v>2.0833333333333259E-2</v>
      </c>
      <c r="H100" s="138" t="s">
        <v>608</v>
      </c>
      <c r="I100" s="139">
        <f>SUM(I94:I99)</f>
        <v>0.45833333333333337</v>
      </c>
    </row>
    <row r="101" spans="1:9">
      <c r="A101" s="257"/>
      <c r="B101" s="140"/>
      <c r="C101" s="140" t="s">
        <v>594</v>
      </c>
      <c r="D101" s="141">
        <v>0.60416666666666663</v>
      </c>
      <c r="E101" s="141">
        <v>0.69097222222222221</v>
      </c>
      <c r="F101" s="141">
        <f>E101-D101</f>
        <v>8.680555555555558E-2</v>
      </c>
      <c r="I101" s="143"/>
    </row>
    <row r="102" spans="1:9">
      <c r="A102" s="257"/>
      <c r="C102" s="140" t="s">
        <v>604</v>
      </c>
      <c r="D102" s="141">
        <v>0.69444444444444453</v>
      </c>
      <c r="E102" s="141">
        <v>0.71875</v>
      </c>
      <c r="F102" s="141">
        <f>E102-D102</f>
        <v>2.4305555555555469E-2</v>
      </c>
      <c r="I102" s="143"/>
    </row>
    <row r="103" spans="1:9">
      <c r="A103" s="257"/>
      <c r="C103" s="140" t="s">
        <v>602</v>
      </c>
      <c r="D103" s="141">
        <v>0.72222222222222221</v>
      </c>
      <c r="E103" s="141">
        <v>0.73263888888888884</v>
      </c>
      <c r="F103" s="141">
        <f>E103-D103</f>
        <v>1.041666666666663E-2</v>
      </c>
    </row>
    <row r="104" spans="1:9">
      <c r="A104" s="257"/>
      <c r="B104" s="140"/>
      <c r="C104" s="140" t="s">
        <v>597</v>
      </c>
      <c r="D104" s="141">
        <v>0.73263888888888884</v>
      </c>
      <c r="E104" s="141">
        <v>0.74305555555555547</v>
      </c>
      <c r="F104" s="141">
        <f>E104-D104</f>
        <v>1.041666666666663E-2</v>
      </c>
    </row>
    <row r="105" spans="1:9">
      <c r="A105" s="257"/>
      <c r="B105" s="140"/>
      <c r="C105" s="140" t="s">
        <v>594</v>
      </c>
      <c r="D105" s="141">
        <v>0.74305555555555547</v>
      </c>
      <c r="E105" s="141">
        <v>0.80208333333333337</v>
      </c>
      <c r="F105" s="141">
        <f>E105-D105</f>
        <v>5.9027777777777901E-2</v>
      </c>
    </row>
    <row r="106" spans="1:9">
      <c r="A106" s="257"/>
      <c r="B106" s="140"/>
      <c r="C106" s="140" t="s">
        <v>594</v>
      </c>
      <c r="D106" s="141"/>
      <c r="E106" s="141"/>
      <c r="F106" s="141">
        <f>E106-D106</f>
        <v>0</v>
      </c>
    </row>
    <row r="107" spans="1:9">
      <c r="A107" s="257"/>
      <c r="B107" s="161"/>
      <c r="C107" s="140" t="s">
        <v>598</v>
      </c>
      <c r="D107" s="141"/>
      <c r="E107" s="141"/>
      <c r="F107" s="141">
        <f>E107-D107</f>
        <v>0</v>
      </c>
    </row>
    <row r="108" spans="1:9">
      <c r="A108" s="257" t="s">
        <v>671</v>
      </c>
      <c r="B108" s="140"/>
      <c r="C108" s="140" t="s">
        <v>597</v>
      </c>
      <c r="D108" s="147">
        <v>0.375</v>
      </c>
      <c r="E108" s="147">
        <v>0.39583333333333331</v>
      </c>
      <c r="F108" s="147">
        <f t="shared" ref="F108:F119" si="0">E108-D108</f>
        <v>2.0833333333333315E-2</v>
      </c>
      <c r="H108" s="139" t="s">
        <v>595</v>
      </c>
      <c r="I108" s="139" t="s">
        <v>596</v>
      </c>
    </row>
    <row r="109" spans="1:9">
      <c r="A109" s="257"/>
      <c r="B109" s="140"/>
      <c r="C109" s="140" t="s">
        <v>594</v>
      </c>
      <c r="D109" s="141">
        <v>0.39583333333333331</v>
      </c>
      <c r="E109" s="141">
        <v>0.45833333333333331</v>
      </c>
      <c r="F109" s="147">
        <f t="shared" si="0"/>
        <v>6.25E-2</v>
      </c>
      <c r="H109" s="142" t="s">
        <v>594</v>
      </c>
      <c r="I109" s="141">
        <f>SUMIFS(F108:F122, C108:C122,H109)</f>
        <v>0.27430555555555547</v>
      </c>
    </row>
    <row r="110" spans="1:9">
      <c r="A110" s="257"/>
      <c r="B110" s="140"/>
      <c r="C110" s="140" t="s">
        <v>602</v>
      </c>
      <c r="D110" s="141">
        <v>0.45833333333333331</v>
      </c>
      <c r="E110" s="141">
        <v>0.46875</v>
      </c>
      <c r="F110" s="147">
        <f t="shared" si="0"/>
        <v>1.0416666666666685E-2</v>
      </c>
      <c r="H110" s="142" t="s">
        <v>598</v>
      </c>
      <c r="I110" s="141">
        <f>SUMIFS(F108:F122, C108:C122,H110)</f>
        <v>9.375E-2</v>
      </c>
    </row>
    <row r="111" spans="1:9">
      <c r="A111" s="257"/>
      <c r="B111" s="140" t="s">
        <v>885</v>
      </c>
      <c r="C111" s="140" t="s">
        <v>594</v>
      </c>
      <c r="D111" s="141">
        <v>0.46875</v>
      </c>
      <c r="E111" s="141">
        <v>0.50347222222222221</v>
      </c>
      <c r="F111" s="147">
        <f t="shared" si="0"/>
        <v>3.472222222222221E-2</v>
      </c>
      <c r="H111" s="142" t="s">
        <v>600</v>
      </c>
      <c r="I111" s="141">
        <f>SUMIFS(F108:F122, C108:C122,H111)</f>
        <v>4.1666666666666741E-2</v>
      </c>
    </row>
    <row r="112" spans="1:9">
      <c r="A112" s="257"/>
      <c r="B112" s="140"/>
      <c r="C112" s="140" t="s">
        <v>598</v>
      </c>
      <c r="D112" s="141">
        <v>0.50347222222222221</v>
      </c>
      <c r="E112" s="141">
        <v>0.51388888888888895</v>
      </c>
      <c r="F112" s="147">
        <f t="shared" si="0"/>
        <v>1.0416666666666741E-2</v>
      </c>
      <c r="H112" s="142" t="s">
        <v>597</v>
      </c>
      <c r="I112" s="141">
        <f>SUMIFS(F108:F122, C108:C122,H112)</f>
        <v>2.0833333333333315E-2</v>
      </c>
    </row>
    <row r="113" spans="1:9">
      <c r="A113" s="257"/>
      <c r="B113" s="165"/>
      <c r="C113" s="140" t="s">
        <v>594</v>
      </c>
      <c r="D113" s="141">
        <v>0.51388888888888895</v>
      </c>
      <c r="E113" s="141">
        <v>0.5625</v>
      </c>
      <c r="F113" s="147">
        <f t="shared" si="0"/>
        <v>4.8611111111111049E-2</v>
      </c>
      <c r="H113" s="142" t="s">
        <v>604</v>
      </c>
      <c r="I113" s="141">
        <f>SUMIFS(F108:F122, C108:C122,H113)</f>
        <v>3.125E-2</v>
      </c>
    </row>
    <row r="114" spans="1:9">
      <c r="A114" s="257"/>
      <c r="C114" s="140" t="s">
        <v>602</v>
      </c>
      <c r="D114" s="141">
        <v>0.5625</v>
      </c>
      <c r="E114" s="141">
        <v>0.58333333333333337</v>
      </c>
      <c r="F114" s="147">
        <f t="shared" si="0"/>
        <v>2.083333333333337E-2</v>
      </c>
      <c r="H114" s="142" t="s">
        <v>602</v>
      </c>
      <c r="I114" s="141">
        <f>SUMIFS(F108:F122, C108:C122,H114)</f>
        <v>4.1666666666666685E-2</v>
      </c>
    </row>
    <row r="115" spans="1:9">
      <c r="A115" s="257"/>
      <c r="B115" s="140"/>
      <c r="C115" s="140" t="s">
        <v>594</v>
      </c>
      <c r="D115" s="141">
        <v>0.58333333333333337</v>
      </c>
      <c r="E115" s="141">
        <v>0.65277777777777779</v>
      </c>
      <c r="F115" s="147">
        <f t="shared" si="0"/>
        <v>6.944444444444442E-2</v>
      </c>
      <c r="H115" s="138" t="s">
        <v>608</v>
      </c>
      <c r="I115" s="139">
        <f>SUM(I109:I114)</f>
        <v>0.50347222222222221</v>
      </c>
    </row>
    <row r="116" spans="1:9">
      <c r="A116" s="257"/>
      <c r="B116" s="140"/>
      <c r="C116" s="140" t="s">
        <v>598</v>
      </c>
      <c r="D116" s="141">
        <v>0.65277777777777779</v>
      </c>
      <c r="E116" s="141">
        <v>0.66666666666666663</v>
      </c>
      <c r="F116" s="147">
        <f t="shared" si="0"/>
        <v>1.388888888888884E-2</v>
      </c>
      <c r="I116" s="143"/>
    </row>
    <row r="117" spans="1:9">
      <c r="A117" s="257"/>
      <c r="B117" s="140"/>
      <c r="C117" s="140" t="s">
        <v>600</v>
      </c>
      <c r="D117" s="141">
        <v>0.66666666666666663</v>
      </c>
      <c r="E117" s="141">
        <v>0.70833333333333337</v>
      </c>
      <c r="F117" s="147">
        <f t="shared" si="0"/>
        <v>4.1666666666666741E-2</v>
      </c>
      <c r="I117" s="143"/>
    </row>
    <row r="118" spans="1:9">
      <c r="A118" s="257"/>
      <c r="B118" s="140"/>
      <c r="C118" s="140" t="s">
        <v>602</v>
      </c>
      <c r="D118" s="141">
        <v>0.70833333333333337</v>
      </c>
      <c r="E118" s="141">
        <v>0.71875</v>
      </c>
      <c r="F118" s="147">
        <f t="shared" si="0"/>
        <v>1.041666666666663E-2</v>
      </c>
    </row>
    <row r="119" spans="1:9">
      <c r="A119" s="257"/>
      <c r="B119" s="140"/>
      <c r="C119" s="140" t="s">
        <v>594</v>
      </c>
      <c r="D119" s="141">
        <v>0.71875</v>
      </c>
      <c r="E119" s="141">
        <v>0.77777777777777779</v>
      </c>
      <c r="F119" s="180">
        <f t="shared" si="0"/>
        <v>5.902777777777779E-2</v>
      </c>
    </row>
    <row r="120" spans="1:9">
      <c r="A120" s="257"/>
      <c r="B120" s="140"/>
      <c r="C120" s="140" t="s">
        <v>598</v>
      </c>
      <c r="D120" s="141">
        <v>0.77777777777777779</v>
      </c>
      <c r="E120" s="182">
        <v>0.78472222222222221</v>
      </c>
      <c r="F120" s="155">
        <f>E120-D120</f>
        <v>6.9444444444444198E-3</v>
      </c>
    </row>
    <row r="121" spans="1:9">
      <c r="A121" s="257"/>
      <c r="B121" s="140"/>
      <c r="C121" s="140" t="s">
        <v>604</v>
      </c>
      <c r="D121" s="141">
        <v>0.78472222222222221</v>
      </c>
      <c r="E121" s="182">
        <v>0.81597222222222221</v>
      </c>
      <c r="F121" s="155">
        <f>E121-D121</f>
        <v>3.125E-2</v>
      </c>
    </row>
    <row r="122" spans="1:9">
      <c r="A122" s="258"/>
      <c r="B122" s="144"/>
      <c r="C122" s="144" t="s">
        <v>598</v>
      </c>
      <c r="D122" s="145">
        <v>0.81944444444444453</v>
      </c>
      <c r="E122" s="183">
        <v>0.88194444444444453</v>
      </c>
      <c r="F122" s="157">
        <f>E122-D122</f>
        <v>6.25E-2</v>
      </c>
    </row>
    <row r="123" spans="1:9">
      <c r="A123" s="266" t="s">
        <v>16</v>
      </c>
      <c r="B123" s="140" t="s">
        <v>676</v>
      </c>
      <c r="C123" s="140" t="s">
        <v>600</v>
      </c>
      <c r="D123" s="141">
        <v>0.39583333333333331</v>
      </c>
      <c r="E123" s="141">
        <v>0.44097222222222227</v>
      </c>
      <c r="F123" s="181">
        <f>E123-D123</f>
        <v>4.5138888888888951E-2</v>
      </c>
      <c r="H123" s="149" t="s">
        <v>595</v>
      </c>
      <c r="I123" s="149" t="s">
        <v>596</v>
      </c>
    </row>
    <row r="124" spans="1:9">
      <c r="A124" s="267"/>
      <c r="B124" s="140" t="s">
        <v>1439</v>
      </c>
      <c r="C124" s="140" t="s">
        <v>594</v>
      </c>
      <c r="D124" s="141">
        <v>0.44097222222222227</v>
      </c>
      <c r="E124" s="141">
        <v>0.54166666666666663</v>
      </c>
      <c r="F124" s="159">
        <f>E124-D124</f>
        <v>0.10069444444444436</v>
      </c>
      <c r="H124" s="114" t="s">
        <v>594</v>
      </c>
      <c r="I124" s="143">
        <f>SUMIFS(F123:F137, C123:C137,H124)</f>
        <v>0.15486111111111106</v>
      </c>
    </row>
    <row r="125" spans="1:9">
      <c r="A125" s="267"/>
      <c r="B125" s="140" t="s">
        <v>812</v>
      </c>
      <c r="C125" s="140" t="s">
        <v>602</v>
      </c>
      <c r="D125" s="141">
        <v>0.54166666666666663</v>
      </c>
      <c r="E125" s="141">
        <v>0.54999999999999993</v>
      </c>
      <c r="F125" s="159">
        <f>E125-D125</f>
        <v>8.3333333333333037E-3</v>
      </c>
      <c r="H125" s="114" t="s">
        <v>598</v>
      </c>
      <c r="I125" s="143">
        <f>SUMIFS(F123:F137, C123:C137,H125)</f>
        <v>0.14236111111111105</v>
      </c>
    </row>
    <row r="126" spans="1:9">
      <c r="A126" s="267"/>
      <c r="B126" s="140" t="s">
        <v>1440</v>
      </c>
      <c r="C126" s="140" t="s">
        <v>594</v>
      </c>
      <c r="D126" s="141">
        <v>0.54999999999999993</v>
      </c>
      <c r="E126" s="141">
        <v>0.60416666666666663</v>
      </c>
      <c r="F126" s="159">
        <f>E126-D126</f>
        <v>5.4166666666666696E-2</v>
      </c>
      <c r="H126" s="114" t="s">
        <v>600</v>
      </c>
      <c r="I126" s="143">
        <f>SUMIFS(F123:F137, C123:C137,H126)</f>
        <v>4.5138888888888951E-2</v>
      </c>
    </row>
    <row r="127" spans="1:9">
      <c r="A127" s="267"/>
      <c r="B127" s="140" t="s">
        <v>655</v>
      </c>
      <c r="C127" s="140" t="s">
        <v>602</v>
      </c>
      <c r="D127" s="141">
        <v>0.60416666666666663</v>
      </c>
      <c r="E127" s="141">
        <v>0.65277777777777779</v>
      </c>
      <c r="F127" s="159">
        <f>E127-D127</f>
        <v>4.861111111111116E-2</v>
      </c>
      <c r="H127" s="114" t="s">
        <v>597</v>
      </c>
      <c r="I127" s="143">
        <f>SUMIFS(F123:F137, C123:C137,H127)</f>
        <v>4.513888888888884E-2</v>
      </c>
    </row>
    <row r="128" spans="1:9">
      <c r="A128" s="267"/>
      <c r="B128" s="140" t="s">
        <v>1319</v>
      </c>
      <c r="C128" s="140" t="s">
        <v>598</v>
      </c>
      <c r="D128" s="141">
        <v>0.65277777777777779</v>
      </c>
      <c r="E128" s="141">
        <v>0.74305555555555547</v>
      </c>
      <c r="F128" s="159">
        <f>E128-D128</f>
        <v>9.0277777777777679E-2</v>
      </c>
      <c r="H128" s="114" t="s">
        <v>604</v>
      </c>
      <c r="I128" s="143">
        <f>SUMIFS(F123:F137, C123:C137,H128)</f>
        <v>0</v>
      </c>
    </row>
    <row r="129" spans="1:9">
      <c r="A129" s="267"/>
      <c r="B129" s="140" t="s">
        <v>719</v>
      </c>
      <c r="C129" s="140" t="s">
        <v>597</v>
      </c>
      <c r="D129" s="141">
        <v>0.8125</v>
      </c>
      <c r="E129" s="141">
        <v>0.85763888888888884</v>
      </c>
      <c r="F129" s="159">
        <f>E129-D129</f>
        <v>4.513888888888884E-2</v>
      </c>
      <c r="H129" s="114" t="s">
        <v>602</v>
      </c>
      <c r="I129" s="143">
        <f>SUMIFS(F123:F137, C123:C137,H129)</f>
        <v>5.6944444444444464E-2</v>
      </c>
    </row>
    <row r="130" spans="1:9">
      <c r="A130" s="267"/>
      <c r="B130" s="140" t="s">
        <v>1441</v>
      </c>
      <c r="C130" s="140" t="s">
        <v>598</v>
      </c>
      <c r="D130" s="155">
        <v>0.91666666666666663</v>
      </c>
      <c r="E130" s="155">
        <v>0.96875</v>
      </c>
      <c r="F130" s="159">
        <f>E130-D130</f>
        <v>5.208333333333337E-2</v>
      </c>
      <c r="H130" s="150" t="s">
        <v>608</v>
      </c>
      <c r="I130" s="149">
        <f>SUM(I124:I129)</f>
        <v>0.44444444444444436</v>
      </c>
    </row>
    <row r="131" spans="1:9">
      <c r="A131" s="267"/>
      <c r="B131" s="140"/>
      <c r="C131" s="140"/>
      <c r="D131" s="157">
        <v>0</v>
      </c>
      <c r="E131" s="157">
        <v>0</v>
      </c>
      <c r="F131" s="159">
        <f>E131-D131</f>
        <v>0</v>
      </c>
      <c r="I131" s="143"/>
    </row>
    <row r="132" spans="1:9">
      <c r="A132" s="267"/>
      <c r="B132" s="140"/>
      <c r="C132" s="140"/>
      <c r="D132" s="155">
        <v>0</v>
      </c>
      <c r="E132" s="155">
        <v>0</v>
      </c>
      <c r="F132" s="159">
        <f>E132-D132</f>
        <v>0</v>
      </c>
      <c r="I132" s="143"/>
    </row>
    <row r="133" spans="1:9">
      <c r="A133" s="267"/>
      <c r="B133" s="140"/>
      <c r="C133" s="140"/>
      <c r="D133" s="157">
        <v>0</v>
      </c>
      <c r="E133" s="157">
        <v>0</v>
      </c>
      <c r="F133" s="159">
        <f>E133-D133</f>
        <v>0</v>
      </c>
    </row>
    <row r="134" spans="1:9">
      <c r="A134" s="267"/>
      <c r="B134" s="140"/>
      <c r="C134" s="140"/>
      <c r="D134" s="155">
        <v>0</v>
      </c>
      <c r="E134" s="155">
        <v>0</v>
      </c>
      <c r="F134" s="159">
        <f>E134-D134</f>
        <v>0</v>
      </c>
    </row>
    <row r="135" spans="1:9">
      <c r="A135" s="267"/>
      <c r="B135" s="140"/>
      <c r="C135" s="140"/>
      <c r="D135" s="157">
        <v>0</v>
      </c>
      <c r="E135" s="157">
        <v>0</v>
      </c>
      <c r="F135" s="159">
        <f>E135-D135</f>
        <v>0</v>
      </c>
    </row>
    <row r="136" spans="1:9">
      <c r="A136" s="267"/>
      <c r="B136" s="140"/>
      <c r="C136" s="154"/>
      <c r="D136" s="155">
        <v>0</v>
      </c>
      <c r="E136" s="155">
        <v>0</v>
      </c>
      <c r="F136" s="159">
        <f>E136-D136</f>
        <v>0</v>
      </c>
    </row>
    <row r="137" spans="1:9">
      <c r="A137" s="268"/>
      <c r="B137" s="179"/>
      <c r="C137" s="156"/>
      <c r="D137" s="157">
        <v>0</v>
      </c>
      <c r="E137" s="157">
        <v>0</v>
      </c>
      <c r="F137" s="160">
        <f>E137-D137</f>
        <v>0</v>
      </c>
    </row>
    <row r="138" spans="1:9">
      <c r="A138" s="262" t="s">
        <v>686</v>
      </c>
      <c r="B138" s="146" t="s">
        <v>631</v>
      </c>
      <c r="C138" s="146" t="s">
        <v>600</v>
      </c>
      <c r="D138" s="147">
        <v>0.39583333333333331</v>
      </c>
      <c r="E138" s="147">
        <v>0.44097222222222227</v>
      </c>
      <c r="F138" s="147">
        <f t="shared" ref="F138:F151" si="1">E138-D138</f>
        <v>4.5138888888888951E-2</v>
      </c>
      <c r="H138" s="148" t="s">
        <v>595</v>
      </c>
      <c r="I138" s="148" t="s">
        <v>596</v>
      </c>
    </row>
    <row r="139" spans="1:9">
      <c r="A139" s="257"/>
      <c r="B139" s="140" t="s">
        <v>1442</v>
      </c>
      <c r="C139" s="140" t="s">
        <v>594</v>
      </c>
      <c r="D139" s="141">
        <v>0.44097222222222227</v>
      </c>
      <c r="E139" s="141">
        <v>0.54166666666666663</v>
      </c>
      <c r="F139" s="147">
        <f t="shared" si="1"/>
        <v>0.10069444444444436</v>
      </c>
      <c r="H139" s="142" t="s">
        <v>594</v>
      </c>
      <c r="I139" s="141">
        <f>SUMIFS(F138:F152, C138:C152,H139)</f>
        <v>0.43055555555555541</v>
      </c>
    </row>
    <row r="140" spans="1:9">
      <c r="A140" s="257"/>
      <c r="B140" s="166" t="s">
        <v>1443</v>
      </c>
      <c r="C140" s="140" t="s">
        <v>594</v>
      </c>
      <c r="D140" s="141">
        <v>0.54166666666666663</v>
      </c>
      <c r="E140" s="141">
        <v>0.60416666666666663</v>
      </c>
      <c r="F140" s="147">
        <f t="shared" si="1"/>
        <v>6.25E-2</v>
      </c>
      <c r="H140" s="142" t="s">
        <v>598</v>
      </c>
      <c r="I140" s="141">
        <f>SUMIFS(F138:F152, C138:C152,H140)</f>
        <v>1.0416666666666741E-2</v>
      </c>
    </row>
    <row r="141" spans="1:9">
      <c r="A141" s="257"/>
      <c r="B141" s="176" t="s">
        <v>655</v>
      </c>
      <c r="C141" s="140" t="s">
        <v>602</v>
      </c>
      <c r="D141" s="141">
        <v>0.60416666666666663</v>
      </c>
      <c r="E141" s="141">
        <v>0.625</v>
      </c>
      <c r="F141" s="147">
        <f t="shared" si="1"/>
        <v>2.083333333333337E-2</v>
      </c>
      <c r="H141" s="142" t="s">
        <v>600</v>
      </c>
      <c r="I141" s="141">
        <f>SUMIFS(F138:F152, C138:C152,H141)</f>
        <v>4.5138888888888951E-2</v>
      </c>
    </row>
    <row r="142" spans="1:9">
      <c r="A142" s="257"/>
      <c r="B142" s="146" t="s">
        <v>1444</v>
      </c>
      <c r="C142" s="140" t="s">
        <v>594</v>
      </c>
      <c r="D142" s="141">
        <v>0.625</v>
      </c>
      <c r="E142" s="141">
        <v>0.72916666666666663</v>
      </c>
      <c r="F142" s="147">
        <f t="shared" si="1"/>
        <v>0.10416666666666663</v>
      </c>
      <c r="H142" s="142" t="s">
        <v>597</v>
      </c>
      <c r="I142" s="141">
        <f>SUMIFS(F138:F152, C138:C152,H142)</f>
        <v>0</v>
      </c>
    </row>
    <row r="143" spans="1:9">
      <c r="A143" s="257"/>
      <c r="B143" s="165" t="s">
        <v>834</v>
      </c>
      <c r="C143" s="140" t="s">
        <v>598</v>
      </c>
      <c r="D143" s="141">
        <v>0.72916666666666663</v>
      </c>
      <c r="E143" s="141">
        <v>0.73958333333333337</v>
      </c>
      <c r="F143" s="147">
        <f>E143-D143</f>
        <v>1.0416666666666741E-2</v>
      </c>
      <c r="H143" s="142" t="s">
        <v>604</v>
      </c>
      <c r="I143" s="141">
        <f>SUMIFS(F138:F152, C138:C152,H143)</f>
        <v>0</v>
      </c>
    </row>
    <row r="144" spans="1:9">
      <c r="A144" s="257"/>
      <c r="B144" s="146" t="s">
        <v>1445</v>
      </c>
      <c r="C144" s="146" t="s">
        <v>594</v>
      </c>
      <c r="D144" s="141">
        <v>0.73958333333333337</v>
      </c>
      <c r="E144" s="141">
        <v>0.80208333333333337</v>
      </c>
      <c r="F144" s="147">
        <f>E144-D144</f>
        <v>6.25E-2</v>
      </c>
      <c r="H144" s="142" t="s">
        <v>602</v>
      </c>
      <c r="I144" s="141">
        <f>SUMIFS(F138:F152, C138:C152,H144)</f>
        <v>2.083333333333337E-2</v>
      </c>
    </row>
    <row r="145" spans="1:9">
      <c r="A145" s="257"/>
      <c r="B145" s="165" t="s">
        <v>1446</v>
      </c>
      <c r="C145" s="140" t="s">
        <v>594</v>
      </c>
      <c r="D145" s="141">
        <v>0.80208333333333337</v>
      </c>
      <c r="E145" s="141">
        <v>0.85416666666666663</v>
      </c>
      <c r="F145" s="147">
        <f>E145-D145</f>
        <v>5.2083333333333259E-2</v>
      </c>
      <c r="H145" s="138" t="s">
        <v>608</v>
      </c>
      <c r="I145" s="139">
        <f>SUM(I139:I144)</f>
        <v>0.50694444444444442</v>
      </c>
    </row>
    <row r="146" spans="1:9">
      <c r="A146" s="257"/>
      <c r="B146" s="165" t="s">
        <v>1447</v>
      </c>
      <c r="C146" s="140" t="s">
        <v>594</v>
      </c>
      <c r="D146" s="141">
        <v>0.85416666666666663</v>
      </c>
      <c r="E146" s="141">
        <v>0.90277777777777779</v>
      </c>
      <c r="F146" s="147">
        <f>E146-D146</f>
        <v>4.861111111111116E-2</v>
      </c>
    </row>
    <row r="147" spans="1:9">
      <c r="A147" s="257"/>
      <c r="B147" s="165"/>
      <c r="C147" s="140"/>
      <c r="D147" s="141"/>
      <c r="E147" s="141"/>
      <c r="F147" s="147">
        <f>E147-D147</f>
        <v>0</v>
      </c>
    </row>
    <row r="148" spans="1:9">
      <c r="A148" s="257"/>
      <c r="B148" s="165"/>
      <c r="C148" s="146"/>
      <c r="D148" s="174"/>
      <c r="E148" s="175"/>
      <c r="F148" s="173">
        <v>0</v>
      </c>
    </row>
    <row r="149" spans="1:9">
      <c r="A149" s="257"/>
      <c r="B149" s="165"/>
      <c r="C149" s="146"/>
      <c r="D149" s="141"/>
      <c r="E149" s="141"/>
      <c r="F149" s="147">
        <f>E149-D149</f>
        <v>0</v>
      </c>
    </row>
    <row r="150" spans="1:9">
      <c r="A150" s="257"/>
      <c r="B150" s="140"/>
      <c r="C150" s="140"/>
      <c r="D150" s="141"/>
      <c r="E150" s="141"/>
      <c r="F150" s="147">
        <f>E150-D150</f>
        <v>0</v>
      </c>
    </row>
    <row r="151" spans="1:9">
      <c r="A151" s="257"/>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77" priority="38" operator="greaterThan">
      <formula>0.25</formula>
    </cfRule>
    <cfRule type="cellIs" dxfId="76" priority="39" operator="lessThan">
      <formula>0.25</formula>
    </cfRule>
  </conditionalFormatting>
  <conditionalFormatting sqref="I19 I34 I50 I65 I80 I95 I110 I125">
    <cfRule type="cellIs" dxfId="75" priority="35" operator="lessThan">
      <formula>0.0416666666666667</formula>
    </cfRule>
    <cfRule type="cellIs" dxfId="74" priority="36" operator="greaterThan">
      <formula>0.0416666666666667</formula>
    </cfRule>
    <cfRule type="cellIs" dxfId="73" priority="37" operator="greaterThan">
      <formula>0.0416666666666667</formula>
    </cfRule>
  </conditionalFormatting>
  <conditionalFormatting sqref="I20 I35 I51 I66 I81 I96 I111 I126">
    <cfRule type="cellIs" dxfId="72" priority="33" operator="lessThan">
      <formula>0.0833333333333333</formula>
    </cfRule>
    <cfRule type="cellIs" dxfId="71" priority="34" operator="greaterThan">
      <formula>0.0833333333333333</formula>
    </cfRule>
  </conditionalFormatting>
  <conditionalFormatting sqref="I21 I36 I52 I67 I82 I97 I112 I127">
    <cfRule type="cellIs" dxfId="70" priority="31" operator="lessThan">
      <formula>0.0416666666666667</formula>
    </cfRule>
    <cfRule type="cellIs" dxfId="69" priority="32" operator="greaterThan">
      <formula>0.0416666666666667</formula>
    </cfRule>
  </conditionalFormatting>
  <conditionalFormatting sqref="I22 I37 I53 I68 I83 I98 I113 I128">
    <cfRule type="cellIs" dxfId="68" priority="29" operator="lessThan">
      <formula>0.0416666666666667</formula>
    </cfRule>
    <cfRule type="cellIs" dxfId="67" priority="30" operator="greaterThan">
      <formula>0.0416666666666667</formula>
    </cfRule>
  </conditionalFormatting>
  <conditionalFormatting sqref="I23 I38 I54 I69 I84 I99 I114 I129">
    <cfRule type="cellIs" dxfId="66" priority="27" operator="lessThan">
      <formula>0.0625</formula>
    </cfRule>
    <cfRule type="cellIs" dxfId="65" priority="28" operator="greaterThan">
      <formula>0.0625</formula>
    </cfRule>
  </conditionalFormatting>
  <conditionalFormatting sqref="I3">
    <cfRule type="cellIs" dxfId="64" priority="25" operator="greaterThan">
      <formula>0.25</formula>
    </cfRule>
    <cfRule type="cellIs" dxfId="63" priority="26" operator="lessThan">
      <formula>0.25</formula>
    </cfRule>
  </conditionalFormatting>
  <conditionalFormatting sqref="I4">
    <cfRule type="cellIs" dxfId="62" priority="22" operator="lessThan">
      <formula>0.0416666666666667</formula>
    </cfRule>
    <cfRule type="cellIs" dxfId="61" priority="23" operator="greaterThan">
      <formula>0.0416666666666667</formula>
    </cfRule>
    <cfRule type="cellIs" dxfId="60" priority="24" operator="greaterThan">
      <formula>0.0416666666666667</formula>
    </cfRule>
  </conditionalFormatting>
  <conditionalFormatting sqref="I5">
    <cfRule type="cellIs" dxfId="59" priority="20" operator="lessThan">
      <formula>0.0833333333333333</formula>
    </cfRule>
    <cfRule type="cellIs" dxfId="58" priority="21" operator="greaterThan">
      <formula>0.0833333333333333</formula>
    </cfRule>
  </conditionalFormatting>
  <conditionalFormatting sqref="I6">
    <cfRule type="cellIs" dxfId="57" priority="18" operator="lessThan">
      <formula>0.0416666666666667</formula>
    </cfRule>
    <cfRule type="cellIs" dxfId="56" priority="19" operator="greaterThan">
      <formula>0.0416666666666667</formula>
    </cfRule>
  </conditionalFormatting>
  <conditionalFormatting sqref="I7">
    <cfRule type="cellIs" dxfId="55" priority="16" operator="lessThan">
      <formula>0.0416666666666667</formula>
    </cfRule>
    <cfRule type="cellIs" dxfId="54" priority="17" operator="greaterThan">
      <formula>0.0416666666666667</formula>
    </cfRule>
  </conditionalFormatting>
  <conditionalFormatting sqref="I8">
    <cfRule type="cellIs" dxfId="53" priority="14" operator="lessThan">
      <formula>0.0625</formula>
    </cfRule>
    <cfRule type="cellIs" dxfId="52" priority="15" operator="greaterThan">
      <formula>0.0625</formula>
    </cfRule>
  </conditionalFormatting>
  <conditionalFormatting sqref="I139">
    <cfRule type="cellIs" dxfId="51" priority="12" operator="greaterThan">
      <formula>0.25</formula>
    </cfRule>
    <cfRule type="cellIs" dxfId="50" priority="13" operator="lessThan">
      <formula>0.25</formula>
    </cfRule>
  </conditionalFormatting>
  <conditionalFormatting sqref="I140">
    <cfRule type="cellIs" dxfId="49" priority="9" operator="lessThan">
      <formula>0.0416666666666667</formula>
    </cfRule>
    <cfRule type="cellIs" dxfId="48" priority="10" operator="greaterThan">
      <formula>0.0416666666666667</formula>
    </cfRule>
    <cfRule type="cellIs" dxfId="47" priority="11" operator="greaterThan">
      <formula>0.0416666666666667</formula>
    </cfRule>
  </conditionalFormatting>
  <conditionalFormatting sqref="I141">
    <cfRule type="cellIs" dxfId="46" priority="7" operator="lessThan">
      <formula>0.0833333333333333</formula>
    </cfRule>
    <cfRule type="cellIs" dxfId="45" priority="8" operator="greaterThan">
      <formula>0.0833333333333333</formula>
    </cfRule>
  </conditionalFormatting>
  <conditionalFormatting sqref="I142">
    <cfRule type="cellIs" dxfId="44" priority="5" operator="lessThan">
      <formula>0.0416666666666667</formula>
    </cfRule>
    <cfRule type="cellIs" dxfId="43" priority="6" operator="greaterThan">
      <formula>0.0416666666666667</formula>
    </cfRule>
  </conditionalFormatting>
  <conditionalFormatting sqref="I143">
    <cfRule type="cellIs" dxfId="42" priority="3" operator="lessThan">
      <formula>0.0416666666666667</formula>
    </cfRule>
    <cfRule type="cellIs" dxfId="41" priority="4" operator="greaterThan">
      <formula>0.0416666666666667</formula>
    </cfRule>
  </conditionalFormatting>
  <conditionalFormatting sqref="I144">
    <cfRule type="cellIs" dxfId="40" priority="1" operator="lessThan">
      <formula>0.0625</formula>
    </cfRule>
    <cfRule type="cellIs" dxfId="39" priority="2" operator="greaterThan">
      <formula>0.0625</formula>
    </cfRule>
  </conditionalFormatting>
  <dataValidations count="1">
    <dataValidation type="list" allowBlank="1" showInputMessage="1" showErrorMessage="1" sqref="C3:C151" xr:uid="{8858EEA6-8064-47DB-9838-2D8FA81335A0}">
      <formula1>$Q$1:$Q$7</formula1>
    </dataValidation>
  </dataValidation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6E88B7-1550-4F1A-AE91-78072726BE55}">
  <dimension ref="A1:Q151"/>
  <sheetViews>
    <sheetView tabSelected="1" topLeftCell="A86" workbookViewId="0">
      <selection activeCell="N79" sqref="N79"/>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257" t="s">
        <v>592</v>
      </c>
      <c r="B2" s="140" t="s">
        <v>1448</v>
      </c>
      <c r="C2" t="s">
        <v>598</v>
      </c>
      <c r="D2" s="141"/>
      <c r="E2" s="141"/>
      <c r="F2" s="141">
        <f>E2-D2</f>
        <v>0</v>
      </c>
      <c r="H2" s="139" t="s">
        <v>595</v>
      </c>
      <c r="I2" s="139" t="s">
        <v>596</v>
      </c>
      <c r="Q2" t="s">
        <v>594</v>
      </c>
    </row>
    <row r="3" spans="1:17">
      <c r="A3" s="257"/>
      <c r="B3" s="140"/>
      <c r="C3" s="140" t="s">
        <v>594</v>
      </c>
      <c r="D3" s="141"/>
      <c r="E3" s="141"/>
      <c r="F3" s="141">
        <f>E3-D3</f>
        <v>0</v>
      </c>
      <c r="H3" s="142" t="s">
        <v>594</v>
      </c>
      <c r="I3" s="141">
        <f>SUMIFS(F2:F16, C2:C16,H3)</f>
        <v>0</v>
      </c>
      <c r="Q3" t="s">
        <v>598</v>
      </c>
    </row>
    <row r="4" spans="1:17">
      <c r="A4" s="257"/>
      <c r="B4" s="140"/>
      <c r="C4" s="140" t="s">
        <v>602</v>
      </c>
      <c r="D4" s="141"/>
      <c r="E4" s="141"/>
      <c r="F4" s="141">
        <f>E4-D4</f>
        <v>0</v>
      </c>
      <c r="H4" s="142" t="s">
        <v>598</v>
      </c>
      <c r="I4" s="141">
        <f>SUMIFS(F2:F16, C2:C16,H4)</f>
        <v>0</v>
      </c>
      <c r="Q4" t="s">
        <v>600</v>
      </c>
    </row>
    <row r="5" spans="1:17">
      <c r="A5" s="257"/>
      <c r="B5" s="140"/>
      <c r="C5" s="140" t="s">
        <v>594</v>
      </c>
      <c r="D5" s="141"/>
      <c r="E5" s="141"/>
      <c r="F5" s="141">
        <f>E5-D5</f>
        <v>0</v>
      </c>
      <c r="H5" s="142" t="s">
        <v>600</v>
      </c>
      <c r="I5" s="141">
        <f>SUMIFS(F2:F16, C2:C16,H5)</f>
        <v>0</v>
      </c>
      <c r="Q5" t="s">
        <v>597</v>
      </c>
    </row>
    <row r="6" spans="1:17">
      <c r="A6" s="257"/>
      <c r="B6" s="140"/>
      <c r="C6" s="140" t="s">
        <v>594</v>
      </c>
      <c r="D6" s="141"/>
      <c r="E6" s="141"/>
      <c r="F6" s="141">
        <f>E6-D6</f>
        <v>0</v>
      </c>
      <c r="H6" s="142" t="s">
        <v>597</v>
      </c>
      <c r="I6" s="141">
        <f>SUMIFS(F2:F16, C2:C16,H6)</f>
        <v>0</v>
      </c>
      <c r="Q6" t="s">
        <v>604</v>
      </c>
    </row>
    <row r="7" spans="1:17">
      <c r="A7" s="257"/>
      <c r="B7" s="140"/>
      <c r="C7" s="140" t="s">
        <v>602</v>
      </c>
      <c r="D7" s="141"/>
      <c r="E7" s="141"/>
      <c r="F7" s="141">
        <f>E7-D7</f>
        <v>0</v>
      </c>
      <c r="H7" s="142" t="s">
        <v>604</v>
      </c>
      <c r="I7" s="141">
        <f>SUMIFS(F2:F16, C2:C16,H7)</f>
        <v>0</v>
      </c>
      <c r="Q7" t="s">
        <v>602</v>
      </c>
    </row>
    <row r="8" spans="1:17">
      <c r="A8" s="257"/>
      <c r="B8" s="140"/>
      <c r="C8" s="140" t="s">
        <v>594</v>
      </c>
      <c r="D8" s="141"/>
      <c r="E8" s="141"/>
      <c r="F8" s="141">
        <f>E8-D8</f>
        <v>0</v>
      </c>
      <c r="H8" s="142" t="s">
        <v>602</v>
      </c>
      <c r="I8" s="141">
        <f>SUMIFS(F2:F16, C2:C16,H8)</f>
        <v>0</v>
      </c>
    </row>
    <row r="9" spans="1:17">
      <c r="A9" s="257"/>
      <c r="B9" s="140"/>
      <c r="C9" s="140" t="s">
        <v>598</v>
      </c>
      <c r="D9" s="141"/>
      <c r="E9" s="141"/>
      <c r="F9" s="141">
        <f>E9-D9</f>
        <v>0</v>
      </c>
      <c r="H9" s="138" t="s">
        <v>608</v>
      </c>
      <c r="I9" s="139">
        <f>SUM(I3:I8)</f>
        <v>0</v>
      </c>
    </row>
    <row r="10" spans="1:17">
      <c r="A10" s="257"/>
      <c r="B10" s="140"/>
      <c r="C10" s="140" t="s">
        <v>600</v>
      </c>
      <c r="D10" s="141"/>
      <c r="E10" s="141"/>
      <c r="F10" s="141">
        <f>E10-D10</f>
        <v>0</v>
      </c>
      <c r="I10" s="143"/>
    </row>
    <row r="11" spans="1:17">
      <c r="A11" s="257"/>
      <c r="B11" s="140"/>
      <c r="C11" s="140" t="s">
        <v>602</v>
      </c>
      <c r="D11" s="141"/>
      <c r="E11" s="141"/>
      <c r="F11" s="141">
        <f>E11-D11</f>
        <v>0</v>
      </c>
      <c r="I11" s="143"/>
    </row>
    <row r="12" spans="1:17">
      <c r="A12" s="257"/>
      <c r="B12" s="140"/>
      <c r="C12" s="140" t="s">
        <v>594</v>
      </c>
      <c r="D12" s="141"/>
      <c r="E12" s="141"/>
      <c r="F12" s="141">
        <f>E12-D12</f>
        <v>0</v>
      </c>
    </row>
    <row r="13" spans="1:17">
      <c r="A13" s="257"/>
      <c r="B13" s="140"/>
      <c r="C13" s="140" t="s">
        <v>604</v>
      </c>
      <c r="D13" s="141"/>
      <c r="E13" s="141"/>
      <c r="F13" s="141">
        <f>E13-D13</f>
        <v>0</v>
      </c>
    </row>
    <row r="14" spans="1:17">
      <c r="A14" s="257"/>
      <c r="B14" s="140"/>
      <c r="C14" s="140" t="s">
        <v>597</v>
      </c>
      <c r="D14" s="141"/>
      <c r="E14" s="141"/>
      <c r="F14" s="141">
        <f>E14-D14</f>
        <v>0</v>
      </c>
    </row>
    <row r="15" spans="1:17">
      <c r="A15" s="257"/>
      <c r="B15" s="140"/>
      <c r="C15" s="140" t="s">
        <v>598</v>
      </c>
      <c r="D15" s="141"/>
      <c r="E15" s="141"/>
      <c r="F15" s="141">
        <f>E15-D15</f>
        <v>0</v>
      </c>
    </row>
    <row r="16" spans="1:17">
      <c r="A16" s="257"/>
      <c r="B16" s="140"/>
      <c r="C16" s="140"/>
      <c r="D16" s="141"/>
      <c r="E16" s="141"/>
      <c r="F16" s="141">
        <v>0</v>
      </c>
    </row>
    <row r="17" spans="1:9">
      <c r="A17" s="257" t="s">
        <v>704</v>
      </c>
      <c r="B17" s="140" t="s">
        <v>676</v>
      </c>
      <c r="C17" s="140" t="s">
        <v>600</v>
      </c>
      <c r="D17" s="141">
        <v>0.39583333333333331</v>
      </c>
      <c r="E17" s="141">
        <v>0.44097222222222227</v>
      </c>
      <c r="F17" s="141">
        <f>E17-D17</f>
        <v>4.5138888888888951E-2</v>
      </c>
      <c r="H17" s="139" t="s">
        <v>595</v>
      </c>
      <c r="I17" s="139" t="s">
        <v>596</v>
      </c>
    </row>
    <row r="18" spans="1:9">
      <c r="A18" s="257"/>
      <c r="B18" s="140" t="s">
        <v>719</v>
      </c>
      <c r="C18" s="140" t="s">
        <v>597</v>
      </c>
      <c r="D18" s="141">
        <v>0.44444444444444442</v>
      </c>
      <c r="E18" s="141">
        <v>0.4513888888888889</v>
      </c>
      <c r="F18" s="141">
        <f>E18-D18</f>
        <v>6.9444444444444753E-3</v>
      </c>
      <c r="H18" s="142" t="s">
        <v>594</v>
      </c>
      <c r="I18" s="141">
        <f>SUMIFS(F17:F31, C17:C31,H18)</f>
        <v>0.21666666666666662</v>
      </c>
    </row>
    <row r="19" spans="1:9">
      <c r="A19" s="257"/>
      <c r="B19" s="140" t="s">
        <v>1449</v>
      </c>
      <c r="C19" s="140" t="s">
        <v>598</v>
      </c>
      <c r="D19" s="141">
        <v>0.4513888888888889</v>
      </c>
      <c r="E19" s="141">
        <v>0.47916666666666669</v>
      </c>
      <c r="F19" s="141">
        <f>E19-D19</f>
        <v>2.777777777777779E-2</v>
      </c>
      <c r="H19" s="142" t="s">
        <v>598</v>
      </c>
      <c r="I19" s="141">
        <f>SUMIFS(F17:F31, C17:C31,H19)</f>
        <v>5.208333333333337E-2</v>
      </c>
    </row>
    <row r="20" spans="1:9">
      <c r="A20" s="257"/>
      <c r="B20" s="140" t="s">
        <v>1450</v>
      </c>
      <c r="C20" s="140" t="s">
        <v>594</v>
      </c>
      <c r="D20" s="141">
        <v>0.47916666666666669</v>
      </c>
      <c r="E20" s="141">
        <v>0.57430555555555551</v>
      </c>
      <c r="F20" s="141">
        <f>E20-D20</f>
        <v>9.5138888888888828E-2</v>
      </c>
      <c r="H20" s="142" t="s">
        <v>600</v>
      </c>
      <c r="I20" s="141">
        <f>SUMIFS(F17:F31, C17:C31,H20)</f>
        <v>4.5138888888888951E-2</v>
      </c>
    </row>
    <row r="21" spans="1:9">
      <c r="A21" s="257"/>
      <c r="B21" s="140" t="s">
        <v>655</v>
      </c>
      <c r="C21" s="140" t="s">
        <v>602</v>
      </c>
      <c r="D21" s="141">
        <v>0.57430555555555551</v>
      </c>
      <c r="E21" s="141">
        <v>0.59375</v>
      </c>
      <c r="F21" s="141">
        <f>E21-D21</f>
        <v>1.9444444444444486E-2</v>
      </c>
      <c r="H21" s="142" t="s">
        <v>597</v>
      </c>
      <c r="I21" s="141">
        <f>SUMIFS(F17:F31, C17:C31,H21)</f>
        <v>3.1249999999999944E-2</v>
      </c>
    </row>
    <row r="22" spans="1:9">
      <c r="A22" s="257"/>
      <c r="B22" s="140" t="s">
        <v>1450</v>
      </c>
      <c r="C22" s="140" t="s">
        <v>594</v>
      </c>
      <c r="D22" s="141">
        <v>0.59375</v>
      </c>
      <c r="E22" s="141">
        <v>0.71527777777777779</v>
      </c>
      <c r="F22" s="141">
        <f>E22-D22</f>
        <v>0.12152777777777779</v>
      </c>
      <c r="H22" s="142" t="s">
        <v>604</v>
      </c>
      <c r="I22" s="141">
        <f>SUMIFS(F17:F31, C17:C31,H22)</f>
        <v>0</v>
      </c>
    </row>
    <row r="23" spans="1:9">
      <c r="A23" s="257"/>
      <c r="B23" s="140" t="s">
        <v>1451</v>
      </c>
      <c r="C23" s="140" t="s">
        <v>598</v>
      </c>
      <c r="D23" s="141">
        <v>0.71527777777777779</v>
      </c>
      <c r="E23" s="141">
        <v>0.73958333333333337</v>
      </c>
      <c r="F23" s="141">
        <f>E23-D23</f>
        <v>2.430555555555558E-2</v>
      </c>
      <c r="H23" s="142" t="s">
        <v>602</v>
      </c>
      <c r="I23" s="141">
        <f>SUMIFS(F17:F31, C17:C31,H23)</f>
        <v>1.9444444444444486E-2</v>
      </c>
    </row>
    <row r="24" spans="1:9">
      <c r="A24" s="257"/>
      <c r="B24" s="140" t="s">
        <v>719</v>
      </c>
      <c r="C24" s="140" t="s">
        <v>597</v>
      </c>
      <c r="D24" s="141">
        <v>0.8125</v>
      </c>
      <c r="E24" s="141">
        <v>0.83680555555555547</v>
      </c>
      <c r="F24" s="141">
        <f>E24-D24</f>
        <v>2.4305555555555469E-2</v>
      </c>
      <c r="H24" s="138" t="s">
        <v>608</v>
      </c>
      <c r="I24" s="139">
        <f>SUM(I18:I23)</f>
        <v>0.36458333333333337</v>
      </c>
    </row>
    <row r="25" spans="1:9">
      <c r="A25" s="257"/>
      <c r="B25" s="140"/>
      <c r="C25" s="140"/>
      <c r="D25" s="141"/>
      <c r="E25" s="141"/>
      <c r="F25" s="141">
        <f>E25-D25</f>
        <v>0</v>
      </c>
      <c r="I25" s="143"/>
    </row>
    <row r="26" spans="1:9">
      <c r="A26" s="257"/>
      <c r="B26" s="140"/>
      <c r="C26" s="140"/>
      <c r="D26" s="141"/>
      <c r="E26" s="141"/>
      <c r="F26" s="141">
        <f>E26-D26</f>
        <v>0</v>
      </c>
      <c r="I26" s="143"/>
    </row>
    <row r="27" spans="1:9">
      <c r="A27" s="257"/>
      <c r="B27" s="140"/>
      <c r="C27" s="140"/>
      <c r="D27" s="141"/>
      <c r="E27" s="141"/>
      <c r="F27" s="141">
        <f>E27-D27</f>
        <v>0</v>
      </c>
    </row>
    <row r="28" spans="1:9">
      <c r="A28" s="257"/>
      <c r="B28" s="140"/>
      <c r="C28" s="140"/>
      <c r="D28" s="141"/>
      <c r="E28" s="141"/>
      <c r="F28" s="141">
        <f>E28-D28</f>
        <v>0</v>
      </c>
    </row>
    <row r="29" spans="1:9">
      <c r="A29" s="257"/>
      <c r="B29" s="140"/>
      <c r="C29" s="140"/>
      <c r="D29" s="141"/>
      <c r="E29" s="141"/>
      <c r="F29" s="141">
        <f>E29-D29</f>
        <v>0</v>
      </c>
    </row>
    <row r="30" spans="1:9">
      <c r="A30" s="257"/>
      <c r="B30" s="140"/>
      <c r="C30" s="140"/>
      <c r="D30" s="141"/>
      <c r="E30" s="141"/>
      <c r="F30" s="141">
        <f>E30-D30</f>
        <v>0</v>
      </c>
    </row>
    <row r="31" spans="1:9">
      <c r="A31" s="264"/>
      <c r="B31" s="140"/>
      <c r="C31" s="140"/>
      <c r="D31" s="141"/>
      <c r="E31" s="141"/>
      <c r="F31" s="141">
        <f>E31-D31</f>
        <v>0</v>
      </c>
    </row>
    <row r="32" spans="1:9">
      <c r="A32" s="262" t="s">
        <v>622</v>
      </c>
      <c r="B32" s="140" t="s">
        <v>1422</v>
      </c>
      <c r="C32" s="140" t="s">
        <v>594</v>
      </c>
      <c r="D32" s="153">
        <v>0.375</v>
      </c>
      <c r="E32" s="153">
        <v>0.39583333333333331</v>
      </c>
      <c r="F32" s="141">
        <f>E32-D32</f>
        <v>2.0833333333333315E-2</v>
      </c>
      <c r="H32" s="139" t="s">
        <v>595</v>
      </c>
      <c r="I32" s="139" t="s">
        <v>596</v>
      </c>
    </row>
    <row r="33" spans="1:9">
      <c r="A33" s="257"/>
      <c r="B33" s="140" t="s">
        <v>676</v>
      </c>
      <c r="C33" s="140" t="s">
        <v>600</v>
      </c>
      <c r="D33" s="153">
        <v>0.39583333333333331</v>
      </c>
      <c r="E33" s="153">
        <v>0.44097222222222227</v>
      </c>
      <c r="F33" s="141">
        <f>E33-D33</f>
        <v>4.5138888888888951E-2</v>
      </c>
      <c r="H33" s="142" t="s">
        <v>594</v>
      </c>
      <c r="I33" s="141">
        <f>SUMIFS(F32:F47, C32:C47,H33)</f>
        <v>0.17013888888888884</v>
      </c>
    </row>
    <row r="34" spans="1:9">
      <c r="A34" s="257"/>
      <c r="B34" s="140" t="s">
        <v>1423</v>
      </c>
      <c r="C34" s="140" t="s">
        <v>602</v>
      </c>
      <c r="D34" s="153">
        <v>0.4375</v>
      </c>
      <c r="E34" s="153">
        <v>0.45833333333333331</v>
      </c>
      <c r="F34" s="141">
        <f>E34-D34</f>
        <v>2.0833333333333315E-2</v>
      </c>
      <c r="H34" s="142" t="s">
        <v>598</v>
      </c>
      <c r="I34" s="141">
        <f>SUMIFS(F32:F47, C32:C47,H34)</f>
        <v>5.208333333333337E-2</v>
      </c>
    </row>
    <row r="35" spans="1:9">
      <c r="A35" s="257"/>
      <c r="B35" s="140" t="s">
        <v>605</v>
      </c>
      <c r="C35" s="140" t="s">
        <v>598</v>
      </c>
      <c r="D35" s="153">
        <v>0.45833333333333331</v>
      </c>
      <c r="E35" s="141">
        <v>0.47916666666666669</v>
      </c>
      <c r="F35" s="141">
        <f>E35-D35</f>
        <v>2.083333333333337E-2</v>
      </c>
      <c r="H35" s="142" t="s">
        <v>600</v>
      </c>
      <c r="I35" s="141">
        <f>SUMIFS(F32:F47, C32:C47,H35)</f>
        <v>4.5138888888888951E-2</v>
      </c>
    </row>
    <row r="36" spans="1:9">
      <c r="A36" s="257"/>
      <c r="B36" s="140" t="s">
        <v>1424</v>
      </c>
      <c r="C36" s="140" t="s">
        <v>594</v>
      </c>
      <c r="D36" s="141">
        <v>0.47916666666666669</v>
      </c>
      <c r="E36" s="141">
        <v>0.5</v>
      </c>
      <c r="F36" s="141">
        <f>E36-D36</f>
        <v>2.0833333333333315E-2</v>
      </c>
      <c r="H36" s="142" t="s">
        <v>597</v>
      </c>
      <c r="I36" s="141">
        <f>SUMIFS(F32:F47, C32:C47,H36)</f>
        <v>2.777777777777779E-2</v>
      </c>
    </row>
    <row r="37" spans="1:9">
      <c r="A37" s="257"/>
      <c r="B37" s="140" t="s">
        <v>638</v>
      </c>
      <c r="C37" s="140" t="s">
        <v>602</v>
      </c>
      <c r="D37" s="141">
        <v>0.5</v>
      </c>
      <c r="E37" s="141">
        <v>0.51388888888888895</v>
      </c>
      <c r="F37" s="141">
        <f>E37-D37</f>
        <v>1.3888888888888951E-2</v>
      </c>
      <c r="H37" s="142" t="s">
        <v>604</v>
      </c>
      <c r="I37" s="141">
        <f>SUMIFS(F32:F47, C32:C47,H37)</f>
        <v>0</v>
      </c>
    </row>
    <row r="38" spans="1:9">
      <c r="A38" s="257"/>
      <c r="B38" s="140" t="s">
        <v>1425</v>
      </c>
      <c r="C38" s="140" t="s">
        <v>594</v>
      </c>
      <c r="D38" s="141">
        <v>0.51388888888888895</v>
      </c>
      <c r="E38" s="141">
        <v>0.5625</v>
      </c>
      <c r="F38" s="141">
        <f>E38-D38</f>
        <v>4.8611111111111049E-2</v>
      </c>
      <c r="H38" s="142" t="s">
        <v>602</v>
      </c>
      <c r="I38" s="141">
        <f>SUMIFS(F32:F47, C32:C47,H38)</f>
        <v>5.5555555555555636E-2</v>
      </c>
    </row>
    <row r="39" spans="1:9">
      <c r="A39" s="257"/>
      <c r="B39" s="140" t="s">
        <v>1426</v>
      </c>
      <c r="C39" s="140" t="s">
        <v>594</v>
      </c>
      <c r="D39" s="141">
        <v>0.5625</v>
      </c>
      <c r="E39" s="141">
        <v>0.59027777777777779</v>
      </c>
      <c r="F39" s="141">
        <f>E39-D39</f>
        <v>2.777777777777779E-2</v>
      </c>
      <c r="H39" s="138" t="s">
        <v>608</v>
      </c>
      <c r="I39" s="139">
        <f>SUM(I33:I38)</f>
        <v>0.35069444444444459</v>
      </c>
    </row>
    <row r="40" spans="1:9">
      <c r="A40" s="257"/>
      <c r="B40" s="140" t="s">
        <v>655</v>
      </c>
      <c r="C40" s="140" t="s">
        <v>602</v>
      </c>
      <c r="D40" s="141">
        <v>0.60416666666666663</v>
      </c>
      <c r="E40" s="141">
        <v>0.625</v>
      </c>
      <c r="F40" s="141">
        <f>E40-D40</f>
        <v>2.083333333333337E-2</v>
      </c>
    </row>
    <row r="41" spans="1:9">
      <c r="A41" s="257"/>
      <c r="B41" s="140" t="s">
        <v>1427</v>
      </c>
      <c r="C41" s="140" t="s">
        <v>594</v>
      </c>
      <c r="D41" s="141">
        <v>0.63194444444444442</v>
      </c>
      <c r="E41" s="141">
        <v>0.68402777777777779</v>
      </c>
      <c r="F41" s="141">
        <f>E41-D41</f>
        <v>5.208333333333337E-2</v>
      </c>
    </row>
    <row r="42" spans="1:9">
      <c r="A42" s="257"/>
      <c r="B42" s="140" t="s">
        <v>719</v>
      </c>
      <c r="C42" s="140" t="s">
        <v>597</v>
      </c>
      <c r="D42" s="141">
        <v>0.8125</v>
      </c>
      <c r="E42" s="141">
        <v>0.84027777777777779</v>
      </c>
      <c r="F42" s="141">
        <f>E42-D42</f>
        <v>2.777777777777779E-2</v>
      </c>
    </row>
    <row r="43" spans="1:9">
      <c r="A43" s="257"/>
      <c r="B43" s="140" t="s">
        <v>1428</v>
      </c>
      <c r="C43" s="140" t="s">
        <v>598</v>
      </c>
      <c r="D43" s="141">
        <v>0.84375</v>
      </c>
      <c r="E43" s="141">
        <v>0.875</v>
      </c>
      <c r="F43" s="141">
        <f>E43-D43</f>
        <v>3.125E-2</v>
      </c>
    </row>
    <row r="44" spans="1:9">
      <c r="A44" s="257"/>
      <c r="B44" s="140" t="s">
        <v>1429</v>
      </c>
      <c r="C44" s="140"/>
      <c r="D44" s="141"/>
      <c r="E44" s="141"/>
      <c r="F44" s="141">
        <f>E44-D44</f>
        <v>0</v>
      </c>
    </row>
    <row r="45" spans="1:9">
      <c r="A45" s="257"/>
      <c r="B45" s="140"/>
      <c r="C45" s="140"/>
      <c r="D45" s="141"/>
      <c r="E45" s="141"/>
      <c r="F45" s="141">
        <f>E45-D45</f>
        <v>0</v>
      </c>
    </row>
    <row r="46" spans="1:9">
      <c r="A46" s="257"/>
      <c r="B46" s="140"/>
      <c r="C46" s="140"/>
      <c r="D46" s="141"/>
      <c r="E46" s="141"/>
      <c r="F46" s="141">
        <f>E46-D46</f>
        <v>0</v>
      </c>
    </row>
    <row r="47" spans="1:9">
      <c r="A47" s="257"/>
      <c r="B47" s="140"/>
      <c r="C47" s="140"/>
      <c r="D47" s="141"/>
      <c r="E47" s="141"/>
      <c r="F47" s="141"/>
    </row>
    <row r="48" spans="1:9">
      <c r="A48" s="257" t="s">
        <v>636</v>
      </c>
      <c r="B48" s="140" t="s">
        <v>1428</v>
      </c>
      <c r="C48" s="140" t="s">
        <v>598</v>
      </c>
      <c r="D48" s="141">
        <v>0.35416666666666669</v>
      </c>
      <c r="E48" s="141">
        <v>0.39583333333333331</v>
      </c>
      <c r="F48" s="141">
        <f>E48-D48</f>
        <v>4.166666666666663E-2</v>
      </c>
      <c r="H48" s="139" t="s">
        <v>595</v>
      </c>
      <c r="I48" s="139" t="s">
        <v>596</v>
      </c>
    </row>
    <row r="49" spans="1:9">
      <c r="A49" s="257"/>
      <c r="B49" s="140" t="s">
        <v>1289</v>
      </c>
      <c r="C49" s="140" t="s">
        <v>600</v>
      </c>
      <c r="D49" s="141">
        <v>0.39583333333333331</v>
      </c>
      <c r="E49" s="141">
        <v>0.4375</v>
      </c>
      <c r="F49" s="141">
        <f>E49-D49</f>
        <v>4.1666666666666685E-2</v>
      </c>
      <c r="H49" s="142" t="s">
        <v>594</v>
      </c>
      <c r="I49" s="141">
        <f>SUMIFS(F48:F62, C48:C62,H49)</f>
        <v>0.13541666666666663</v>
      </c>
    </row>
    <row r="50" spans="1:9">
      <c r="A50" s="257"/>
      <c r="B50" s="140" t="s">
        <v>1452</v>
      </c>
      <c r="C50" s="140" t="s">
        <v>594</v>
      </c>
      <c r="D50" s="141">
        <v>0.44791666666666669</v>
      </c>
      <c r="E50" s="141">
        <v>0.47916666666666669</v>
      </c>
      <c r="F50" s="141">
        <f>E50-D50</f>
        <v>3.125E-2</v>
      </c>
      <c r="H50" s="142" t="s">
        <v>598</v>
      </c>
      <c r="I50" s="141">
        <f>SUMIFS(F48:F62, C48:C62,H50)</f>
        <v>4.166666666666663E-2</v>
      </c>
    </row>
    <row r="51" spans="1:9">
      <c r="A51" s="257"/>
      <c r="B51" s="140" t="s">
        <v>638</v>
      </c>
      <c r="C51" s="140" t="s">
        <v>602</v>
      </c>
      <c r="D51" s="141">
        <v>0.47916666666666669</v>
      </c>
      <c r="E51" s="141">
        <v>0.4861111111111111</v>
      </c>
      <c r="F51" s="141">
        <f>E51-D51</f>
        <v>6.9444444444444198E-3</v>
      </c>
      <c r="H51" s="142" t="s">
        <v>600</v>
      </c>
      <c r="I51" s="141">
        <f>SUMIFS(F48:F62, C48:C62,H51)</f>
        <v>0.13888888888888884</v>
      </c>
    </row>
    <row r="52" spans="1:9">
      <c r="A52" s="257"/>
      <c r="B52" s="140" t="s">
        <v>1431</v>
      </c>
      <c r="C52" s="140" t="s">
        <v>600</v>
      </c>
      <c r="D52" s="141">
        <v>0.4861111111111111</v>
      </c>
      <c r="E52" s="141">
        <v>0.54166666666666663</v>
      </c>
      <c r="F52" s="141">
        <f>E52-D52</f>
        <v>5.5555555555555525E-2</v>
      </c>
      <c r="H52" s="142" t="s">
        <v>597</v>
      </c>
      <c r="I52" s="141">
        <f>SUMIFS(F48:F62, C48:C62,H52)</f>
        <v>4.166666666666663E-2</v>
      </c>
    </row>
    <row r="53" spans="1:9">
      <c r="A53" s="257"/>
      <c r="B53" s="165" t="s">
        <v>655</v>
      </c>
      <c r="C53" s="140" t="s">
        <v>602</v>
      </c>
      <c r="D53" s="141">
        <v>0.54166666666666663</v>
      </c>
      <c r="E53" s="141">
        <v>0.58333333333333337</v>
      </c>
      <c r="F53" s="141">
        <f>E53-D53</f>
        <v>4.1666666666666741E-2</v>
      </c>
      <c r="H53" s="142" t="s">
        <v>604</v>
      </c>
      <c r="I53" s="141">
        <f>SUMIFS(F48:F62, C48:C62,H53)</f>
        <v>0</v>
      </c>
    </row>
    <row r="54" spans="1:9">
      <c r="A54" s="257"/>
      <c r="B54" s="165" t="s">
        <v>1432</v>
      </c>
      <c r="C54" s="140" t="s">
        <v>594</v>
      </c>
      <c r="D54" s="141">
        <v>0.58333333333333337</v>
      </c>
      <c r="E54" s="141">
        <v>0.64583333333333337</v>
      </c>
      <c r="F54" s="141">
        <f>E54-D54</f>
        <v>6.25E-2</v>
      </c>
      <c r="H54" s="142" t="s">
        <v>602</v>
      </c>
      <c r="I54" s="141">
        <f>SUMIFS(F48:F62, C48:C62,H54)</f>
        <v>5.5555555555555691E-2</v>
      </c>
    </row>
    <row r="55" spans="1:9">
      <c r="A55" s="257"/>
      <c r="B55" s="165" t="s">
        <v>1433</v>
      </c>
      <c r="C55" s="140" t="s">
        <v>600</v>
      </c>
      <c r="D55" s="141">
        <v>0.64583333333333337</v>
      </c>
      <c r="E55" s="141">
        <v>0.6875</v>
      </c>
      <c r="F55" s="141">
        <f>E55-D55</f>
        <v>4.166666666666663E-2</v>
      </c>
      <c r="H55" s="138" t="s">
        <v>608</v>
      </c>
      <c r="I55" s="139">
        <f>SUM(I49:I54)</f>
        <v>0.41319444444444442</v>
      </c>
    </row>
    <row r="56" spans="1:9">
      <c r="A56" s="257"/>
      <c r="B56" t="s">
        <v>638</v>
      </c>
      <c r="C56" s="140" t="s">
        <v>602</v>
      </c>
      <c r="D56" s="141">
        <v>0.6875</v>
      </c>
      <c r="E56" s="141">
        <v>0.69444444444444453</v>
      </c>
      <c r="F56" s="141">
        <f>E56-D56</f>
        <v>6.9444444444445308E-3</v>
      </c>
      <c r="I56" s="143"/>
    </row>
    <row r="57" spans="1:9">
      <c r="A57" s="257"/>
      <c r="B57" s="140" t="s">
        <v>1434</v>
      </c>
      <c r="C57" s="140" t="s">
        <v>594</v>
      </c>
      <c r="D57" s="141">
        <v>0.69444444444444453</v>
      </c>
      <c r="E57" s="141">
        <v>0.73611111111111116</v>
      </c>
      <c r="F57" s="141">
        <f>E57-D57</f>
        <v>4.166666666666663E-2</v>
      </c>
      <c r="I57" s="143"/>
    </row>
    <row r="58" spans="1:9">
      <c r="A58" s="257"/>
      <c r="B58" s="140" t="s">
        <v>719</v>
      </c>
      <c r="C58" s="140" t="s">
        <v>597</v>
      </c>
      <c r="D58" s="141">
        <v>0.8125</v>
      </c>
      <c r="E58" s="141">
        <v>0.85416666666666663</v>
      </c>
      <c r="F58" s="141">
        <f>E58-D58</f>
        <v>4.166666666666663E-2</v>
      </c>
    </row>
    <row r="59" spans="1:9">
      <c r="A59" s="257"/>
      <c r="B59" s="140"/>
      <c r="C59" s="140"/>
      <c r="D59" s="141">
        <v>0.77083333333333337</v>
      </c>
      <c r="E59" s="141">
        <v>0.78472222222222221</v>
      </c>
      <c r="F59" s="141">
        <f>E59-D59</f>
        <v>1.388888888888884E-2</v>
      </c>
    </row>
    <row r="60" spans="1:9">
      <c r="A60" s="257"/>
      <c r="B60" s="140"/>
      <c r="C60" s="140"/>
      <c r="D60" s="141">
        <v>0.78472222222222221</v>
      </c>
      <c r="E60" s="141">
        <v>0.81597222222222221</v>
      </c>
      <c r="F60" s="141">
        <f>E60-D60</f>
        <v>3.125E-2</v>
      </c>
    </row>
    <row r="61" spans="1:9">
      <c r="A61" s="257"/>
      <c r="B61" s="140"/>
      <c r="C61" s="140"/>
      <c r="D61" s="141">
        <v>0.81597222222222221</v>
      </c>
      <c r="E61" s="141">
        <v>0.84027777777777779</v>
      </c>
      <c r="F61" s="141">
        <v>2.4305555555555556E-2</v>
      </c>
    </row>
    <row r="62" spans="1:9">
      <c r="A62" s="258"/>
      <c r="B62" s="45"/>
      <c r="C62" s="144"/>
      <c r="D62" s="145">
        <v>0.84027777777777779</v>
      </c>
      <c r="E62" s="145">
        <v>0.85763888888888884</v>
      </c>
      <c r="F62" s="145">
        <v>1.7361111111111112E-2</v>
      </c>
    </row>
    <row r="63" spans="1:9">
      <c r="A63" s="269" t="s">
        <v>12</v>
      </c>
      <c r="B63" s="184" t="s">
        <v>1453</v>
      </c>
      <c r="C63" s="184" t="s">
        <v>598</v>
      </c>
      <c r="D63" s="185">
        <v>0.39444444444444443</v>
      </c>
      <c r="E63" s="185">
        <v>0.3979166666666667</v>
      </c>
      <c r="F63" s="186">
        <f>E63-D63</f>
        <v>3.4722222222222654E-3</v>
      </c>
      <c r="H63" s="139" t="s">
        <v>595</v>
      </c>
      <c r="I63" s="139" t="s">
        <v>596</v>
      </c>
    </row>
    <row r="64" spans="1:9">
      <c r="A64" s="270"/>
      <c r="B64" s="144" t="s">
        <v>676</v>
      </c>
      <c r="C64" s="140" t="s">
        <v>600</v>
      </c>
      <c r="D64" s="141">
        <v>0.3979166666666667</v>
      </c>
      <c r="E64" s="141">
        <v>0.4375</v>
      </c>
      <c r="F64" s="187">
        <f>E64-D64</f>
        <v>3.9583333333333304E-2</v>
      </c>
      <c r="H64" s="142" t="s">
        <v>594</v>
      </c>
      <c r="I64" s="141">
        <f>SUMIFS(F63:F77, C63:C77,H64)</f>
        <v>0.28125</v>
      </c>
    </row>
    <row r="65" spans="1:9">
      <c r="A65" s="271"/>
      <c r="B65" s="162" t="s">
        <v>1454</v>
      </c>
      <c r="C65" s="163" t="s">
        <v>594</v>
      </c>
      <c r="D65" s="141">
        <v>0.4375</v>
      </c>
      <c r="E65" s="141">
        <v>0.53125</v>
      </c>
      <c r="F65" s="187">
        <f>E65-D65</f>
        <v>9.375E-2</v>
      </c>
      <c r="H65" s="142" t="s">
        <v>598</v>
      </c>
      <c r="I65" s="141">
        <f>SUMIFS(F63:F77, C63:C77,H65)</f>
        <v>3.4722222222222654E-3</v>
      </c>
    </row>
    <row r="66" spans="1:9">
      <c r="A66" s="270"/>
      <c r="B66" s="45" t="s">
        <v>1455</v>
      </c>
      <c r="C66" s="140" t="s">
        <v>594</v>
      </c>
      <c r="D66" s="141">
        <v>0.53125</v>
      </c>
      <c r="E66" s="141">
        <v>0.625</v>
      </c>
      <c r="F66" s="187">
        <f>E66-D66</f>
        <v>9.375E-2</v>
      </c>
      <c r="H66" s="142" t="s">
        <v>600</v>
      </c>
      <c r="I66" s="141">
        <f>SUMIFS(F63:F77, C63:C77,H66)</f>
        <v>3.9583333333333304E-2</v>
      </c>
    </row>
    <row r="67" spans="1:9">
      <c r="A67" s="270"/>
      <c r="B67" s="140" t="s">
        <v>655</v>
      </c>
      <c r="C67" s="140" t="s">
        <v>602</v>
      </c>
      <c r="D67" s="141">
        <v>0.625</v>
      </c>
      <c r="E67" s="141">
        <v>0.64583333333333337</v>
      </c>
      <c r="F67" s="187">
        <f>E67-D67</f>
        <v>2.083333333333337E-2</v>
      </c>
      <c r="H67" s="142" t="s">
        <v>597</v>
      </c>
      <c r="I67" s="141">
        <f>SUMIFS(F63:F77, C63:C77,H67)</f>
        <v>4.166666666666663E-2</v>
      </c>
    </row>
    <row r="68" spans="1:9">
      <c r="A68" s="270"/>
      <c r="B68" s="140" t="s">
        <v>1456</v>
      </c>
      <c r="C68" s="140" t="s">
        <v>594</v>
      </c>
      <c r="D68" s="189">
        <v>0.66666666666666663</v>
      </c>
      <c r="E68" s="189">
        <v>0.70833333333333337</v>
      </c>
      <c r="F68" s="187">
        <f>E68-D68</f>
        <v>4.1666666666666741E-2</v>
      </c>
      <c r="H68" s="142" t="s">
        <v>604</v>
      </c>
      <c r="I68" s="141">
        <f>SUMIFS(F63:F77, C63:C77,H68)</f>
        <v>0</v>
      </c>
    </row>
    <row r="69" spans="1:9">
      <c r="A69" s="270"/>
      <c r="B69" s="140" t="s">
        <v>1457</v>
      </c>
      <c r="C69" s="140" t="s">
        <v>594</v>
      </c>
      <c r="D69" s="141">
        <v>0.70833333333333337</v>
      </c>
      <c r="E69" s="141">
        <v>0.76041666666666663</v>
      </c>
      <c r="F69" s="187">
        <f>E69-D69</f>
        <v>5.2083333333333259E-2</v>
      </c>
      <c r="H69" s="142" t="s">
        <v>602</v>
      </c>
      <c r="I69" s="141">
        <f>SUMIFS(F63:F77, C63:C77,H69)</f>
        <v>2.083333333333337E-2</v>
      </c>
    </row>
    <row r="70" spans="1:9">
      <c r="A70" s="270"/>
      <c r="B70" s="140" t="s">
        <v>719</v>
      </c>
      <c r="C70" s="140" t="s">
        <v>597</v>
      </c>
      <c r="D70" s="141">
        <v>0.8125</v>
      </c>
      <c r="E70" s="141">
        <v>0.85416666666666663</v>
      </c>
      <c r="F70" s="187">
        <f>E70-D70</f>
        <v>4.166666666666663E-2</v>
      </c>
      <c r="H70" s="138" t="s">
        <v>608</v>
      </c>
      <c r="I70" s="139">
        <f>SUM(I64:I69)</f>
        <v>0.38680555555555557</v>
      </c>
    </row>
    <row r="71" spans="1:9">
      <c r="A71" s="270"/>
      <c r="B71" s="140" t="s">
        <v>1458</v>
      </c>
      <c r="C71" s="140"/>
      <c r="D71" s="189"/>
      <c r="E71" s="189"/>
      <c r="F71" s="187"/>
      <c r="I71" s="143"/>
    </row>
    <row r="72" spans="1:9">
      <c r="A72" s="270"/>
      <c r="B72" s="140"/>
      <c r="C72" s="140"/>
      <c r="D72" s="141"/>
      <c r="E72" s="141"/>
      <c r="F72" s="187"/>
      <c r="I72" s="143"/>
    </row>
    <row r="73" spans="1:9">
      <c r="A73" s="270"/>
      <c r="B73" s="140"/>
      <c r="C73" s="140"/>
      <c r="D73" s="141"/>
      <c r="E73" s="141"/>
      <c r="F73" s="187"/>
    </row>
    <row r="74" spans="1:9">
      <c r="A74" s="270"/>
      <c r="B74" s="140"/>
      <c r="C74" s="140"/>
      <c r="D74" s="189"/>
      <c r="E74" s="189"/>
      <c r="F74" s="187"/>
    </row>
    <row r="75" spans="1:9">
      <c r="A75" s="270"/>
      <c r="B75" s="140"/>
      <c r="C75" s="140"/>
      <c r="D75" s="141"/>
      <c r="E75" s="141"/>
      <c r="F75" s="187"/>
    </row>
    <row r="76" spans="1:9">
      <c r="A76" s="270"/>
      <c r="B76" s="140"/>
      <c r="C76" s="140"/>
      <c r="D76" s="141"/>
      <c r="E76" s="141"/>
      <c r="F76" s="187"/>
    </row>
    <row r="77" spans="1:9">
      <c r="A77" s="272"/>
      <c r="B77" s="188"/>
      <c r="C77" s="188"/>
      <c r="D77" s="189"/>
      <c r="E77" s="189"/>
      <c r="F77" s="190"/>
    </row>
    <row r="78" spans="1:9">
      <c r="A78" s="269" t="s">
        <v>28</v>
      </c>
      <c r="B78" s="146" t="s">
        <v>676</v>
      </c>
      <c r="C78" s="188"/>
      <c r="D78" s="147">
        <v>0.39583333333333331</v>
      </c>
      <c r="E78" s="147">
        <v>0.4375</v>
      </c>
      <c r="F78" s="147">
        <f>E78-D78</f>
        <v>4.1666666666666685E-2</v>
      </c>
      <c r="H78" s="139" t="s">
        <v>595</v>
      </c>
      <c r="I78" s="139" t="s">
        <v>596</v>
      </c>
    </row>
    <row r="79" spans="1:9">
      <c r="A79" s="270"/>
      <c r="B79" s="140" t="s">
        <v>1459</v>
      </c>
      <c r="C79" s="188" t="s">
        <v>594</v>
      </c>
      <c r="D79" s="141">
        <v>0.4381944444444445</v>
      </c>
      <c r="E79" s="141">
        <v>0.5</v>
      </c>
      <c r="F79" s="141">
        <f>E79-D79</f>
        <v>6.1805555555555503E-2</v>
      </c>
      <c r="H79" s="142" t="s">
        <v>594</v>
      </c>
      <c r="I79" s="141">
        <f>SUMIFS(F78:F92, C78:C92,H79)</f>
        <v>0.2729050925925926</v>
      </c>
    </row>
    <row r="80" spans="1:9">
      <c r="A80" s="271"/>
      <c r="B80" s="140" t="s">
        <v>1460</v>
      </c>
      <c r="C80" s="188" t="s">
        <v>594</v>
      </c>
      <c r="D80" s="141">
        <v>0.50001157407407404</v>
      </c>
      <c r="E80" s="141">
        <v>0.60416666666666663</v>
      </c>
      <c r="F80" s="141">
        <f>E80-D80</f>
        <v>0.10415509259259259</v>
      </c>
      <c r="H80" s="142" t="s">
        <v>598</v>
      </c>
      <c r="I80" s="141">
        <f>SUMIFS(F78:F92, C78:C92,H80)</f>
        <v>5.208333333333337E-2</v>
      </c>
    </row>
    <row r="81" spans="1:9">
      <c r="A81" s="270"/>
      <c r="B81" s="140" t="s">
        <v>655</v>
      </c>
      <c r="C81" s="188" t="s">
        <v>602</v>
      </c>
      <c r="D81" s="141">
        <v>0.60486111111111118</v>
      </c>
      <c r="E81" s="141">
        <v>0.625</v>
      </c>
      <c r="F81" s="141">
        <f>E81-D81</f>
        <v>2.0138888888888817E-2</v>
      </c>
      <c r="H81" s="142" t="s">
        <v>600</v>
      </c>
      <c r="I81" s="141">
        <f>SUMIFS(F78:F92, C78:C92,H81)</f>
        <v>0</v>
      </c>
    </row>
    <row r="82" spans="1:9">
      <c r="A82" s="270"/>
      <c r="B82" s="140" t="s">
        <v>1461</v>
      </c>
      <c r="C82" s="188" t="s">
        <v>594</v>
      </c>
      <c r="D82" s="141">
        <v>0.62569444444444444</v>
      </c>
      <c r="E82" s="141">
        <v>0.65625</v>
      </c>
      <c r="F82" s="141">
        <f>E82-D82</f>
        <v>3.0555555555555558E-2</v>
      </c>
      <c r="H82" s="142" t="s">
        <v>597</v>
      </c>
      <c r="I82" s="141">
        <f>SUMIFS(F78:F92, C78:C92,H82)</f>
        <v>4.166666666666663E-2</v>
      </c>
    </row>
    <row r="83" spans="1:9">
      <c r="A83" s="270"/>
      <c r="B83" s="140" t="s">
        <v>1378</v>
      </c>
      <c r="C83" s="140" t="s">
        <v>598</v>
      </c>
      <c r="D83" s="141">
        <v>0.66666666666666663</v>
      </c>
      <c r="E83" s="141">
        <v>0.71875</v>
      </c>
      <c r="F83" s="141">
        <f>E83-D83</f>
        <v>5.208333333333337E-2</v>
      </c>
      <c r="H83" s="142" t="s">
        <v>604</v>
      </c>
      <c r="I83" s="141">
        <f>SUMIFS(F78:F92, C78:C92,H83)</f>
        <v>0</v>
      </c>
    </row>
    <row r="84" spans="1:9">
      <c r="A84" s="270"/>
      <c r="B84" s="140" t="s">
        <v>1462</v>
      </c>
      <c r="C84" s="188" t="s">
        <v>594</v>
      </c>
      <c r="D84" s="141">
        <v>0.72222222222222221</v>
      </c>
      <c r="E84" s="141">
        <v>0.75694444444444453</v>
      </c>
      <c r="F84" s="141">
        <f>E84-D84</f>
        <v>3.4722222222222321E-2</v>
      </c>
      <c r="H84" s="142" t="s">
        <v>602</v>
      </c>
      <c r="I84" s="141">
        <f>SUMIFS(F78:F92, C78:C92,H84)</f>
        <v>2.0138888888888817E-2</v>
      </c>
    </row>
    <row r="85" spans="1:9">
      <c r="A85" s="270"/>
      <c r="B85" s="140" t="s">
        <v>719</v>
      </c>
      <c r="C85" s="188" t="s">
        <v>597</v>
      </c>
      <c r="D85" s="141">
        <v>0.8125</v>
      </c>
      <c r="E85" s="141">
        <v>0.85416666666666663</v>
      </c>
      <c r="F85" s="141">
        <f>E85-D85</f>
        <v>4.166666666666663E-2</v>
      </c>
      <c r="H85" s="138" t="s">
        <v>608</v>
      </c>
      <c r="I85" s="139">
        <f>SUM(I79:I84)</f>
        <v>0.38679398148148142</v>
      </c>
    </row>
    <row r="86" spans="1:9">
      <c r="A86" s="270"/>
      <c r="B86" s="140" t="s">
        <v>1463</v>
      </c>
      <c r="C86" s="188" t="s">
        <v>594</v>
      </c>
      <c r="D86" s="141">
        <v>0.875</v>
      </c>
      <c r="E86" s="141">
        <v>0.91666666666666663</v>
      </c>
      <c r="F86" s="141">
        <f>E86-D86</f>
        <v>4.166666666666663E-2</v>
      </c>
      <c r="I86" s="143"/>
    </row>
    <row r="87" spans="1:9">
      <c r="A87" s="270"/>
      <c r="B87" s="140"/>
      <c r="C87" s="188" t="s">
        <v>594</v>
      </c>
      <c r="D87" s="141"/>
      <c r="E87" s="141"/>
      <c r="F87" s="141">
        <f>E87-D87</f>
        <v>0</v>
      </c>
      <c r="I87" s="143"/>
    </row>
    <row r="88" spans="1:9">
      <c r="A88" s="270"/>
      <c r="B88" s="140"/>
      <c r="C88" s="188" t="s">
        <v>594</v>
      </c>
      <c r="D88" s="141"/>
      <c r="E88" s="141"/>
      <c r="F88" s="141">
        <f>E88-D88</f>
        <v>0</v>
      </c>
    </row>
    <row r="89" spans="1:9">
      <c r="A89" s="270"/>
      <c r="B89" s="140"/>
      <c r="C89" s="188" t="s">
        <v>594</v>
      </c>
      <c r="D89" s="141"/>
      <c r="E89" s="141"/>
      <c r="F89" s="141">
        <f>E89-D89</f>
        <v>0</v>
      </c>
    </row>
    <row r="90" spans="1:9">
      <c r="A90" s="270"/>
      <c r="B90" s="140"/>
      <c r="C90" s="188" t="s">
        <v>594</v>
      </c>
      <c r="D90" s="141"/>
      <c r="E90" s="141"/>
      <c r="F90" s="141">
        <f>E90-D90</f>
        <v>0</v>
      </c>
    </row>
    <row r="91" spans="1:9">
      <c r="A91" s="270"/>
      <c r="B91" s="140"/>
      <c r="C91" s="188" t="s">
        <v>594</v>
      </c>
      <c r="D91" s="141"/>
      <c r="E91" s="141"/>
      <c r="F91" s="141">
        <f>E91-D91</f>
        <v>0</v>
      </c>
    </row>
    <row r="92" spans="1:9">
      <c r="A92" s="272"/>
      <c r="B92" s="140"/>
      <c r="C92" s="188" t="s">
        <v>594</v>
      </c>
      <c r="D92" s="141"/>
      <c r="E92" s="141"/>
      <c r="F92" s="141">
        <f>E92-D92</f>
        <v>0</v>
      </c>
    </row>
    <row r="93" spans="1:9">
      <c r="A93" s="257" t="s">
        <v>661</v>
      </c>
      <c r="B93" s="140"/>
      <c r="C93" s="140" t="s">
        <v>597</v>
      </c>
      <c r="D93" s="141">
        <v>0.375</v>
      </c>
      <c r="E93" s="141">
        <v>0.39583333333333331</v>
      </c>
      <c r="F93" s="141">
        <f>E93-D93</f>
        <v>2.0833333333333315E-2</v>
      </c>
      <c r="H93" s="139" t="s">
        <v>595</v>
      </c>
      <c r="I93" s="139" t="s">
        <v>596</v>
      </c>
    </row>
    <row r="94" spans="1:9">
      <c r="A94" s="257"/>
      <c r="B94" s="140" t="s">
        <v>1464</v>
      </c>
      <c r="C94" s="140" t="s">
        <v>594</v>
      </c>
      <c r="D94" s="141">
        <v>0.38194444444444442</v>
      </c>
      <c r="E94" s="141">
        <v>0.39583333333333331</v>
      </c>
      <c r="F94" s="141">
        <f>E94-D94</f>
        <v>1.3888888888888895E-2</v>
      </c>
      <c r="H94" s="142" t="s">
        <v>594</v>
      </c>
      <c r="I94" s="141">
        <f>SUMIFS(F93:F107, C93:C107,H94)</f>
        <v>0.34444444444444466</v>
      </c>
    </row>
    <row r="95" spans="1:9">
      <c r="A95" s="257"/>
      <c r="B95" s="140" t="s">
        <v>631</v>
      </c>
      <c r="C95" s="140" t="s">
        <v>600</v>
      </c>
      <c r="D95" s="141">
        <v>0.39583333333333331</v>
      </c>
      <c r="E95" s="141">
        <v>0.4375</v>
      </c>
      <c r="F95" s="141">
        <f>E95-D95</f>
        <v>4.1666666666666685E-2</v>
      </c>
      <c r="H95" s="142" t="s">
        <v>598</v>
      </c>
      <c r="I95" s="141">
        <f>SUMIFS(F93:F107, C93:C107,H95)</f>
        <v>0</v>
      </c>
    </row>
    <row r="96" spans="1:9">
      <c r="A96" s="257"/>
      <c r="B96" s="140" t="s">
        <v>1465</v>
      </c>
      <c r="C96" s="140" t="s">
        <v>594</v>
      </c>
      <c r="D96" s="141">
        <v>0.4513888888888889</v>
      </c>
      <c r="E96" s="141">
        <v>0.53125</v>
      </c>
      <c r="F96" s="141">
        <f>E96-D96</f>
        <v>7.9861111111111105E-2</v>
      </c>
      <c r="H96" s="142" t="s">
        <v>600</v>
      </c>
      <c r="I96" s="141">
        <f>SUMIFS(F93:F107, C93:C107,H96)</f>
        <v>4.1666666666666685E-2</v>
      </c>
    </row>
    <row r="97" spans="1:9">
      <c r="A97" s="257"/>
      <c r="B97" s="140"/>
      <c r="C97" s="140" t="s">
        <v>594</v>
      </c>
      <c r="D97" s="141">
        <v>0.46527777777777773</v>
      </c>
      <c r="E97" s="141">
        <v>0.49374999999999997</v>
      </c>
      <c r="F97" s="141">
        <f>E97-D97</f>
        <v>2.8472222222222232E-2</v>
      </c>
      <c r="H97" s="142" t="s">
        <v>597</v>
      </c>
      <c r="I97" s="141">
        <f>SUMIFS(F93:F107, C93:C107,H97)</f>
        <v>3.1249999999999944E-2</v>
      </c>
    </row>
    <row r="98" spans="1:9">
      <c r="A98" s="257"/>
      <c r="C98" s="140" t="s">
        <v>602</v>
      </c>
      <c r="D98" s="141">
        <v>0.49374999999999997</v>
      </c>
      <c r="E98" s="141">
        <v>0.50694444444444442</v>
      </c>
      <c r="F98" s="141">
        <f>E98-D98</f>
        <v>1.3194444444444453E-2</v>
      </c>
      <c r="H98" s="142" t="s">
        <v>604</v>
      </c>
      <c r="I98" s="141">
        <f>SUMIFS(F93:F107, C93:C107,H98)</f>
        <v>2.4305555555555469E-2</v>
      </c>
    </row>
    <row r="99" spans="1:9">
      <c r="A99" s="257"/>
      <c r="B99" s="165"/>
      <c r="C99" s="140" t="s">
        <v>594</v>
      </c>
      <c r="D99" s="141">
        <v>0.50694444444444442</v>
      </c>
      <c r="E99" s="141">
        <v>0.58333333333333337</v>
      </c>
      <c r="F99" s="141">
        <f>E99-D99</f>
        <v>7.6388888888888951E-2</v>
      </c>
      <c r="H99" s="142" t="s">
        <v>602</v>
      </c>
      <c r="I99" s="141">
        <f>SUMIFS(F93:F107, C93:C107,H99)</f>
        <v>4.4444444444444342E-2</v>
      </c>
    </row>
    <row r="100" spans="1:9">
      <c r="A100" s="257"/>
      <c r="B100" s="140"/>
      <c r="C100" s="140" t="s">
        <v>602</v>
      </c>
      <c r="D100" s="141">
        <v>0.58333333333333337</v>
      </c>
      <c r="E100" s="141">
        <v>0.60416666666666663</v>
      </c>
      <c r="F100" s="141">
        <f>E100-D100</f>
        <v>2.0833333333333259E-2</v>
      </c>
      <c r="H100" s="138" t="s">
        <v>608</v>
      </c>
      <c r="I100" s="139">
        <f>SUM(I94:I99)</f>
        <v>0.4861111111111111</v>
      </c>
    </row>
    <row r="101" spans="1:9">
      <c r="A101" s="257"/>
      <c r="B101" s="140"/>
      <c r="C101" s="140" t="s">
        <v>594</v>
      </c>
      <c r="D101" s="141">
        <v>0.60416666666666663</v>
      </c>
      <c r="E101" s="141">
        <v>0.69097222222222221</v>
      </c>
      <c r="F101" s="141">
        <f>E101-D101</f>
        <v>8.680555555555558E-2</v>
      </c>
      <c r="I101" s="143"/>
    </row>
    <row r="102" spans="1:9">
      <c r="A102" s="257"/>
      <c r="C102" s="140" t="s">
        <v>604</v>
      </c>
      <c r="D102" s="141">
        <v>0.69444444444444453</v>
      </c>
      <c r="E102" s="141">
        <v>0.71875</v>
      </c>
      <c r="F102" s="141">
        <f>E102-D102</f>
        <v>2.4305555555555469E-2</v>
      </c>
      <c r="I102" s="143"/>
    </row>
    <row r="103" spans="1:9">
      <c r="A103" s="257"/>
      <c r="C103" s="140" t="s">
        <v>602</v>
      </c>
      <c r="D103" s="141">
        <v>0.72222222222222221</v>
      </c>
      <c r="E103" s="141">
        <v>0.73263888888888884</v>
      </c>
      <c r="F103" s="141">
        <f>E103-D103</f>
        <v>1.041666666666663E-2</v>
      </c>
    </row>
    <row r="104" spans="1:9">
      <c r="A104" s="257"/>
      <c r="B104" s="140"/>
      <c r="C104" s="140" t="s">
        <v>597</v>
      </c>
      <c r="D104" s="141">
        <v>0.73263888888888884</v>
      </c>
      <c r="E104" s="141">
        <v>0.74305555555555547</v>
      </c>
      <c r="F104" s="141">
        <f>E104-D104</f>
        <v>1.041666666666663E-2</v>
      </c>
    </row>
    <row r="105" spans="1:9">
      <c r="A105" s="257"/>
      <c r="B105" s="140"/>
      <c r="C105" s="140" t="s">
        <v>594</v>
      </c>
      <c r="D105" s="141">
        <v>0.74305555555555547</v>
      </c>
      <c r="E105" s="141">
        <v>0.80208333333333337</v>
      </c>
      <c r="F105" s="141">
        <f>E105-D105</f>
        <v>5.9027777777777901E-2</v>
      </c>
    </row>
    <row r="106" spans="1:9">
      <c r="A106" s="257"/>
      <c r="B106" s="140"/>
      <c r="C106" s="140" t="s">
        <v>594</v>
      </c>
      <c r="D106" s="141"/>
      <c r="E106" s="141"/>
      <c r="F106" s="141">
        <f>E106-D106</f>
        <v>0</v>
      </c>
    </row>
    <row r="107" spans="1:9">
      <c r="A107" s="257"/>
      <c r="B107" s="161"/>
      <c r="C107" s="140" t="s">
        <v>598</v>
      </c>
      <c r="D107" s="141"/>
      <c r="E107" s="141"/>
      <c r="F107" s="141">
        <f>E107-D107</f>
        <v>0</v>
      </c>
    </row>
    <row r="108" spans="1:9">
      <c r="A108" s="257" t="s">
        <v>671</v>
      </c>
      <c r="B108" s="140" t="s">
        <v>631</v>
      </c>
      <c r="C108" s="140" t="s">
        <v>600</v>
      </c>
      <c r="D108" s="147">
        <v>0.39583333333333331</v>
      </c>
      <c r="E108" s="147">
        <v>0.4375</v>
      </c>
      <c r="F108" s="147">
        <f t="shared" ref="F108:F119" si="0">E108-D108</f>
        <v>4.1666666666666685E-2</v>
      </c>
      <c r="H108" s="139" t="s">
        <v>595</v>
      </c>
      <c r="I108" s="139" t="s">
        <v>596</v>
      </c>
    </row>
    <row r="109" spans="1:9">
      <c r="A109" s="257"/>
      <c r="B109" s="140" t="s">
        <v>1466</v>
      </c>
      <c r="C109" s="140" t="s">
        <v>598</v>
      </c>
      <c r="D109" s="141">
        <v>0.4375</v>
      </c>
      <c r="E109" s="141">
        <v>0.45833333333333331</v>
      </c>
      <c r="F109" s="147">
        <f t="shared" si="0"/>
        <v>2.0833333333333315E-2</v>
      </c>
      <c r="H109" s="142" t="s">
        <v>594</v>
      </c>
      <c r="I109" s="141">
        <f>SUMIFS(F108:F122, C108:C122,H109)</f>
        <v>5.208333333333337E-2</v>
      </c>
    </row>
    <row r="110" spans="1:9">
      <c r="A110" s="257"/>
      <c r="B110" s="140" t="s">
        <v>1467</v>
      </c>
      <c r="C110" s="140" t="s">
        <v>598</v>
      </c>
      <c r="D110" s="141">
        <v>0.45833333333333331</v>
      </c>
      <c r="E110" s="141">
        <v>0.54166666666666663</v>
      </c>
      <c r="F110" s="147">
        <v>8.3333333333333329E-2</v>
      </c>
      <c r="H110" s="142" t="s">
        <v>598</v>
      </c>
      <c r="I110" s="141">
        <f>SUMIFS(F108:F122, C108:C122,H110)</f>
        <v>0.23958333333333326</v>
      </c>
    </row>
    <row r="111" spans="1:9">
      <c r="A111" s="257"/>
      <c r="B111" s="140" t="s">
        <v>1468</v>
      </c>
      <c r="C111" s="140" t="s">
        <v>598</v>
      </c>
      <c r="D111" s="141">
        <v>0.54166666666666663</v>
      </c>
      <c r="E111" s="141">
        <v>0.625</v>
      </c>
      <c r="F111" s="147">
        <f t="shared" si="0"/>
        <v>8.333333333333337E-2</v>
      </c>
      <c r="H111" s="142" t="s">
        <v>600</v>
      </c>
      <c r="I111" s="141">
        <f>SUMIFS(F108:F122, C108:C122,H111)</f>
        <v>4.1666666666666685E-2</v>
      </c>
    </row>
    <row r="112" spans="1:9">
      <c r="A112" s="257"/>
      <c r="B112" s="140" t="s">
        <v>655</v>
      </c>
      <c r="C112" s="140" t="s">
        <v>602</v>
      </c>
      <c r="D112" s="141">
        <v>0.625</v>
      </c>
      <c r="E112" s="141">
        <v>0.65625</v>
      </c>
      <c r="F112" s="147">
        <f t="shared" si="0"/>
        <v>3.125E-2</v>
      </c>
      <c r="H112" s="142" t="s">
        <v>597</v>
      </c>
      <c r="I112" s="141">
        <f>SUMIFS(F108:F122, C108:C122,H112)</f>
        <v>0</v>
      </c>
    </row>
    <row r="113" spans="1:9">
      <c r="A113" s="257"/>
      <c r="B113" s="165" t="s">
        <v>1469</v>
      </c>
      <c r="C113" s="140" t="s">
        <v>594</v>
      </c>
      <c r="D113" s="141">
        <v>0.65625</v>
      </c>
      <c r="E113" s="141">
        <v>0.70833333333333337</v>
      </c>
      <c r="F113" s="147">
        <f t="shared" si="0"/>
        <v>5.208333333333337E-2</v>
      </c>
      <c r="H113" s="142" t="s">
        <v>604</v>
      </c>
      <c r="I113" s="141">
        <f>SUMIFS(F108:F122, C108:C122,H113)</f>
        <v>0</v>
      </c>
    </row>
    <row r="114" spans="1:9">
      <c r="A114" s="257"/>
      <c r="B114" t="s">
        <v>1470</v>
      </c>
      <c r="C114" s="140" t="s">
        <v>598</v>
      </c>
      <c r="D114" s="141">
        <v>0.70833333333333337</v>
      </c>
      <c r="E114" s="141">
        <v>0.76041666666666663</v>
      </c>
      <c r="F114" s="147">
        <f t="shared" si="0"/>
        <v>5.2083333333333259E-2</v>
      </c>
      <c r="H114" s="142" t="s">
        <v>602</v>
      </c>
      <c r="I114" s="141">
        <f>SUMIFS(F108:F122, C108:C122,H114)</f>
        <v>3.125E-2</v>
      </c>
    </row>
    <row r="115" spans="1:9">
      <c r="A115" s="257"/>
      <c r="B115" s="140"/>
      <c r="C115" s="140"/>
      <c r="D115" s="141">
        <v>0.58333333333333337</v>
      </c>
      <c r="E115" s="141">
        <v>0.65277777777777779</v>
      </c>
      <c r="F115" s="147">
        <f t="shared" si="0"/>
        <v>6.944444444444442E-2</v>
      </c>
      <c r="H115" s="138" t="s">
        <v>608</v>
      </c>
      <c r="I115" s="139">
        <f>SUM(I109:I114)</f>
        <v>0.36458333333333331</v>
      </c>
    </row>
    <row r="116" spans="1:9">
      <c r="A116" s="257"/>
      <c r="B116" s="140"/>
      <c r="C116" s="140"/>
      <c r="D116" s="141">
        <v>0.65277777777777779</v>
      </c>
      <c r="E116" s="141">
        <v>0.66666666666666663</v>
      </c>
      <c r="F116" s="147">
        <f t="shared" si="0"/>
        <v>1.388888888888884E-2</v>
      </c>
      <c r="I116" s="143"/>
    </row>
    <row r="117" spans="1:9">
      <c r="A117" s="257"/>
      <c r="B117" s="140"/>
      <c r="C117" s="140"/>
      <c r="D117" s="141">
        <v>0.66666666666666663</v>
      </c>
      <c r="E117" s="141">
        <v>0.70833333333333337</v>
      </c>
      <c r="F117" s="147">
        <f t="shared" si="0"/>
        <v>4.1666666666666741E-2</v>
      </c>
      <c r="I117" s="143"/>
    </row>
    <row r="118" spans="1:9">
      <c r="A118" s="257"/>
      <c r="B118" s="140"/>
      <c r="C118" s="140"/>
      <c r="D118" s="141">
        <v>0.70833333333333337</v>
      </c>
      <c r="E118" s="141">
        <v>0.71875</v>
      </c>
      <c r="F118" s="147">
        <f t="shared" si="0"/>
        <v>1.041666666666663E-2</v>
      </c>
    </row>
    <row r="119" spans="1:9">
      <c r="A119" s="257"/>
      <c r="B119" s="140"/>
      <c r="C119" s="140"/>
      <c r="D119" s="141">
        <v>0.71875</v>
      </c>
      <c r="E119" s="141">
        <v>0.77777777777777779</v>
      </c>
      <c r="F119" s="180">
        <f t="shared" si="0"/>
        <v>5.902777777777779E-2</v>
      </c>
    </row>
    <row r="120" spans="1:9">
      <c r="A120" s="257"/>
      <c r="B120" s="140"/>
      <c r="C120" s="140"/>
      <c r="D120" s="141">
        <v>0.77777777777777779</v>
      </c>
      <c r="E120" s="182">
        <v>0.78472222222222221</v>
      </c>
      <c r="F120" s="155">
        <f>E120-D120</f>
        <v>6.9444444444444198E-3</v>
      </c>
    </row>
    <row r="121" spans="1:9">
      <c r="A121" s="257"/>
      <c r="B121" s="140"/>
      <c r="C121" s="140"/>
      <c r="D121" s="141">
        <v>0.78472222222222221</v>
      </c>
      <c r="E121" s="182">
        <v>0.81597222222222221</v>
      </c>
      <c r="F121" s="155">
        <f>E121-D121</f>
        <v>3.125E-2</v>
      </c>
    </row>
    <row r="122" spans="1:9">
      <c r="A122" s="258"/>
      <c r="B122" s="144"/>
      <c r="C122" s="144"/>
      <c r="D122" s="145">
        <v>0.81944444444444453</v>
      </c>
      <c r="E122" s="183">
        <v>0.88194444444444453</v>
      </c>
      <c r="F122" s="157">
        <f>E122-D122</f>
        <v>6.25E-2</v>
      </c>
    </row>
    <row r="123" spans="1:9">
      <c r="A123" s="266" t="s">
        <v>16</v>
      </c>
      <c r="B123" s="140" t="s">
        <v>676</v>
      </c>
      <c r="C123" s="140" t="s">
        <v>600</v>
      </c>
      <c r="D123" s="141">
        <v>0.39583333333333331</v>
      </c>
      <c r="E123" s="141">
        <v>0.44097222222222227</v>
      </c>
      <c r="F123" s="181">
        <f>E123-D123</f>
        <v>4.5138888888888951E-2</v>
      </c>
      <c r="H123" s="149" t="s">
        <v>595</v>
      </c>
      <c r="I123" s="149" t="s">
        <v>596</v>
      </c>
    </row>
    <row r="124" spans="1:9">
      <c r="A124" s="267"/>
      <c r="B124" s="140" t="s">
        <v>1471</v>
      </c>
      <c r="C124" s="140" t="s">
        <v>594</v>
      </c>
      <c r="D124" s="141">
        <v>0.44097222222222227</v>
      </c>
      <c r="E124" s="141">
        <v>0.46527777777777773</v>
      </c>
      <c r="F124" s="159">
        <f>E124-D124</f>
        <v>2.4305555555555469E-2</v>
      </c>
      <c r="H124" s="114" t="s">
        <v>594</v>
      </c>
      <c r="I124" s="143">
        <f>SUMIFS(F123:F137, C123:C137,H124)</f>
        <v>0.10763888888888884</v>
      </c>
    </row>
    <row r="125" spans="1:9">
      <c r="A125" s="267"/>
      <c r="B125" s="140" t="s">
        <v>1472</v>
      </c>
      <c r="C125" s="140" t="s">
        <v>594</v>
      </c>
      <c r="D125" s="141">
        <v>0.46875</v>
      </c>
      <c r="E125" s="141">
        <v>0.55208333333333337</v>
      </c>
      <c r="F125" s="159">
        <f>E125-D125</f>
        <v>8.333333333333337E-2</v>
      </c>
      <c r="H125" s="114" t="s">
        <v>598</v>
      </c>
      <c r="I125" s="143">
        <f>SUMIFS(F123:F137, C123:C137,H125)</f>
        <v>0.21180555555555547</v>
      </c>
    </row>
    <row r="126" spans="1:9">
      <c r="A126" s="267"/>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267"/>
      <c r="B127" s="140" t="s">
        <v>1473</v>
      </c>
      <c r="C127" s="140" t="s">
        <v>598</v>
      </c>
      <c r="D127" s="141">
        <v>0.58333333333333337</v>
      </c>
      <c r="E127" s="141">
        <v>0.65277777777777779</v>
      </c>
      <c r="F127" s="159">
        <f>E127-D127</f>
        <v>6.944444444444442E-2</v>
      </c>
      <c r="H127" s="114" t="s">
        <v>597</v>
      </c>
      <c r="I127" s="143">
        <f>SUMIFS(F123:F137, C123:C137,H127)</f>
        <v>8.6805555555555469E-2</v>
      </c>
    </row>
    <row r="128" spans="1:9">
      <c r="A128" s="267"/>
      <c r="B128" s="140" t="s">
        <v>1319</v>
      </c>
      <c r="C128" s="140" t="s">
        <v>598</v>
      </c>
      <c r="D128" s="141">
        <v>0.65277777777777779</v>
      </c>
      <c r="E128" s="141">
        <v>0.74305555555555547</v>
      </c>
      <c r="F128" s="159">
        <f>E128-D128</f>
        <v>9.0277777777777679E-2</v>
      </c>
      <c r="H128" s="114" t="s">
        <v>604</v>
      </c>
      <c r="I128" s="143">
        <f>SUMIFS(F123:F137, C123:C137,H128)</f>
        <v>0</v>
      </c>
    </row>
    <row r="129" spans="1:9">
      <c r="A129" s="267"/>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267"/>
      <c r="B130" s="140" t="s">
        <v>1441</v>
      </c>
      <c r="C130" s="140" t="s">
        <v>598</v>
      </c>
      <c r="D130" s="155">
        <v>0.91666666666666663</v>
      </c>
      <c r="E130" s="155">
        <v>0.96875</v>
      </c>
      <c r="F130" s="159">
        <f>E130-D130</f>
        <v>5.208333333333337E-2</v>
      </c>
      <c r="H130" s="150" t="s">
        <v>608</v>
      </c>
      <c r="I130" s="149">
        <f>SUM(I124:I129)</f>
        <v>0.47083333333333321</v>
      </c>
    </row>
    <row r="131" spans="1:9">
      <c r="A131" s="267"/>
      <c r="B131" s="140"/>
      <c r="C131" s="140"/>
      <c r="D131" s="157">
        <v>0</v>
      </c>
      <c r="E131" s="157">
        <v>0</v>
      </c>
      <c r="F131" s="159">
        <f>E131-D131</f>
        <v>0</v>
      </c>
      <c r="I131" s="143"/>
    </row>
    <row r="132" spans="1:9">
      <c r="A132" s="267"/>
      <c r="B132" s="140"/>
      <c r="C132" s="140"/>
      <c r="D132" s="155">
        <v>0</v>
      </c>
      <c r="E132" s="155">
        <v>0</v>
      </c>
      <c r="F132" s="159">
        <f>E132-D132</f>
        <v>0</v>
      </c>
      <c r="I132" s="143"/>
    </row>
    <row r="133" spans="1:9">
      <c r="A133" s="267"/>
      <c r="B133" s="140"/>
      <c r="C133" s="140"/>
      <c r="D133" s="157">
        <v>0</v>
      </c>
      <c r="E133" s="157">
        <v>0</v>
      </c>
      <c r="F133" s="159">
        <f>E133-D133</f>
        <v>0</v>
      </c>
    </row>
    <row r="134" spans="1:9">
      <c r="A134" s="267"/>
      <c r="B134" s="140"/>
      <c r="C134" s="140"/>
      <c r="D134" s="155">
        <v>0</v>
      </c>
      <c r="E134" s="155">
        <v>0</v>
      </c>
      <c r="F134" s="159">
        <f>E134-D134</f>
        <v>0</v>
      </c>
    </row>
    <row r="135" spans="1:9">
      <c r="A135" s="267"/>
      <c r="B135" s="140"/>
      <c r="C135" s="140"/>
      <c r="D135" s="157">
        <v>0</v>
      </c>
      <c r="E135" s="157">
        <v>0</v>
      </c>
      <c r="F135" s="159">
        <f>E135-D135</f>
        <v>0</v>
      </c>
    </row>
    <row r="136" spans="1:9">
      <c r="A136" s="267"/>
      <c r="B136" s="140"/>
      <c r="C136" s="154"/>
      <c r="D136" s="155">
        <v>0</v>
      </c>
      <c r="E136" s="155">
        <v>0</v>
      </c>
      <c r="F136" s="159">
        <f>E136-D136</f>
        <v>0</v>
      </c>
    </row>
    <row r="137" spans="1:9">
      <c r="A137" s="268"/>
      <c r="B137" s="179"/>
      <c r="C137" s="156"/>
      <c r="D137" s="157">
        <v>0</v>
      </c>
      <c r="E137" s="157">
        <v>0</v>
      </c>
      <c r="F137" s="160">
        <f>E137-D137</f>
        <v>0</v>
      </c>
    </row>
    <row r="138" spans="1:9">
      <c r="A138" s="262" t="s">
        <v>686</v>
      </c>
      <c r="B138" s="140" t="s">
        <v>676</v>
      </c>
      <c r="C138" s="140" t="s">
        <v>600</v>
      </c>
      <c r="D138" s="141">
        <v>0.39583333333333331</v>
      </c>
      <c r="E138" s="141">
        <v>0.4375</v>
      </c>
      <c r="F138" s="147">
        <f>E138-D138</f>
        <v>4.1666666666666685E-2</v>
      </c>
      <c r="H138" s="139" t="s">
        <v>595</v>
      </c>
      <c r="I138" s="139" t="s">
        <v>596</v>
      </c>
    </row>
    <row r="139" spans="1:9">
      <c r="A139" s="257"/>
      <c r="B139" s="140" t="s">
        <v>719</v>
      </c>
      <c r="C139" s="140" t="s">
        <v>597</v>
      </c>
      <c r="D139" s="141">
        <v>0.44444444444444442</v>
      </c>
      <c r="E139" s="141">
        <v>0.4513888888888889</v>
      </c>
      <c r="F139" s="147">
        <f>E139-D139</f>
        <v>6.9444444444444753E-3</v>
      </c>
      <c r="H139" s="142" t="s">
        <v>594</v>
      </c>
      <c r="I139" s="141">
        <f>SUMIFS(F138:F152, C138:C152,H139)</f>
        <v>0.21666666666666662</v>
      </c>
    </row>
    <row r="140" spans="1:9">
      <c r="A140" s="257"/>
      <c r="B140" s="140" t="s">
        <v>1474</v>
      </c>
      <c r="C140" s="140" t="s">
        <v>594</v>
      </c>
      <c r="D140" s="141">
        <v>0.4513888888888889</v>
      </c>
      <c r="E140" s="141">
        <v>0.47916666666666669</v>
      </c>
      <c r="F140" s="147">
        <f>E140-D140</f>
        <v>2.777777777777779E-2</v>
      </c>
      <c r="H140" s="142" t="s">
        <v>598</v>
      </c>
      <c r="I140" s="141">
        <f>SUMIFS(F138:F152, C138:C152,H140)</f>
        <v>0</v>
      </c>
    </row>
    <row r="141" spans="1:9">
      <c r="A141" s="257"/>
      <c r="B141" s="140" t="s">
        <v>1475</v>
      </c>
      <c r="C141" s="140" t="s">
        <v>594</v>
      </c>
      <c r="D141" s="141">
        <v>0.47916666666666669</v>
      </c>
      <c r="E141" s="141">
        <v>0.57430555555555551</v>
      </c>
      <c r="F141" s="147">
        <f>E141-D141</f>
        <v>9.5138888888888828E-2</v>
      </c>
      <c r="H141" s="142" t="s">
        <v>600</v>
      </c>
      <c r="I141" s="141">
        <f>SUMIFS(F138:F152, C138:C152,H141)</f>
        <v>4.1666666666666685E-2</v>
      </c>
    </row>
    <row r="142" spans="1:9">
      <c r="A142" s="257"/>
      <c r="B142" s="140" t="s">
        <v>1072</v>
      </c>
      <c r="C142" s="140" t="s">
        <v>602</v>
      </c>
      <c r="D142" s="141">
        <v>0.57430555555555551</v>
      </c>
      <c r="E142" s="141">
        <v>0.59722222222222221</v>
      </c>
      <c r="F142" s="147">
        <f>E142-D142</f>
        <v>2.2916666666666696E-2</v>
      </c>
      <c r="H142" s="142" t="s">
        <v>597</v>
      </c>
      <c r="I142" s="141">
        <f>SUMIFS(F138:F152, C138:C152,H142)</f>
        <v>3.1249999999999944E-2</v>
      </c>
    </row>
    <row r="143" spans="1:9">
      <c r="A143" s="257"/>
      <c r="B143" s="140" t="s">
        <v>1476</v>
      </c>
      <c r="C143" s="140" t="s">
        <v>594</v>
      </c>
      <c r="D143" s="141">
        <v>0.59722222222222221</v>
      </c>
      <c r="E143" s="141">
        <v>0.70833333333333337</v>
      </c>
      <c r="F143" s="147">
        <v>6.5972222222222224E-2</v>
      </c>
      <c r="H143" s="142" t="s">
        <v>604</v>
      </c>
      <c r="I143" s="141">
        <f>SUMIFS(F138:F152, C138:C152,H143)</f>
        <v>0</v>
      </c>
    </row>
    <row r="144" spans="1:9">
      <c r="A144" s="257"/>
      <c r="B144" s="140" t="s">
        <v>1477</v>
      </c>
      <c r="C144" s="140" t="s">
        <v>594</v>
      </c>
      <c r="D144" s="141">
        <v>0.70833333333333337</v>
      </c>
      <c r="E144" s="141">
        <v>0.73611111111111116</v>
      </c>
      <c r="F144" s="147">
        <f>E144-D144</f>
        <v>2.777777777777779E-2</v>
      </c>
      <c r="H144" s="142" t="s">
        <v>602</v>
      </c>
      <c r="I144" s="141">
        <f>SUMIFS(F138:F152, C138:C152,H144)</f>
        <v>2.2916666666666696E-2</v>
      </c>
    </row>
    <row r="145" spans="1:9">
      <c r="A145" s="257"/>
      <c r="B145" s="140" t="s">
        <v>719</v>
      </c>
      <c r="C145" s="146" t="s">
        <v>597</v>
      </c>
      <c r="D145" s="141">
        <v>0.8125</v>
      </c>
      <c r="E145" s="141">
        <v>0.83680555555555547</v>
      </c>
      <c r="F145" s="147">
        <f>E145-D145</f>
        <v>2.4305555555555469E-2</v>
      </c>
      <c r="H145" s="138" t="s">
        <v>608</v>
      </c>
      <c r="I145" s="139">
        <f>SUM(I139:I144)</f>
        <v>0.31249999999999994</v>
      </c>
    </row>
    <row r="146" spans="1:9">
      <c r="A146" s="257"/>
      <c r="B146" s="165"/>
      <c r="C146" s="146"/>
      <c r="D146" s="141"/>
      <c r="E146" s="141"/>
      <c r="F146" s="147"/>
    </row>
    <row r="147" spans="1:9">
      <c r="A147" s="257"/>
      <c r="B147" s="165"/>
      <c r="C147" s="140"/>
      <c r="D147" s="141"/>
      <c r="E147" s="141"/>
      <c r="F147" s="147"/>
    </row>
    <row r="148" spans="1:9">
      <c r="A148" s="257"/>
      <c r="B148" s="165"/>
      <c r="C148" s="140"/>
      <c r="D148" s="174"/>
      <c r="E148" s="175"/>
      <c r="F148" s="173"/>
    </row>
    <row r="149" spans="1:9">
      <c r="A149" s="257"/>
      <c r="B149" s="165"/>
      <c r="C149" s="140"/>
      <c r="D149" s="141"/>
      <c r="E149" s="141"/>
      <c r="F149" s="147"/>
    </row>
    <row r="150" spans="1:9">
      <c r="A150" s="257"/>
      <c r="B150" s="140"/>
      <c r="C150" s="140"/>
      <c r="D150" s="141"/>
      <c r="E150" s="141"/>
      <c r="F150" s="147"/>
    </row>
    <row r="151" spans="1:9">
      <c r="A151" s="257"/>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38" priority="51" operator="greaterThan">
      <formula>0.25</formula>
    </cfRule>
    <cfRule type="cellIs" dxfId="37" priority="52" operator="lessThan">
      <formula>0.25</formula>
    </cfRule>
  </conditionalFormatting>
  <conditionalFormatting sqref="I19 I34 I50 I65 I80 I95 I110 I125">
    <cfRule type="cellIs" dxfId="36" priority="48" operator="lessThan">
      <formula>0.0416666666666667</formula>
    </cfRule>
    <cfRule type="cellIs" dxfId="35" priority="49" operator="greaterThan">
      <formula>0.0416666666666667</formula>
    </cfRule>
    <cfRule type="cellIs" dxfId="34" priority="50" operator="greaterThan">
      <formula>0.0416666666666667</formula>
    </cfRule>
  </conditionalFormatting>
  <conditionalFormatting sqref="I20 I35 I51 I66 I81 I96 I111 I126">
    <cfRule type="cellIs" dxfId="33" priority="46" operator="lessThan">
      <formula>0.0833333333333333</formula>
    </cfRule>
    <cfRule type="cellIs" dxfId="32" priority="47" operator="greaterThan">
      <formula>0.0833333333333333</formula>
    </cfRule>
  </conditionalFormatting>
  <conditionalFormatting sqref="I21 I36 I52 I67 I82 I97 I112 I127">
    <cfRule type="cellIs" dxfId="31" priority="44" operator="lessThan">
      <formula>0.0416666666666667</formula>
    </cfRule>
    <cfRule type="cellIs" dxfId="30" priority="45" operator="greaterThan">
      <formula>0.0416666666666667</formula>
    </cfRule>
  </conditionalFormatting>
  <conditionalFormatting sqref="I22 I37 I53 I68 I83 I98 I113 I128">
    <cfRule type="cellIs" dxfId="29" priority="42" operator="lessThan">
      <formula>0.0416666666666667</formula>
    </cfRule>
    <cfRule type="cellIs" dxfId="28" priority="43" operator="greaterThan">
      <formula>0.0416666666666667</formula>
    </cfRule>
  </conditionalFormatting>
  <conditionalFormatting sqref="I23 I38 I54 I69 I84 I99 I114 I129">
    <cfRule type="cellIs" dxfId="27" priority="40" operator="lessThan">
      <formula>0.0625</formula>
    </cfRule>
    <cfRule type="cellIs" dxfId="26" priority="41" operator="greaterThan">
      <formula>0.0625</formula>
    </cfRule>
  </conditionalFormatting>
  <conditionalFormatting sqref="I3">
    <cfRule type="cellIs" dxfId="25" priority="38" operator="greaterThan">
      <formula>0.25</formula>
    </cfRule>
    <cfRule type="cellIs" dxfId="24" priority="39" operator="lessThan">
      <formula>0.25</formula>
    </cfRule>
  </conditionalFormatting>
  <conditionalFormatting sqref="I4">
    <cfRule type="cellIs" dxfId="23" priority="35" operator="lessThan">
      <formula>0.0416666666666667</formula>
    </cfRule>
    <cfRule type="cellIs" dxfId="22" priority="36" operator="greaterThan">
      <formula>0.0416666666666667</formula>
    </cfRule>
    <cfRule type="cellIs" dxfId="21" priority="37" operator="greaterThan">
      <formula>0.0416666666666667</formula>
    </cfRule>
  </conditionalFormatting>
  <conditionalFormatting sqref="I5">
    <cfRule type="cellIs" dxfId="20" priority="33" operator="lessThan">
      <formula>0.0833333333333333</formula>
    </cfRule>
    <cfRule type="cellIs" dxfId="19" priority="34" operator="greaterThan">
      <formula>0.0833333333333333</formula>
    </cfRule>
  </conditionalFormatting>
  <conditionalFormatting sqref="I6">
    <cfRule type="cellIs" dxfId="18" priority="31" operator="lessThan">
      <formula>0.0416666666666667</formula>
    </cfRule>
    <cfRule type="cellIs" dxfId="17" priority="32" operator="greaterThan">
      <formula>0.0416666666666667</formula>
    </cfRule>
  </conditionalFormatting>
  <conditionalFormatting sqref="I7">
    <cfRule type="cellIs" dxfId="16" priority="29" operator="lessThan">
      <formula>0.0416666666666667</formula>
    </cfRule>
    <cfRule type="cellIs" dxfId="15" priority="30" operator="greaterThan">
      <formula>0.0416666666666667</formula>
    </cfRule>
  </conditionalFormatting>
  <conditionalFormatting sqref="I8">
    <cfRule type="cellIs" dxfId="14" priority="27" operator="lessThan">
      <formula>0.0625</formula>
    </cfRule>
    <cfRule type="cellIs" dxfId="13" priority="28" operator="greaterThan">
      <formula>0.0625</formula>
    </cfRule>
  </conditionalFormatting>
  <conditionalFormatting sqref="I139">
    <cfRule type="cellIs" dxfId="12" priority="12" operator="greaterThan">
      <formula>0.25</formula>
    </cfRule>
    <cfRule type="cellIs" dxfId="11" priority="13" operator="lessThan">
      <formula>0.25</formula>
    </cfRule>
  </conditionalFormatting>
  <conditionalFormatting sqref="I140">
    <cfRule type="cellIs" dxfId="10" priority="9" operator="lessThan">
      <formula>0.0416666666666667</formula>
    </cfRule>
    <cfRule type="cellIs" dxfId="9" priority="10" operator="greaterThan">
      <formula>0.0416666666666667</formula>
    </cfRule>
    <cfRule type="cellIs" dxfId="8" priority="11" operator="greaterThan">
      <formula>0.0416666666666667</formula>
    </cfRule>
  </conditionalFormatting>
  <conditionalFormatting sqref="I141">
    <cfRule type="cellIs" dxfId="7" priority="7" operator="lessThan">
      <formula>0.0833333333333333</formula>
    </cfRule>
    <cfRule type="cellIs" dxfId="6" priority="8" operator="greaterThan">
      <formula>0.0833333333333333</formula>
    </cfRule>
  </conditionalFormatting>
  <conditionalFormatting sqref="I142">
    <cfRule type="cellIs" dxfId="5" priority="5" operator="lessThan">
      <formula>0.0416666666666667</formula>
    </cfRule>
    <cfRule type="cellIs" dxfId="4" priority="6" operator="greaterThan">
      <formula>0.0416666666666667</formula>
    </cfRule>
  </conditionalFormatting>
  <conditionalFormatting sqref="I143">
    <cfRule type="cellIs" dxfId="3" priority="3" operator="lessThan">
      <formula>0.0416666666666667</formula>
    </cfRule>
    <cfRule type="cellIs" dxfId="2" priority="4" operator="greaterThan">
      <formula>0.0416666666666667</formula>
    </cfRule>
  </conditionalFormatting>
  <conditionalFormatting sqref="I144">
    <cfRule type="cellIs" dxfId="1" priority="1" operator="lessThan">
      <formula>0.0625</formula>
    </cfRule>
    <cfRule type="cellIs" dxfId="0" priority="2" operator="greaterThan">
      <formula>0.0625</formula>
    </cfRule>
  </conditionalFormatting>
  <dataValidations count="1">
    <dataValidation type="list" allowBlank="1" showInputMessage="1" showErrorMessage="1" sqref="C3:C151" xr:uid="{71645484-23B8-42F0-8749-41B2BD99E659}">
      <formula1>$Q$1:$Q$7</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3A5E95-3FAF-42D8-986E-9C3B3ED96D50}">
  <dimension ref="B4:H14"/>
  <sheetViews>
    <sheetView topLeftCell="A5" workbookViewId="0"/>
  </sheetViews>
  <sheetFormatPr defaultRowHeight="15"/>
  <cols>
    <col min="1" max="2" width="20.7109375" customWidth="1"/>
    <col min="3" max="4" width="30.7109375" customWidth="1"/>
    <col min="5" max="10" width="20.7109375" customWidth="1"/>
  </cols>
  <sheetData>
    <row r="4" spans="2:8" ht="99.75" customHeight="1">
      <c r="B4" s="30" t="s">
        <v>0</v>
      </c>
      <c r="C4" s="16" t="s">
        <v>17</v>
      </c>
      <c r="D4" s="16" t="s">
        <v>18</v>
      </c>
      <c r="E4" s="16" t="s">
        <v>19</v>
      </c>
      <c r="F4" s="16" t="s">
        <v>20</v>
      </c>
      <c r="G4" s="16" t="s">
        <v>21</v>
      </c>
      <c r="H4" s="16" t="s">
        <v>3</v>
      </c>
    </row>
    <row r="5" spans="2:8" ht="99.75" customHeight="1">
      <c r="B5" s="17" t="s">
        <v>6</v>
      </c>
      <c r="C5" s="13" t="s">
        <v>83</v>
      </c>
      <c r="D5" s="9" t="s">
        <v>84</v>
      </c>
      <c r="E5" s="9" t="s">
        <v>24</v>
      </c>
      <c r="F5" s="13" t="s">
        <v>85</v>
      </c>
      <c r="G5" s="33">
        <v>1</v>
      </c>
      <c r="H5" s="11"/>
    </row>
    <row r="6" spans="2:8" ht="99.75" customHeight="1">
      <c r="B6" s="17" t="s">
        <v>27</v>
      </c>
      <c r="C6" s="13" t="s">
        <v>86</v>
      </c>
      <c r="D6" s="9" t="s">
        <v>87</v>
      </c>
      <c r="E6" s="9" t="s">
        <v>24</v>
      </c>
      <c r="F6" s="13" t="s">
        <v>63</v>
      </c>
      <c r="G6" s="14">
        <v>1</v>
      </c>
      <c r="H6" s="12"/>
    </row>
    <row r="7" spans="2:8" ht="99.75" customHeight="1">
      <c r="B7" s="17" t="s">
        <v>5</v>
      </c>
      <c r="C7" s="13" t="s">
        <v>64</v>
      </c>
      <c r="D7" s="9" t="s">
        <v>65</v>
      </c>
      <c r="E7" s="9" t="s">
        <v>24</v>
      </c>
      <c r="F7" s="13" t="s">
        <v>66</v>
      </c>
      <c r="G7" s="15">
        <v>1</v>
      </c>
      <c r="H7" s="11"/>
    </row>
    <row r="8" spans="2:8" ht="99.75" customHeight="1">
      <c r="B8" s="17" t="s">
        <v>4</v>
      </c>
      <c r="C8" s="13" t="s">
        <v>88</v>
      </c>
      <c r="D8" s="9" t="s">
        <v>89</v>
      </c>
      <c r="E8" s="9" t="s">
        <v>24</v>
      </c>
      <c r="F8" s="13" t="s">
        <v>85</v>
      </c>
      <c r="G8" s="33">
        <v>1</v>
      </c>
      <c r="H8" s="10"/>
    </row>
    <row r="9" spans="2:8" ht="135.75" customHeight="1">
      <c r="B9" s="17" t="s">
        <v>12</v>
      </c>
      <c r="C9" s="13" t="s">
        <v>90</v>
      </c>
      <c r="D9" s="9" t="s">
        <v>91</v>
      </c>
      <c r="E9" s="9" t="s">
        <v>92</v>
      </c>
      <c r="F9" s="13" t="s">
        <v>93</v>
      </c>
      <c r="G9" s="20" t="s">
        <v>94</v>
      </c>
      <c r="H9" s="31"/>
    </row>
    <row r="10" spans="2:8" ht="99.75" customHeight="1">
      <c r="B10" s="17" t="s">
        <v>28</v>
      </c>
      <c r="C10" s="13" t="s">
        <v>95</v>
      </c>
      <c r="D10" s="9" t="s">
        <v>87</v>
      </c>
      <c r="E10" s="9" t="s">
        <v>24</v>
      </c>
      <c r="F10" s="13" t="s">
        <v>96</v>
      </c>
      <c r="G10" s="14">
        <v>1</v>
      </c>
      <c r="H10" s="12"/>
    </row>
    <row r="11" spans="2:8" ht="99.75" customHeight="1">
      <c r="B11" s="17" t="s">
        <v>10</v>
      </c>
      <c r="C11" s="13" t="s">
        <v>97</v>
      </c>
      <c r="D11" s="9" t="s">
        <v>98</v>
      </c>
      <c r="E11" s="9" t="s">
        <v>24</v>
      </c>
      <c r="F11" s="13" t="s">
        <v>85</v>
      </c>
      <c r="G11" s="14">
        <v>1</v>
      </c>
      <c r="H11" s="12"/>
    </row>
    <row r="12" spans="2:8" ht="99.75" customHeight="1">
      <c r="B12" s="17" t="s">
        <v>29</v>
      </c>
      <c r="C12" s="13" t="s">
        <v>75</v>
      </c>
      <c r="D12" s="9" t="s">
        <v>76</v>
      </c>
      <c r="E12" s="9" t="s">
        <v>24</v>
      </c>
      <c r="F12" s="13" t="s">
        <v>66</v>
      </c>
      <c r="G12" s="14">
        <v>2</v>
      </c>
      <c r="H12" s="12"/>
    </row>
    <row r="13" spans="2:8" ht="99.75" customHeight="1">
      <c r="B13" s="17" t="s">
        <v>16</v>
      </c>
      <c r="C13" s="13" t="s">
        <v>99</v>
      </c>
      <c r="D13" s="9" t="s">
        <v>100</v>
      </c>
      <c r="E13" s="9" t="s">
        <v>24</v>
      </c>
      <c r="F13" s="13" t="s">
        <v>101</v>
      </c>
      <c r="G13" s="20" t="s">
        <v>102</v>
      </c>
      <c r="H13" s="12"/>
    </row>
    <row r="14" spans="2:8" ht="99.75" customHeight="1">
      <c r="B14" s="17" t="s">
        <v>30</v>
      </c>
      <c r="C14" s="13" t="s">
        <v>88</v>
      </c>
      <c r="D14" s="9" t="s">
        <v>89</v>
      </c>
      <c r="E14" s="9" t="s">
        <v>24</v>
      </c>
      <c r="F14" s="13" t="s">
        <v>85</v>
      </c>
      <c r="G14" s="28" t="s">
        <v>82</v>
      </c>
      <c r="H14" s="29"/>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939281-B099-4B72-AA02-825A3ABC1A93}">
  <dimension ref="B4:H32"/>
  <sheetViews>
    <sheetView workbookViewId="0">
      <selection activeCell="H11" sqref="H11"/>
    </sheetView>
  </sheetViews>
  <sheetFormatPr defaultRowHeight="15"/>
  <cols>
    <col min="1" max="2" width="20.7109375" customWidth="1"/>
    <col min="3" max="4" width="30.7109375" customWidth="1"/>
    <col min="5" max="10" width="20.7109375" customWidth="1"/>
  </cols>
  <sheetData>
    <row r="4" spans="2:8" ht="99.75" customHeight="1">
      <c r="B4" s="35" t="s">
        <v>0</v>
      </c>
      <c r="C4" s="36" t="s">
        <v>17</v>
      </c>
      <c r="D4" s="36" t="s">
        <v>18</v>
      </c>
      <c r="E4" s="36" t="s">
        <v>19</v>
      </c>
      <c r="F4" s="36" t="s">
        <v>20</v>
      </c>
      <c r="G4" s="36" t="s">
        <v>21</v>
      </c>
      <c r="H4" s="36" t="s">
        <v>3</v>
      </c>
    </row>
    <row r="5" spans="2:8" ht="99.75" customHeight="1">
      <c r="B5" s="37" t="s">
        <v>6</v>
      </c>
      <c r="C5" s="13" t="s">
        <v>103</v>
      </c>
      <c r="D5" s="13" t="s">
        <v>104</v>
      </c>
      <c r="E5" s="13" t="s">
        <v>24</v>
      </c>
      <c r="F5" s="13" t="s">
        <v>105</v>
      </c>
      <c r="G5" s="33" t="s">
        <v>106</v>
      </c>
      <c r="H5" s="38"/>
    </row>
    <row r="6" spans="2:8" ht="99.75" customHeight="1">
      <c r="B6" s="37" t="s">
        <v>27</v>
      </c>
      <c r="C6" s="13" t="s">
        <v>107</v>
      </c>
      <c r="D6" s="13" t="s">
        <v>108</v>
      </c>
      <c r="E6" s="13" t="s">
        <v>24</v>
      </c>
      <c r="F6" s="13" t="s">
        <v>109</v>
      </c>
      <c r="G6" s="33">
        <v>1</v>
      </c>
      <c r="H6" s="12"/>
    </row>
    <row r="7" spans="2:8" ht="99.75" customHeight="1">
      <c r="B7" s="37" t="s">
        <v>5</v>
      </c>
      <c r="C7" s="13" t="s">
        <v>110</v>
      </c>
      <c r="D7" s="13" t="s">
        <v>111</v>
      </c>
      <c r="E7" s="13" t="s">
        <v>24</v>
      </c>
      <c r="F7" s="13" t="s">
        <v>112</v>
      </c>
      <c r="G7" s="15" t="s">
        <v>24</v>
      </c>
      <c r="H7" s="38"/>
    </row>
    <row r="8" spans="2:8" ht="99.75" customHeight="1">
      <c r="B8" s="37" t="s">
        <v>4</v>
      </c>
      <c r="C8" s="13" t="s">
        <v>113</v>
      </c>
      <c r="D8" s="13" t="s">
        <v>114</v>
      </c>
      <c r="E8" s="13" t="s">
        <v>24</v>
      </c>
      <c r="F8" s="13" t="s">
        <v>115</v>
      </c>
      <c r="G8" s="33" t="s">
        <v>106</v>
      </c>
      <c r="H8" s="39"/>
    </row>
    <row r="9" spans="2:8" ht="135.75" customHeight="1">
      <c r="B9" s="37" t="s">
        <v>12</v>
      </c>
      <c r="C9" s="13" t="s">
        <v>116</v>
      </c>
      <c r="D9" s="13" t="s">
        <v>117</v>
      </c>
      <c r="E9" s="13" t="s">
        <v>92</v>
      </c>
      <c r="F9" s="13" t="s">
        <v>118</v>
      </c>
      <c r="G9" s="20" t="s">
        <v>106</v>
      </c>
      <c r="H9" s="31"/>
    </row>
    <row r="10" spans="2:8" ht="99.75" customHeight="1">
      <c r="B10" s="37" t="s">
        <v>28</v>
      </c>
      <c r="C10" s="13" t="s">
        <v>119</v>
      </c>
      <c r="D10" s="13" t="s">
        <v>108</v>
      </c>
      <c r="E10" s="13" t="s">
        <v>24</v>
      </c>
      <c r="F10" s="13" t="s">
        <v>109</v>
      </c>
      <c r="G10" s="33">
        <v>1</v>
      </c>
      <c r="H10" s="12"/>
    </row>
    <row r="11" spans="2:8" ht="99.75" customHeight="1">
      <c r="B11" s="37" t="s">
        <v>10</v>
      </c>
      <c r="C11" s="13" t="s">
        <v>103</v>
      </c>
      <c r="D11" s="13" t="s">
        <v>120</v>
      </c>
      <c r="E11" s="13" t="s">
        <v>24</v>
      </c>
      <c r="F11" s="13" t="s">
        <v>105</v>
      </c>
      <c r="G11" s="14" t="s">
        <v>106</v>
      </c>
      <c r="H11" s="12"/>
    </row>
    <row r="12" spans="2:8" ht="99.75" customHeight="1">
      <c r="B12" s="37" t="s">
        <v>29</v>
      </c>
      <c r="C12" s="13" t="s">
        <v>110</v>
      </c>
      <c r="D12" s="13" t="s">
        <v>111</v>
      </c>
      <c r="E12" s="13" t="s">
        <v>24</v>
      </c>
      <c r="F12" s="13" t="s">
        <v>112</v>
      </c>
      <c r="G12" s="14" t="s">
        <v>24</v>
      </c>
      <c r="H12" s="12"/>
    </row>
    <row r="13" spans="2:8" ht="99.75" customHeight="1">
      <c r="B13" s="37" t="s">
        <v>16</v>
      </c>
      <c r="C13" s="13" t="s">
        <v>116</v>
      </c>
      <c r="D13" s="13" t="s">
        <v>121</v>
      </c>
      <c r="E13" s="13" t="s">
        <v>24</v>
      </c>
      <c r="F13" s="13" t="s">
        <v>122</v>
      </c>
      <c r="G13" s="20" t="s">
        <v>106</v>
      </c>
      <c r="H13" s="12"/>
    </row>
    <row r="14" spans="2:8" ht="99.75" customHeight="1">
      <c r="B14" s="37" t="s">
        <v>30</v>
      </c>
      <c r="C14" s="13" t="s">
        <v>113</v>
      </c>
      <c r="D14" s="13" t="s">
        <v>123</v>
      </c>
      <c r="E14" s="13" t="s">
        <v>24</v>
      </c>
      <c r="F14" s="13" t="s">
        <v>124</v>
      </c>
      <c r="G14" s="40">
        <v>1</v>
      </c>
      <c r="H14" s="29"/>
    </row>
    <row r="22" spans="3:6">
      <c r="C22" s="41" t="s">
        <v>0</v>
      </c>
      <c r="D22" s="41" t="s">
        <v>1</v>
      </c>
      <c r="E22" s="41" t="s">
        <v>2</v>
      </c>
      <c r="F22" s="41" t="s">
        <v>3</v>
      </c>
    </row>
    <row r="23" spans="3:6" ht="60.75" customHeight="1">
      <c r="C23" s="42" t="s">
        <v>4</v>
      </c>
      <c r="D23" s="43"/>
      <c r="E23" s="43"/>
      <c r="F23" s="43"/>
    </row>
    <row r="24" spans="3:6" ht="57" customHeight="1">
      <c r="C24" s="42" t="s">
        <v>5</v>
      </c>
      <c r="D24" s="43"/>
      <c r="E24" s="43"/>
      <c r="F24" s="43"/>
    </row>
    <row r="25" spans="3:6" ht="51.75" customHeight="1">
      <c r="C25" s="42" t="s">
        <v>6</v>
      </c>
      <c r="D25" s="43" t="s">
        <v>7</v>
      </c>
      <c r="E25" s="43" t="s">
        <v>8</v>
      </c>
      <c r="F25" s="43"/>
    </row>
    <row r="26" spans="3:6" ht="56.25" customHeight="1">
      <c r="C26" s="42" t="s">
        <v>30</v>
      </c>
      <c r="D26" s="43"/>
      <c r="E26" s="43"/>
      <c r="F26" s="43"/>
    </row>
    <row r="27" spans="3:6" ht="58.5" customHeight="1">
      <c r="C27" s="42" t="s">
        <v>10</v>
      </c>
      <c r="D27" s="43" t="s">
        <v>11</v>
      </c>
      <c r="E27" s="43" t="s">
        <v>54</v>
      </c>
      <c r="F27" s="43"/>
    </row>
    <row r="28" spans="3:6" ht="58.5" customHeight="1">
      <c r="C28" s="42" t="s">
        <v>12</v>
      </c>
      <c r="D28" s="43" t="s">
        <v>7</v>
      </c>
      <c r="E28" s="43" t="s">
        <v>8</v>
      </c>
      <c r="F28" s="43"/>
    </row>
    <row r="29" spans="3:6" ht="59.25" customHeight="1">
      <c r="C29" s="42" t="s">
        <v>28</v>
      </c>
      <c r="D29" s="43" t="s">
        <v>11</v>
      </c>
      <c r="E29" s="43" t="s">
        <v>8</v>
      </c>
      <c r="F29" s="43"/>
    </row>
    <row r="30" spans="3:6" ht="51.75" customHeight="1">
      <c r="C30" s="42" t="s">
        <v>14</v>
      </c>
      <c r="D30" s="43" t="s">
        <v>11</v>
      </c>
      <c r="E30" s="43" t="s">
        <v>8</v>
      </c>
      <c r="F30" s="43"/>
    </row>
    <row r="31" spans="3:6" ht="53.25" customHeight="1">
      <c r="C31" s="42" t="s">
        <v>15</v>
      </c>
      <c r="D31" s="43" t="s">
        <v>11</v>
      </c>
      <c r="E31" s="43" t="s">
        <v>8</v>
      </c>
      <c r="F31" s="43"/>
    </row>
    <row r="32" spans="3:6" ht="61.5">
      <c r="C32" s="42" t="s">
        <v>16</v>
      </c>
      <c r="D32" s="43" t="s">
        <v>55</v>
      </c>
      <c r="E32" s="43"/>
      <c r="F32" s="44" t="s">
        <v>56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1F7631-8030-4C9D-96AB-26E10E8B9306}">
  <dimension ref="B4:H32"/>
  <sheetViews>
    <sheetView workbookViewId="0">
      <selection activeCell="C5" sqref="C5"/>
    </sheetView>
  </sheetViews>
  <sheetFormatPr defaultRowHeight="15"/>
  <cols>
    <col min="1" max="2" width="20.7109375" customWidth="1"/>
    <col min="3" max="4" width="30.7109375" customWidth="1"/>
    <col min="5" max="10" width="20.7109375" customWidth="1"/>
  </cols>
  <sheetData>
    <row r="4" spans="2:8" ht="99.75" customHeight="1">
      <c r="B4" s="30" t="s">
        <v>0</v>
      </c>
      <c r="C4" s="16" t="s">
        <v>17</v>
      </c>
      <c r="D4" s="16" t="s">
        <v>18</v>
      </c>
      <c r="E4" s="16" t="s">
        <v>19</v>
      </c>
      <c r="F4" s="16" t="s">
        <v>20</v>
      </c>
      <c r="G4" s="16" t="s">
        <v>21</v>
      </c>
      <c r="H4" s="16" t="s">
        <v>3</v>
      </c>
    </row>
    <row r="5" spans="2:8" ht="99.75" customHeight="1">
      <c r="B5" s="17" t="s">
        <v>6</v>
      </c>
      <c r="C5" s="13" t="s">
        <v>103</v>
      </c>
      <c r="D5" s="9" t="s">
        <v>104</v>
      </c>
      <c r="E5" s="9" t="s">
        <v>24</v>
      </c>
      <c r="F5" s="13" t="s">
        <v>105</v>
      </c>
      <c r="G5" s="33" t="s">
        <v>106</v>
      </c>
      <c r="H5" s="11"/>
    </row>
    <row r="6" spans="2:8" ht="99.75" customHeight="1">
      <c r="B6" s="17" t="s">
        <v>27</v>
      </c>
      <c r="C6" s="13" t="s">
        <v>107</v>
      </c>
      <c r="D6" s="9" t="s">
        <v>108</v>
      </c>
      <c r="E6" s="9" t="s">
        <v>24</v>
      </c>
      <c r="F6" s="13" t="s">
        <v>109</v>
      </c>
      <c r="G6" s="14">
        <v>1</v>
      </c>
      <c r="H6" s="12"/>
    </row>
    <row r="7" spans="2:8" ht="99.75" customHeight="1">
      <c r="B7" s="17" t="s">
        <v>5</v>
      </c>
      <c r="C7" s="13" t="s">
        <v>110</v>
      </c>
      <c r="D7" s="9" t="s">
        <v>111</v>
      </c>
      <c r="E7" s="9" t="s">
        <v>24</v>
      </c>
      <c r="F7" s="13" t="s">
        <v>112</v>
      </c>
      <c r="G7" s="15" t="s">
        <v>24</v>
      </c>
      <c r="H7" s="11"/>
    </row>
    <row r="8" spans="2:8" ht="99.75" customHeight="1">
      <c r="B8" s="17" t="s">
        <v>4</v>
      </c>
      <c r="C8" s="13" t="s">
        <v>113</v>
      </c>
      <c r="D8" s="9" t="s">
        <v>114</v>
      </c>
      <c r="E8" s="9" t="s">
        <v>24</v>
      </c>
      <c r="F8" s="13" t="s">
        <v>115</v>
      </c>
      <c r="G8" s="33" t="s">
        <v>106</v>
      </c>
      <c r="H8" s="10"/>
    </row>
    <row r="9" spans="2:8" ht="135.75" customHeight="1">
      <c r="B9" s="17" t="s">
        <v>12</v>
      </c>
      <c r="C9" s="13" t="s">
        <v>116</v>
      </c>
      <c r="D9" s="9" t="s">
        <v>117</v>
      </c>
      <c r="E9" s="9" t="s">
        <v>92</v>
      </c>
      <c r="F9" s="13" t="s">
        <v>118</v>
      </c>
      <c r="G9" s="20" t="s">
        <v>106</v>
      </c>
      <c r="H9" s="31"/>
    </row>
    <row r="10" spans="2:8" ht="99.75" customHeight="1">
      <c r="B10" s="17" t="s">
        <v>28</v>
      </c>
      <c r="C10" s="13" t="s">
        <v>119</v>
      </c>
      <c r="D10" s="9" t="s">
        <v>108</v>
      </c>
      <c r="E10" s="9" t="s">
        <v>24</v>
      </c>
      <c r="F10" s="13" t="s">
        <v>109</v>
      </c>
      <c r="G10" s="14">
        <v>1</v>
      </c>
      <c r="H10" s="12"/>
    </row>
    <row r="11" spans="2:8" ht="99.75" customHeight="1">
      <c r="B11" s="17" t="s">
        <v>10</v>
      </c>
      <c r="C11" s="13" t="s">
        <v>103</v>
      </c>
      <c r="D11" s="9" t="s">
        <v>120</v>
      </c>
      <c r="E11" s="9" t="s">
        <v>24</v>
      </c>
      <c r="F11" s="13" t="s">
        <v>105</v>
      </c>
      <c r="G11" s="14" t="s">
        <v>106</v>
      </c>
      <c r="H11" s="12"/>
    </row>
    <row r="12" spans="2:8" ht="99.75" customHeight="1">
      <c r="B12" s="17" t="s">
        <v>29</v>
      </c>
      <c r="C12" s="13" t="s">
        <v>110</v>
      </c>
      <c r="D12" s="9" t="s">
        <v>111</v>
      </c>
      <c r="E12" s="9" t="s">
        <v>24</v>
      </c>
      <c r="F12" s="13" t="s">
        <v>112</v>
      </c>
      <c r="G12" s="14" t="s">
        <v>24</v>
      </c>
      <c r="H12" s="12"/>
    </row>
    <row r="13" spans="2:8" ht="99.75" customHeight="1">
      <c r="B13" s="17" t="s">
        <v>16</v>
      </c>
      <c r="C13" s="13" t="s">
        <v>116</v>
      </c>
      <c r="D13" s="9" t="s">
        <v>121</v>
      </c>
      <c r="E13" s="9" t="s">
        <v>24</v>
      </c>
      <c r="F13" s="13" t="s">
        <v>122</v>
      </c>
      <c r="G13" s="20" t="s">
        <v>106</v>
      </c>
      <c r="H13" s="12"/>
    </row>
    <row r="14" spans="2:8" ht="99.75" customHeight="1">
      <c r="B14" s="17" t="s">
        <v>30</v>
      </c>
      <c r="C14" s="13" t="s">
        <v>113</v>
      </c>
      <c r="D14" s="9" t="s">
        <v>123</v>
      </c>
      <c r="E14" s="9" t="s">
        <v>24</v>
      </c>
      <c r="F14" s="13" t="s">
        <v>124</v>
      </c>
      <c r="G14" s="28">
        <v>1</v>
      </c>
      <c r="H14" s="29"/>
    </row>
    <row r="22" spans="3:6">
      <c r="C22" s="18" t="s">
        <v>0</v>
      </c>
      <c r="D22" s="18" t="s">
        <v>1</v>
      </c>
      <c r="E22" s="18" t="s">
        <v>2</v>
      </c>
      <c r="F22" s="18" t="s">
        <v>3</v>
      </c>
    </row>
    <row r="23" spans="3:6" ht="60.75" customHeight="1">
      <c r="C23" s="19" t="s">
        <v>4</v>
      </c>
      <c r="D23" s="3"/>
      <c r="E23" s="3"/>
      <c r="F23" s="3"/>
    </row>
    <row r="24" spans="3:6" ht="57" customHeight="1">
      <c r="C24" s="19" t="s">
        <v>5</v>
      </c>
      <c r="D24" s="3"/>
      <c r="E24" s="3"/>
      <c r="F24" s="3"/>
    </row>
    <row r="25" spans="3:6" ht="51.75" customHeight="1">
      <c r="C25" s="19" t="s">
        <v>6</v>
      </c>
      <c r="D25" s="3" t="s">
        <v>7</v>
      </c>
      <c r="E25" s="3" t="s">
        <v>8</v>
      </c>
      <c r="F25" s="3"/>
    </row>
    <row r="26" spans="3:6" ht="56.25" customHeight="1">
      <c r="C26" s="19" t="s">
        <v>30</v>
      </c>
      <c r="D26" s="3"/>
      <c r="E26" s="3"/>
      <c r="F26" s="3"/>
    </row>
    <row r="27" spans="3:6" ht="58.5" customHeight="1">
      <c r="C27" s="19" t="s">
        <v>10</v>
      </c>
      <c r="D27" s="3" t="s">
        <v>11</v>
      </c>
      <c r="E27" s="3" t="s">
        <v>54</v>
      </c>
      <c r="F27" s="3"/>
    </row>
    <row r="28" spans="3:6" ht="58.5" customHeight="1">
      <c r="C28" s="19" t="s">
        <v>12</v>
      </c>
      <c r="D28" s="3" t="s">
        <v>7</v>
      </c>
      <c r="E28" s="3" t="s">
        <v>8</v>
      </c>
      <c r="F28" s="3"/>
    </row>
    <row r="29" spans="3:6" ht="59.25" customHeight="1">
      <c r="C29" s="19" t="s">
        <v>28</v>
      </c>
      <c r="D29" s="3" t="s">
        <v>11</v>
      </c>
      <c r="E29" s="3" t="s">
        <v>8</v>
      </c>
      <c r="F29" s="3"/>
    </row>
    <row r="30" spans="3:6" ht="51.75" customHeight="1">
      <c r="C30" s="19" t="s">
        <v>14</v>
      </c>
      <c r="D30" s="3" t="s">
        <v>11</v>
      </c>
      <c r="E30" s="3" t="s">
        <v>8</v>
      </c>
      <c r="F30" s="3"/>
    </row>
    <row r="31" spans="3:6" ht="53.25" customHeight="1">
      <c r="C31" s="19" t="s">
        <v>15</v>
      </c>
      <c r="D31" s="3" t="s">
        <v>11</v>
      </c>
      <c r="E31" s="3" t="s">
        <v>8</v>
      </c>
      <c r="F31" s="3"/>
    </row>
    <row r="32" spans="3:6" ht="61.5">
      <c r="C32" s="19" t="s">
        <v>16</v>
      </c>
      <c r="D32" s="3" t="s">
        <v>55</v>
      </c>
      <c r="E32" s="3"/>
      <c r="F32" s="34" t="s">
        <v>56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D40CF5-BD55-4D10-8C22-DF938ABB531A}">
  <dimension ref="A1:G46"/>
  <sheetViews>
    <sheetView topLeftCell="A20" workbookViewId="0">
      <selection activeCell="C50" sqref="C50"/>
    </sheetView>
  </sheetViews>
  <sheetFormatPr defaultRowHeight="15"/>
  <cols>
    <col min="1" max="1" width="20.7109375" customWidth="1"/>
    <col min="2" max="2" width="46" customWidth="1"/>
    <col min="3" max="3" width="94.7109375" customWidth="1"/>
    <col min="4" max="7" width="20.7109375" customWidth="1"/>
  </cols>
  <sheetData>
    <row r="1" spans="1:7" ht="27.75">
      <c r="A1" s="53" t="s">
        <v>0</v>
      </c>
      <c r="B1" s="54" t="s">
        <v>17</v>
      </c>
      <c r="C1" s="54" t="s">
        <v>18</v>
      </c>
      <c r="D1" s="54" t="s">
        <v>19</v>
      </c>
      <c r="E1" s="54" t="s">
        <v>20</v>
      </c>
      <c r="F1" s="54" t="s">
        <v>21</v>
      </c>
      <c r="G1" s="54" t="s">
        <v>3</v>
      </c>
    </row>
    <row r="2" spans="1:7">
      <c r="A2" s="201" t="s">
        <v>6</v>
      </c>
      <c r="B2" s="47" t="s">
        <v>125</v>
      </c>
      <c r="C2" s="47" t="s">
        <v>126</v>
      </c>
      <c r="D2" s="198" t="s">
        <v>24</v>
      </c>
      <c r="E2" s="52" t="s">
        <v>127</v>
      </c>
      <c r="F2" s="52" t="s">
        <v>106</v>
      </c>
      <c r="G2" s="48"/>
    </row>
    <row r="3" spans="1:7">
      <c r="A3" s="202"/>
      <c r="B3" t="s">
        <v>128</v>
      </c>
      <c r="C3" s="45" t="s">
        <v>129</v>
      </c>
      <c r="D3" s="199"/>
      <c r="E3" s="46" t="s">
        <v>130</v>
      </c>
      <c r="F3" s="46"/>
      <c r="G3" s="49"/>
    </row>
    <row r="4" spans="1:7">
      <c r="A4" s="202"/>
      <c r="C4" t="s">
        <v>131</v>
      </c>
      <c r="D4" s="199"/>
      <c r="E4" s="46" t="s">
        <v>132</v>
      </c>
      <c r="F4" s="46"/>
      <c r="G4" s="49"/>
    </row>
    <row r="5" spans="1:7">
      <c r="A5" s="203"/>
      <c r="B5" s="50"/>
      <c r="C5" s="50" t="s">
        <v>133</v>
      </c>
      <c r="D5" s="200"/>
      <c r="E5" s="55" t="s">
        <v>132</v>
      </c>
      <c r="F5" s="55"/>
      <c r="G5" s="51"/>
    </row>
    <row r="6" spans="1:7">
      <c r="A6" s="204" t="s">
        <v>134</v>
      </c>
      <c r="B6" t="s">
        <v>135</v>
      </c>
      <c r="C6" t="s">
        <v>136</v>
      </c>
      <c r="D6" s="198" t="s">
        <v>137</v>
      </c>
      <c r="E6" s="46" t="s">
        <v>138</v>
      </c>
      <c r="F6" s="46"/>
      <c r="G6" s="49"/>
    </row>
    <row r="7" spans="1:7">
      <c r="A7" s="204"/>
      <c r="C7" t="s">
        <v>139</v>
      </c>
      <c r="D7" s="199"/>
      <c r="E7" s="46" t="s">
        <v>118</v>
      </c>
      <c r="F7" s="46"/>
      <c r="G7" s="49"/>
    </row>
    <row r="8" spans="1:7">
      <c r="A8" s="204"/>
      <c r="D8" s="199"/>
      <c r="E8" s="46"/>
      <c r="F8" s="46"/>
      <c r="G8" s="49"/>
    </row>
    <row r="9" spans="1:7">
      <c r="A9" s="204"/>
      <c r="D9" s="199"/>
      <c r="E9" s="46"/>
      <c r="F9" s="46"/>
      <c r="G9" s="49"/>
    </row>
    <row r="10" spans="1:7">
      <c r="A10" s="205"/>
      <c r="D10" s="200"/>
      <c r="E10" s="46" t="s">
        <v>140</v>
      </c>
      <c r="F10" s="46"/>
      <c r="G10" s="49"/>
    </row>
    <row r="11" spans="1:7">
      <c r="A11" s="206" t="s">
        <v>5</v>
      </c>
      <c r="B11" s="47" t="s">
        <v>135</v>
      </c>
      <c r="C11" s="47" t="s">
        <v>141</v>
      </c>
      <c r="D11" s="198" t="s">
        <v>142</v>
      </c>
      <c r="E11" s="52" t="s">
        <v>143</v>
      </c>
      <c r="F11" s="52"/>
      <c r="G11" s="48"/>
    </row>
    <row r="12" spans="1:7">
      <c r="A12" s="206"/>
      <c r="C12" t="s">
        <v>144</v>
      </c>
      <c r="D12" s="199"/>
      <c r="E12" s="46"/>
      <c r="F12" s="46" t="s">
        <v>143</v>
      </c>
      <c r="G12" s="49"/>
    </row>
    <row r="13" spans="1:7">
      <c r="A13" s="206"/>
      <c r="B13" t="s">
        <v>145</v>
      </c>
      <c r="C13" t="s">
        <v>146</v>
      </c>
      <c r="D13" s="199"/>
      <c r="E13" s="46" t="s">
        <v>143</v>
      </c>
      <c r="F13" s="46"/>
      <c r="G13" s="49"/>
    </row>
    <row r="14" spans="1:7">
      <c r="A14" s="206"/>
      <c r="C14" t="s">
        <v>147</v>
      </c>
      <c r="D14" s="199"/>
      <c r="E14" s="46"/>
      <c r="F14" s="46"/>
      <c r="G14" s="49"/>
    </row>
    <row r="15" spans="1:7">
      <c r="A15" s="206"/>
      <c r="D15" s="200"/>
      <c r="E15" s="46"/>
      <c r="F15" s="46"/>
      <c r="G15" s="49"/>
    </row>
    <row r="16" spans="1:7" ht="21.75" customHeight="1">
      <c r="A16" s="207" t="s">
        <v>4</v>
      </c>
      <c r="B16" s="47" t="s">
        <v>128</v>
      </c>
      <c r="C16" s="47" t="s">
        <v>126</v>
      </c>
      <c r="D16" s="198" t="s">
        <v>24</v>
      </c>
      <c r="E16" s="52" t="s">
        <v>148</v>
      </c>
      <c r="F16" s="52"/>
      <c r="G16" s="48"/>
    </row>
    <row r="17" spans="1:7" ht="16.5" customHeight="1">
      <c r="A17" s="208"/>
      <c r="C17" t="s">
        <v>149</v>
      </c>
      <c r="D17" s="199"/>
      <c r="E17" s="46">
        <v>1.5</v>
      </c>
      <c r="F17" s="46"/>
      <c r="G17" s="49"/>
    </row>
    <row r="18" spans="1:7" ht="16.5" customHeight="1">
      <c r="A18" s="208"/>
      <c r="C18" t="s">
        <v>150</v>
      </c>
      <c r="D18" s="199"/>
      <c r="E18" s="46"/>
      <c r="F18" s="46">
        <v>1.5</v>
      </c>
      <c r="G18" s="49"/>
    </row>
    <row r="19" spans="1:7" ht="16.5" customHeight="1">
      <c r="A19" s="208"/>
      <c r="C19" t="s">
        <v>151</v>
      </c>
      <c r="D19" s="200"/>
      <c r="E19" s="46"/>
      <c r="F19" s="57">
        <v>0.5</v>
      </c>
      <c r="G19" s="49"/>
    </row>
    <row r="20" spans="1:7">
      <c r="A20" s="207" t="s">
        <v>12</v>
      </c>
      <c r="B20" s="47" t="s">
        <v>152</v>
      </c>
      <c r="C20" s="47" t="s">
        <v>153</v>
      </c>
      <c r="D20" s="52"/>
      <c r="E20" s="52"/>
      <c r="F20" s="52"/>
      <c r="G20" s="48"/>
    </row>
    <row r="21" spans="1:7">
      <c r="A21" s="208"/>
      <c r="C21" t="s">
        <v>154</v>
      </c>
      <c r="D21" s="46"/>
      <c r="E21" s="46"/>
      <c r="F21" s="46"/>
      <c r="G21" s="49"/>
    </row>
    <row r="22" spans="1:7">
      <c r="A22" s="209"/>
      <c r="B22" s="50"/>
      <c r="C22" s="50" t="s">
        <v>155</v>
      </c>
      <c r="D22" s="58" t="s">
        <v>24</v>
      </c>
      <c r="E22" s="55" t="s">
        <v>156</v>
      </c>
      <c r="F22" s="55"/>
      <c r="G22" s="51"/>
    </row>
    <row r="23" spans="1:7">
      <c r="A23" s="213" t="s">
        <v>28</v>
      </c>
      <c r="B23" t="s">
        <v>157</v>
      </c>
      <c r="C23" t="s">
        <v>136</v>
      </c>
      <c r="D23" s="198"/>
      <c r="E23" s="46" t="s">
        <v>158</v>
      </c>
      <c r="F23" s="46"/>
      <c r="G23" s="49"/>
    </row>
    <row r="24" spans="1:7">
      <c r="A24" s="213"/>
      <c r="C24" t="s">
        <v>159</v>
      </c>
      <c r="D24" s="199"/>
      <c r="E24" s="46">
        <v>2</v>
      </c>
      <c r="F24" s="46"/>
      <c r="G24" s="49"/>
    </row>
    <row r="25" spans="1:7">
      <c r="A25" s="213"/>
      <c r="C25" t="s">
        <v>151</v>
      </c>
      <c r="D25" s="199"/>
      <c r="E25" s="46">
        <v>1</v>
      </c>
      <c r="F25" s="46"/>
      <c r="G25" s="49"/>
    </row>
    <row r="26" spans="1:7">
      <c r="A26" s="213"/>
      <c r="C26" t="s">
        <v>125</v>
      </c>
      <c r="D26" s="200"/>
      <c r="E26" s="46">
        <v>1</v>
      </c>
      <c r="F26" s="46"/>
      <c r="G26" s="49"/>
    </row>
    <row r="27" spans="1:7">
      <c r="A27" s="207" t="s">
        <v>10</v>
      </c>
      <c r="B27" s="47" t="s">
        <v>125</v>
      </c>
      <c r="C27" s="47" t="s">
        <v>126</v>
      </c>
      <c r="D27" s="198" t="s">
        <v>24</v>
      </c>
      <c r="E27" s="52" t="s">
        <v>127</v>
      </c>
      <c r="F27" s="52"/>
      <c r="G27" s="48"/>
    </row>
    <row r="28" spans="1:7">
      <c r="A28" s="208"/>
      <c r="B28" s="45" t="s">
        <v>128</v>
      </c>
      <c r="C28" s="45" t="s">
        <v>129</v>
      </c>
      <c r="D28" s="199"/>
      <c r="E28" s="46" t="s">
        <v>130</v>
      </c>
      <c r="F28" s="46"/>
      <c r="G28" s="49"/>
    </row>
    <row r="29" spans="1:7">
      <c r="A29" s="208"/>
      <c r="C29" t="s">
        <v>131</v>
      </c>
      <c r="D29" s="199"/>
      <c r="E29" s="46" t="s">
        <v>132</v>
      </c>
      <c r="F29" s="46"/>
      <c r="G29" s="49"/>
    </row>
    <row r="30" spans="1:7" ht="14.25" customHeight="1">
      <c r="A30" s="208"/>
      <c r="B30" s="50"/>
      <c r="C30" s="50" t="s">
        <v>160</v>
      </c>
      <c r="D30" s="200"/>
      <c r="E30" s="55" t="s">
        <v>132</v>
      </c>
      <c r="F30" s="55"/>
      <c r="G30" s="51"/>
    </row>
    <row r="31" spans="1:7">
      <c r="A31" s="207" t="s">
        <v>29</v>
      </c>
      <c r="D31" s="210" t="s">
        <v>24</v>
      </c>
      <c r="E31" s="46"/>
      <c r="F31" s="46"/>
      <c r="G31" s="49"/>
    </row>
    <row r="32" spans="1:7">
      <c r="A32" s="208"/>
      <c r="B32" t="s">
        <v>161</v>
      </c>
      <c r="C32" t="s">
        <v>162</v>
      </c>
      <c r="D32" s="211"/>
      <c r="E32" s="46" t="s">
        <v>138</v>
      </c>
      <c r="F32" s="46"/>
      <c r="G32" s="49"/>
    </row>
    <row r="33" spans="1:7" ht="21" customHeight="1">
      <c r="A33" s="208"/>
      <c r="B33" t="s">
        <v>135</v>
      </c>
      <c r="C33" t="s">
        <v>163</v>
      </c>
      <c r="D33" s="211"/>
      <c r="E33" s="46" t="s">
        <v>130</v>
      </c>
      <c r="F33" s="46"/>
      <c r="G33" s="49"/>
    </row>
    <row r="34" spans="1:7">
      <c r="A34" s="208"/>
      <c r="D34" s="211"/>
      <c r="E34" s="46"/>
      <c r="F34" s="46"/>
      <c r="G34" s="49"/>
    </row>
    <row r="35" spans="1:7">
      <c r="A35" s="208"/>
      <c r="D35" s="212"/>
      <c r="E35" s="46"/>
      <c r="F35" s="46"/>
      <c r="G35" s="49"/>
    </row>
    <row r="36" spans="1:7">
      <c r="A36" s="207" t="s">
        <v>16</v>
      </c>
      <c r="B36" s="47"/>
      <c r="C36" s="47" t="s">
        <v>164</v>
      </c>
      <c r="D36" s="198"/>
      <c r="E36" s="52" t="s">
        <v>165</v>
      </c>
      <c r="F36" s="52"/>
      <c r="G36" s="48"/>
    </row>
    <row r="37" spans="1:7">
      <c r="A37" s="208"/>
      <c r="B37" t="s">
        <v>166</v>
      </c>
      <c r="C37" s="45" t="s">
        <v>167</v>
      </c>
      <c r="D37" s="199"/>
      <c r="E37" s="46" t="s">
        <v>168</v>
      </c>
      <c r="F37" s="46"/>
      <c r="G37" s="49"/>
    </row>
    <row r="38" spans="1:7">
      <c r="A38" s="208"/>
      <c r="C38" t="s">
        <v>169</v>
      </c>
      <c r="D38" s="199"/>
      <c r="E38" s="46"/>
      <c r="F38" s="46" t="s">
        <v>170</v>
      </c>
      <c r="G38" s="49"/>
    </row>
    <row r="39" spans="1:7">
      <c r="A39" s="208"/>
      <c r="D39" s="199"/>
      <c r="E39" s="46"/>
      <c r="F39" s="46"/>
      <c r="G39" s="49"/>
    </row>
    <row r="40" spans="1:7">
      <c r="A40" s="209"/>
      <c r="B40" s="50"/>
      <c r="C40" s="50"/>
      <c r="D40" s="200"/>
      <c r="E40" s="55"/>
      <c r="F40" s="55"/>
      <c r="G40" s="51"/>
    </row>
    <row r="41" spans="1:7">
      <c r="A41" s="208" t="s">
        <v>30</v>
      </c>
      <c r="D41" s="198" t="s">
        <v>24</v>
      </c>
      <c r="E41" s="46"/>
      <c r="G41" s="49"/>
    </row>
    <row r="42" spans="1:7">
      <c r="A42" s="208"/>
      <c r="D42" s="199"/>
      <c r="E42" s="46"/>
      <c r="G42" s="49"/>
    </row>
    <row r="43" spans="1:7">
      <c r="A43" s="208"/>
      <c r="B43" t="s">
        <v>24</v>
      </c>
      <c r="C43" t="s">
        <v>162</v>
      </c>
      <c r="D43" s="199"/>
      <c r="E43" s="46" t="s">
        <v>171</v>
      </c>
      <c r="F43" t="s">
        <v>24</v>
      </c>
      <c r="G43" s="49"/>
    </row>
    <row r="44" spans="1:7">
      <c r="A44" s="208"/>
      <c r="D44" s="199"/>
      <c r="E44" s="46"/>
      <c r="G44" s="49"/>
    </row>
    <row r="45" spans="1:7">
      <c r="A45" s="209"/>
      <c r="B45" s="50"/>
      <c r="C45" s="50"/>
      <c r="D45" s="200"/>
      <c r="E45" s="55"/>
      <c r="F45" s="50"/>
      <c r="G45" s="51"/>
    </row>
    <row r="46" spans="1:7">
      <c r="D46" s="46"/>
    </row>
  </sheetData>
  <mergeCells count="19">
    <mergeCell ref="A36:A40"/>
    <mergeCell ref="A41:A45"/>
    <mergeCell ref="D31:D35"/>
    <mergeCell ref="A20:A22"/>
    <mergeCell ref="A16:A19"/>
    <mergeCell ref="D16:D19"/>
    <mergeCell ref="A23:A26"/>
    <mergeCell ref="D36:D40"/>
    <mergeCell ref="D23:D26"/>
    <mergeCell ref="D41:D45"/>
    <mergeCell ref="D27:D30"/>
    <mergeCell ref="A31:A35"/>
    <mergeCell ref="A27:A30"/>
    <mergeCell ref="D6:D10"/>
    <mergeCell ref="D11:D15"/>
    <mergeCell ref="A2:A5"/>
    <mergeCell ref="A6:A10"/>
    <mergeCell ref="A11:A15"/>
    <mergeCell ref="D2:D5"/>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78C7BA-40AD-44B2-B44A-F90FDEF2CC2F}">
  <dimension ref="A1:G56"/>
  <sheetViews>
    <sheetView workbookViewId="0">
      <selection activeCell="B15" sqref="B15"/>
    </sheetView>
  </sheetViews>
  <sheetFormatPr defaultRowHeight="15"/>
  <cols>
    <col min="1" max="1" width="20.7109375" customWidth="1"/>
    <col min="2" max="2" width="53.42578125" customWidth="1"/>
    <col min="3" max="3" width="94.7109375" customWidth="1"/>
    <col min="4" max="7" width="20.7109375" customWidth="1"/>
  </cols>
  <sheetData>
    <row r="1" spans="1:7" ht="27.75">
      <c r="A1" s="53" t="s">
        <v>0</v>
      </c>
      <c r="B1" s="54" t="s">
        <v>17</v>
      </c>
      <c r="C1" s="54" t="s">
        <v>18</v>
      </c>
      <c r="D1" s="54" t="s">
        <v>19</v>
      </c>
      <c r="E1" s="54" t="s">
        <v>20</v>
      </c>
      <c r="F1" s="54" t="s">
        <v>21</v>
      </c>
      <c r="G1" s="54" t="s">
        <v>3</v>
      </c>
    </row>
    <row r="2" spans="1:7">
      <c r="A2" s="223" t="s">
        <v>6</v>
      </c>
      <c r="B2" s="65" t="s">
        <v>172</v>
      </c>
      <c r="C2" s="65" t="s">
        <v>126</v>
      </c>
      <c r="D2" s="226" t="s">
        <v>24</v>
      </c>
      <c r="E2" s="56" t="s">
        <v>173</v>
      </c>
      <c r="F2" s="62" t="s">
        <v>106</v>
      </c>
      <c r="G2" s="59"/>
    </row>
    <row r="3" spans="1:7">
      <c r="A3" s="224"/>
      <c r="B3" s="66"/>
      <c r="C3" s="68" t="s">
        <v>174</v>
      </c>
      <c r="D3" s="227"/>
      <c r="E3" s="57" t="s">
        <v>130</v>
      </c>
      <c r="F3" s="63"/>
      <c r="G3" s="60"/>
    </row>
    <row r="4" spans="1:7">
      <c r="A4" s="224"/>
      <c r="B4" s="66"/>
      <c r="C4" s="66" t="s">
        <v>175</v>
      </c>
      <c r="D4" s="227"/>
      <c r="E4" s="57" t="s">
        <v>176</v>
      </c>
      <c r="F4" s="63"/>
      <c r="G4" s="60"/>
    </row>
    <row r="5" spans="1:7">
      <c r="A5" s="224"/>
      <c r="B5" s="66"/>
      <c r="C5" s="68" t="s">
        <v>177</v>
      </c>
      <c r="D5" s="227"/>
      <c r="E5" s="57" t="s">
        <v>173</v>
      </c>
      <c r="F5" s="63"/>
      <c r="G5" s="60"/>
    </row>
    <row r="6" spans="1:7">
      <c r="A6" s="224"/>
      <c r="B6" s="66"/>
      <c r="C6" s="57" t="s">
        <v>178</v>
      </c>
      <c r="D6" s="227"/>
      <c r="E6" s="57" t="s">
        <v>127</v>
      </c>
      <c r="F6" s="63"/>
      <c r="G6" s="60"/>
    </row>
    <row r="7" spans="1:7">
      <c r="A7" s="225"/>
      <c r="B7" s="67"/>
      <c r="C7" s="67" t="s">
        <v>133</v>
      </c>
      <c r="D7" s="228"/>
      <c r="E7" s="58" t="s">
        <v>179</v>
      </c>
      <c r="F7" s="64"/>
      <c r="G7" s="61"/>
    </row>
    <row r="8" spans="1:7">
      <c r="A8" s="229" t="s">
        <v>134</v>
      </c>
      <c r="B8" s="66" t="s">
        <v>135</v>
      </c>
      <c r="C8" s="66" t="s">
        <v>136</v>
      </c>
      <c r="D8" s="215" t="s">
        <v>137</v>
      </c>
      <c r="E8" s="63" t="s">
        <v>180</v>
      </c>
      <c r="F8" s="60"/>
      <c r="G8" s="60"/>
    </row>
    <row r="9" spans="1:7">
      <c r="A9" s="229"/>
      <c r="B9" s="66"/>
      <c r="C9" s="66" t="s">
        <v>181</v>
      </c>
      <c r="D9" s="215"/>
      <c r="E9" s="63" t="s">
        <v>130</v>
      </c>
      <c r="F9" s="60"/>
      <c r="G9" s="60"/>
    </row>
    <row r="10" spans="1:7">
      <c r="A10" s="229"/>
      <c r="B10" s="66"/>
      <c r="C10" s="66" t="s">
        <v>182</v>
      </c>
      <c r="D10" s="215"/>
      <c r="E10" s="63" t="s">
        <v>183</v>
      </c>
      <c r="F10" s="60"/>
      <c r="G10" s="60"/>
    </row>
    <row r="11" spans="1:7">
      <c r="A11" s="230"/>
      <c r="B11" s="66"/>
      <c r="C11" s="66" t="s">
        <v>184</v>
      </c>
      <c r="D11" s="215"/>
      <c r="E11" s="63" t="s">
        <v>185</v>
      </c>
      <c r="F11" s="60"/>
      <c r="G11" s="60"/>
    </row>
    <row r="12" spans="1:7">
      <c r="A12" s="229" t="s">
        <v>5</v>
      </c>
      <c r="B12" s="62"/>
      <c r="C12" s="56" t="s">
        <v>186</v>
      </c>
      <c r="D12" s="214" t="s">
        <v>142</v>
      </c>
      <c r="E12" s="62" t="s">
        <v>187</v>
      </c>
      <c r="F12" s="59"/>
      <c r="G12" s="59"/>
    </row>
    <row r="13" spans="1:7">
      <c r="A13" s="229"/>
      <c r="B13" s="63"/>
      <c r="C13" s="57" t="s">
        <v>188</v>
      </c>
      <c r="D13" s="215"/>
      <c r="E13" s="63" t="s">
        <v>187</v>
      </c>
      <c r="F13" s="60"/>
      <c r="G13" s="60"/>
    </row>
    <row r="14" spans="1:7">
      <c r="A14" s="229"/>
      <c r="B14" s="76"/>
      <c r="C14" s="57" t="s">
        <v>189</v>
      </c>
      <c r="D14" s="215"/>
      <c r="E14" s="63"/>
      <c r="F14" s="60" t="s">
        <v>130</v>
      </c>
      <c r="G14" s="60"/>
    </row>
    <row r="15" spans="1:7">
      <c r="A15" s="229"/>
      <c r="B15" s="63" t="s">
        <v>190</v>
      </c>
      <c r="C15" s="57"/>
      <c r="D15" s="215"/>
      <c r="E15" s="63" t="s">
        <v>191</v>
      </c>
      <c r="F15" s="60"/>
      <c r="G15" s="60"/>
    </row>
    <row r="16" spans="1:7">
      <c r="A16" s="230"/>
      <c r="B16" s="64"/>
      <c r="C16" s="57"/>
      <c r="D16" s="216"/>
      <c r="E16" s="63"/>
      <c r="F16" s="60"/>
      <c r="G16" s="60"/>
    </row>
    <row r="17" spans="1:7" ht="21.75" customHeight="1">
      <c r="A17" s="221" t="s">
        <v>4</v>
      </c>
      <c r="B17" s="66"/>
      <c r="C17" s="65" t="s">
        <v>126</v>
      </c>
      <c r="D17" s="214" t="s">
        <v>24</v>
      </c>
      <c r="E17" s="62" t="s">
        <v>192</v>
      </c>
      <c r="F17" s="59"/>
      <c r="G17" s="59"/>
    </row>
    <row r="18" spans="1:7" ht="16.5" customHeight="1">
      <c r="A18" s="221"/>
      <c r="B18" s="66" t="s">
        <v>193</v>
      </c>
      <c r="C18" s="66" t="s">
        <v>149</v>
      </c>
      <c r="D18" s="215"/>
      <c r="E18" s="63" t="s">
        <v>176</v>
      </c>
      <c r="F18" s="60"/>
      <c r="G18" s="60"/>
    </row>
    <row r="19" spans="1:7" ht="16.5" customHeight="1">
      <c r="A19" s="221"/>
      <c r="B19" s="66"/>
      <c r="C19" s="66" t="s">
        <v>175</v>
      </c>
      <c r="D19" s="215"/>
      <c r="E19" s="63" t="s">
        <v>176</v>
      </c>
      <c r="F19" s="60"/>
      <c r="G19" s="60"/>
    </row>
    <row r="20" spans="1:7" ht="16.5" customHeight="1">
      <c r="A20" s="221"/>
      <c r="B20" s="66"/>
      <c r="C20" s="66" t="s">
        <v>178</v>
      </c>
      <c r="D20" s="215"/>
      <c r="E20" s="63"/>
      <c r="F20" s="63" t="s">
        <v>194</v>
      </c>
      <c r="G20" s="60"/>
    </row>
    <row r="21" spans="1:7">
      <c r="A21" s="220" t="s">
        <v>12</v>
      </c>
      <c r="B21" s="65" t="s">
        <v>195</v>
      </c>
      <c r="C21" s="65" t="s">
        <v>196</v>
      </c>
      <c r="D21" s="214" t="s">
        <v>24</v>
      </c>
      <c r="E21" s="214" t="s">
        <v>197</v>
      </c>
      <c r="F21" s="217" t="s">
        <v>198</v>
      </c>
      <c r="G21" s="59"/>
    </row>
    <row r="22" spans="1:7">
      <c r="A22" s="221"/>
      <c r="B22" s="66"/>
      <c r="C22" s="66" t="s">
        <v>154</v>
      </c>
      <c r="D22" s="215"/>
      <c r="E22" s="215"/>
      <c r="F22" s="218"/>
      <c r="G22" s="60"/>
    </row>
    <row r="23" spans="1:7">
      <c r="A23" s="221"/>
      <c r="B23" s="67"/>
      <c r="C23" s="67" t="s">
        <v>199</v>
      </c>
      <c r="D23" s="216"/>
      <c r="E23" s="216"/>
      <c r="F23" s="219"/>
      <c r="G23" s="61"/>
    </row>
    <row r="24" spans="1:7">
      <c r="A24" s="220" t="s">
        <v>28</v>
      </c>
      <c r="B24" s="66" t="s">
        <v>157</v>
      </c>
      <c r="C24" s="66" t="s">
        <v>136</v>
      </c>
      <c r="D24" s="215"/>
      <c r="E24" s="63" t="s">
        <v>173</v>
      </c>
      <c r="F24" s="60"/>
      <c r="G24" s="60"/>
    </row>
    <row r="25" spans="1:7">
      <c r="A25" s="221"/>
      <c r="B25" s="66"/>
      <c r="C25" s="66" t="s">
        <v>200</v>
      </c>
      <c r="D25" s="215"/>
      <c r="E25" s="63" t="s">
        <v>191</v>
      </c>
      <c r="F25" s="60"/>
      <c r="G25" s="60"/>
    </row>
    <row r="26" spans="1:7">
      <c r="A26" s="221"/>
      <c r="B26" s="66"/>
      <c r="C26" s="66" t="s">
        <v>181</v>
      </c>
      <c r="D26" s="215"/>
      <c r="E26" s="63" t="s">
        <v>130</v>
      </c>
      <c r="F26" s="60"/>
      <c r="G26" s="60"/>
    </row>
    <row r="27" spans="1:7">
      <c r="A27" s="221"/>
      <c r="B27" s="66"/>
      <c r="C27" s="66" t="s">
        <v>201</v>
      </c>
      <c r="D27" s="215"/>
      <c r="E27" s="63" t="s">
        <v>202</v>
      </c>
      <c r="F27" s="60"/>
      <c r="G27" s="60"/>
    </row>
    <row r="28" spans="1:7">
      <c r="A28" s="222"/>
      <c r="B28" s="66"/>
      <c r="C28" s="66" t="s">
        <v>203</v>
      </c>
      <c r="D28" s="216"/>
      <c r="E28" s="63" t="s">
        <v>130</v>
      </c>
      <c r="F28" s="60"/>
      <c r="G28" s="60"/>
    </row>
    <row r="29" spans="1:7">
      <c r="A29" s="221" t="s">
        <v>10</v>
      </c>
      <c r="B29" s="74" t="s">
        <v>172</v>
      </c>
      <c r="C29" s="56" t="s">
        <v>126</v>
      </c>
      <c r="D29" s="214" t="s">
        <v>24</v>
      </c>
      <c r="E29" s="62" t="s">
        <v>173</v>
      </c>
      <c r="F29" s="59" t="s">
        <v>106</v>
      </c>
      <c r="G29" s="59"/>
    </row>
    <row r="30" spans="1:7">
      <c r="A30" s="221"/>
      <c r="B30" s="70"/>
      <c r="C30" s="57" t="s">
        <v>204</v>
      </c>
      <c r="D30" s="215"/>
      <c r="E30" s="63" t="s">
        <v>205</v>
      </c>
      <c r="F30" s="60"/>
      <c r="G30" s="60"/>
    </row>
    <row r="31" spans="1:7">
      <c r="A31" s="221"/>
      <c r="B31" s="71"/>
      <c r="C31" s="69" t="s">
        <v>206</v>
      </c>
      <c r="D31" s="215"/>
      <c r="E31" s="63" t="s">
        <v>130</v>
      </c>
      <c r="F31" s="60"/>
      <c r="G31" s="60"/>
    </row>
    <row r="32" spans="1:7">
      <c r="A32" s="221"/>
      <c r="B32" s="71"/>
      <c r="C32" s="57" t="s">
        <v>207</v>
      </c>
      <c r="D32" s="215"/>
      <c r="E32" s="63" t="s">
        <v>179</v>
      </c>
      <c r="F32" s="60"/>
      <c r="G32" s="60"/>
    </row>
    <row r="33" spans="1:7">
      <c r="A33" s="221"/>
      <c r="B33" s="72"/>
      <c r="C33" s="57" t="s">
        <v>178</v>
      </c>
      <c r="D33" s="215"/>
      <c r="E33" s="63" t="s">
        <v>208</v>
      </c>
      <c r="F33" s="60"/>
      <c r="G33" s="60"/>
    </row>
    <row r="34" spans="1:7" ht="14.25" customHeight="1">
      <c r="A34" s="221"/>
      <c r="B34" s="73"/>
      <c r="C34" s="58" t="s">
        <v>209</v>
      </c>
      <c r="D34" s="216"/>
      <c r="E34" s="64" t="s">
        <v>132</v>
      </c>
      <c r="F34" s="61"/>
      <c r="G34" s="61"/>
    </row>
    <row r="35" spans="1:7">
      <c r="A35" s="220" t="s">
        <v>29</v>
      </c>
      <c r="B35" s="66"/>
      <c r="C35" s="66"/>
      <c r="D35" s="214" t="s">
        <v>24</v>
      </c>
      <c r="E35" s="63"/>
      <c r="F35" s="60"/>
      <c r="G35" s="60"/>
    </row>
    <row r="36" spans="1:7">
      <c r="A36" s="221"/>
      <c r="B36" s="66"/>
      <c r="C36" s="66" t="s">
        <v>210</v>
      </c>
      <c r="D36" s="215"/>
      <c r="E36" s="63" t="s">
        <v>130</v>
      </c>
      <c r="F36" s="60"/>
      <c r="G36" s="60"/>
    </row>
    <row r="37" spans="1:7" ht="21" customHeight="1">
      <c r="A37" s="221"/>
      <c r="B37" s="66" t="s">
        <v>211</v>
      </c>
      <c r="C37" s="66" t="s">
        <v>126</v>
      </c>
      <c r="D37" s="215"/>
      <c r="E37" s="63" t="s">
        <v>180</v>
      </c>
      <c r="F37" s="60"/>
      <c r="G37" s="60"/>
    </row>
    <row r="38" spans="1:7">
      <c r="A38" s="221"/>
      <c r="B38" s="66"/>
      <c r="C38" s="66" t="s">
        <v>212</v>
      </c>
      <c r="D38" s="215"/>
      <c r="E38" s="63"/>
      <c r="F38" s="60" t="s">
        <v>130</v>
      </c>
      <c r="G38" s="60"/>
    </row>
    <row r="39" spans="1:7">
      <c r="A39" s="221"/>
      <c r="B39" s="66"/>
      <c r="C39" s="66"/>
      <c r="D39" s="216"/>
      <c r="E39" s="63"/>
      <c r="F39" s="60"/>
      <c r="G39" s="60"/>
    </row>
    <row r="40" spans="1:7">
      <c r="A40" s="220" t="s">
        <v>16</v>
      </c>
      <c r="B40" s="65"/>
      <c r="C40" s="65" t="s">
        <v>126</v>
      </c>
      <c r="D40" s="214"/>
      <c r="E40" s="62" t="s">
        <v>165</v>
      </c>
      <c r="F40" s="59"/>
      <c r="G40" s="59"/>
    </row>
    <row r="41" spans="1:7">
      <c r="A41" s="221"/>
      <c r="B41" s="66" t="s">
        <v>166</v>
      </c>
      <c r="C41" s="68" t="s">
        <v>167</v>
      </c>
      <c r="D41" s="215"/>
      <c r="E41" s="63" t="s">
        <v>168</v>
      </c>
      <c r="F41" s="60"/>
      <c r="G41" s="60"/>
    </row>
    <row r="42" spans="1:7">
      <c r="A42" s="221"/>
      <c r="B42" s="66"/>
      <c r="C42" s="66" t="s">
        <v>213</v>
      </c>
      <c r="D42" s="215"/>
      <c r="E42" s="63"/>
      <c r="F42" s="60" t="s">
        <v>170</v>
      </c>
      <c r="G42" s="60"/>
    </row>
    <row r="43" spans="1:7">
      <c r="A43" s="221"/>
      <c r="B43" s="66"/>
      <c r="C43" s="66"/>
      <c r="D43" s="215"/>
      <c r="E43" s="63"/>
      <c r="F43" s="60"/>
      <c r="G43" s="60"/>
    </row>
    <row r="44" spans="1:7">
      <c r="A44" s="222"/>
      <c r="B44" s="67"/>
      <c r="C44" s="67"/>
      <c r="D44" s="216"/>
      <c r="E44" s="64"/>
      <c r="F44" s="60"/>
      <c r="G44" s="61"/>
    </row>
    <row r="45" spans="1:7">
      <c r="A45" s="221" t="s">
        <v>30</v>
      </c>
      <c r="B45" s="66"/>
      <c r="C45" s="65" t="s">
        <v>126</v>
      </c>
      <c r="D45" s="214" t="s">
        <v>24</v>
      </c>
      <c r="E45" s="65" t="s">
        <v>173</v>
      </c>
      <c r="F45" s="62"/>
      <c r="G45" s="60"/>
    </row>
    <row r="46" spans="1:7">
      <c r="A46" s="221"/>
      <c r="B46" s="66"/>
      <c r="C46" s="66" t="s">
        <v>149</v>
      </c>
      <c r="D46" s="215"/>
      <c r="E46" s="66" t="s">
        <v>176</v>
      </c>
      <c r="F46" s="63"/>
      <c r="G46" s="60"/>
    </row>
    <row r="47" spans="1:7">
      <c r="A47" s="221"/>
      <c r="B47" s="66" t="s">
        <v>193</v>
      </c>
      <c r="C47" s="66" t="s">
        <v>214</v>
      </c>
      <c r="D47" s="215"/>
      <c r="E47" s="66" t="s">
        <v>176</v>
      </c>
      <c r="F47" s="76"/>
      <c r="G47" s="60"/>
    </row>
    <row r="48" spans="1:7">
      <c r="A48" s="221"/>
      <c r="B48" s="66"/>
      <c r="C48" s="66" t="s">
        <v>215</v>
      </c>
      <c r="D48" s="215"/>
      <c r="E48" s="66"/>
      <c r="F48" s="63" t="s">
        <v>194</v>
      </c>
      <c r="G48" s="60"/>
    </row>
    <row r="49" spans="1:7">
      <c r="A49" s="222"/>
      <c r="B49" s="67"/>
      <c r="C49" s="67"/>
      <c r="D49" s="216"/>
      <c r="E49" s="67"/>
      <c r="F49" s="64"/>
      <c r="G49" s="61"/>
    </row>
    <row r="50" spans="1:7">
      <c r="D50" s="46"/>
    </row>
    <row r="56" spans="1:7">
      <c r="E56" s="75"/>
    </row>
  </sheetData>
  <mergeCells count="22">
    <mergeCell ref="A45:A49"/>
    <mergeCell ref="D45:D49"/>
    <mergeCell ref="A29:A34"/>
    <mergeCell ref="D29:D34"/>
    <mergeCell ref="A2:A7"/>
    <mergeCell ref="D2:D7"/>
    <mergeCell ref="A8:A11"/>
    <mergeCell ref="D8:D11"/>
    <mergeCell ref="A12:A16"/>
    <mergeCell ref="D12:D16"/>
    <mergeCell ref="A17:A20"/>
    <mergeCell ref="D17:D20"/>
    <mergeCell ref="A21:A23"/>
    <mergeCell ref="A24:A28"/>
    <mergeCell ref="D24:D28"/>
    <mergeCell ref="D21:D23"/>
    <mergeCell ref="E21:E23"/>
    <mergeCell ref="F21:F23"/>
    <mergeCell ref="A35:A39"/>
    <mergeCell ref="D35:D39"/>
    <mergeCell ref="A40:A44"/>
    <mergeCell ref="D40:D44"/>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AF41B8-7A85-46D9-B88B-9A72A502D06D}">
  <dimension ref="A1:G39"/>
  <sheetViews>
    <sheetView topLeftCell="A4" workbookViewId="0">
      <selection activeCell="B11" sqref="B11"/>
    </sheetView>
  </sheetViews>
  <sheetFormatPr defaultRowHeight="15"/>
  <cols>
    <col min="1" max="1" width="26.140625" customWidth="1"/>
    <col min="2" max="2" width="49.28515625" customWidth="1"/>
    <col min="3" max="3" width="64.140625" customWidth="1"/>
    <col min="4" max="4" width="27.85546875" customWidth="1"/>
    <col min="5" max="5" width="27.42578125" customWidth="1"/>
    <col min="6" max="6" width="32" customWidth="1"/>
    <col min="7" max="7" width="37.28515625" customWidth="1"/>
  </cols>
  <sheetData>
    <row r="1" spans="1:7" ht="45">
      <c r="A1" s="90" t="s">
        <v>0</v>
      </c>
      <c r="B1" s="91" t="s">
        <v>17</v>
      </c>
      <c r="C1" s="91" t="s">
        <v>18</v>
      </c>
      <c r="D1" s="91" t="s">
        <v>19</v>
      </c>
      <c r="E1" s="91" t="s">
        <v>20</v>
      </c>
      <c r="F1" s="91" t="s">
        <v>21</v>
      </c>
      <c r="G1" s="91" t="s">
        <v>3</v>
      </c>
    </row>
    <row r="2" spans="1:7">
      <c r="A2" s="220" t="s">
        <v>6</v>
      </c>
      <c r="B2" s="65"/>
      <c r="C2" s="65"/>
      <c r="D2" s="226" t="s">
        <v>24</v>
      </c>
      <c r="E2" s="62" t="s">
        <v>106</v>
      </c>
      <c r="F2" s="62" t="s">
        <v>106</v>
      </c>
      <c r="G2" s="59"/>
    </row>
    <row r="3" spans="1:7">
      <c r="A3" s="221"/>
      <c r="B3" s="66" t="s">
        <v>216</v>
      </c>
      <c r="C3" s="66" t="s">
        <v>216</v>
      </c>
      <c r="D3" s="227"/>
      <c r="E3" s="57"/>
      <c r="F3" s="63"/>
      <c r="G3" s="60"/>
    </row>
    <row r="4" spans="1:7">
      <c r="A4" s="222"/>
      <c r="B4" s="67"/>
      <c r="C4" s="66"/>
      <c r="D4" s="228"/>
      <c r="E4" s="58"/>
      <c r="F4" s="64"/>
      <c r="G4" s="61"/>
    </row>
    <row r="5" spans="1:7">
      <c r="A5" s="229" t="s">
        <v>134</v>
      </c>
      <c r="B5" s="66"/>
      <c r="C5" s="62"/>
      <c r="D5" s="211" t="s">
        <v>137</v>
      </c>
      <c r="E5" s="63"/>
      <c r="F5" s="60"/>
      <c r="G5" s="60"/>
    </row>
    <row r="6" spans="1:7">
      <c r="A6" s="229"/>
      <c r="B6" s="66"/>
      <c r="C6" s="63" t="s">
        <v>217</v>
      </c>
      <c r="D6" s="211"/>
      <c r="E6" s="63" t="s">
        <v>218</v>
      </c>
      <c r="F6" s="60"/>
      <c r="G6" s="60"/>
    </row>
    <row r="7" spans="1:7">
      <c r="A7" s="229"/>
      <c r="B7" s="66"/>
      <c r="C7" s="63"/>
      <c r="D7" s="211"/>
      <c r="E7" s="63"/>
      <c r="F7" s="60"/>
      <c r="G7" s="60"/>
    </row>
    <row r="8" spans="1:7">
      <c r="A8" s="230"/>
      <c r="B8" s="66"/>
      <c r="C8" s="64"/>
      <c r="D8" s="211"/>
      <c r="E8" s="63"/>
      <c r="F8" s="60"/>
      <c r="G8" s="60"/>
    </row>
    <row r="9" spans="1:7">
      <c r="A9" s="229" t="s">
        <v>5</v>
      </c>
      <c r="B9" s="62"/>
      <c r="C9" s="57"/>
      <c r="D9" s="214" t="s">
        <v>142</v>
      </c>
      <c r="E9" s="65"/>
      <c r="F9" s="62"/>
      <c r="G9" s="59"/>
    </row>
    <row r="10" spans="1:7">
      <c r="A10" s="229"/>
      <c r="B10" s="63"/>
      <c r="C10" s="57" t="s">
        <v>219</v>
      </c>
      <c r="D10" s="215"/>
      <c r="E10" s="66" t="s">
        <v>106</v>
      </c>
      <c r="F10" s="63" t="s">
        <v>130</v>
      </c>
      <c r="G10" s="60"/>
    </row>
    <row r="11" spans="1:7">
      <c r="A11" s="229"/>
      <c r="B11" s="63" t="s">
        <v>220</v>
      </c>
      <c r="C11" s="57"/>
      <c r="D11" s="216"/>
      <c r="E11" s="67"/>
      <c r="F11" s="63" t="s">
        <v>130</v>
      </c>
      <c r="G11" s="60"/>
    </row>
    <row r="12" spans="1:7">
      <c r="A12" s="220" t="s">
        <v>4</v>
      </c>
      <c r="B12" s="65"/>
      <c r="C12" s="62"/>
      <c r="D12" s="210" t="s">
        <v>24</v>
      </c>
      <c r="E12" s="66"/>
      <c r="F12" s="62"/>
      <c r="G12" s="59"/>
    </row>
    <row r="13" spans="1:7">
      <c r="A13" s="221"/>
      <c r="B13" s="66" t="s">
        <v>221</v>
      </c>
      <c r="C13" s="76"/>
      <c r="D13" s="211"/>
      <c r="E13" s="66" t="s">
        <v>222</v>
      </c>
      <c r="F13" s="76"/>
      <c r="G13" s="60"/>
    </row>
    <row r="14" spans="1:7">
      <c r="A14" s="221"/>
      <c r="B14" s="66"/>
      <c r="C14" s="63" t="s">
        <v>223</v>
      </c>
      <c r="D14" s="211"/>
      <c r="E14" s="66"/>
      <c r="F14" s="63" t="s">
        <v>222</v>
      </c>
      <c r="G14" s="60"/>
    </row>
    <row r="15" spans="1:7">
      <c r="A15" s="222"/>
      <c r="B15" s="67"/>
      <c r="C15" s="64"/>
      <c r="D15" s="211"/>
      <c r="E15" s="66"/>
      <c r="F15" s="64"/>
      <c r="G15" s="60"/>
    </row>
    <row r="16" spans="1:7">
      <c r="A16" s="221" t="s">
        <v>12</v>
      </c>
      <c r="B16" s="63"/>
      <c r="C16" s="57"/>
      <c r="D16" s="214" t="s">
        <v>24</v>
      </c>
      <c r="E16" s="214" t="s">
        <v>197</v>
      </c>
      <c r="F16" s="218">
        <v>1</v>
      </c>
      <c r="G16" s="59"/>
    </row>
    <row r="17" spans="1:7">
      <c r="A17" s="221"/>
      <c r="B17" s="63" t="s">
        <v>224</v>
      </c>
      <c r="C17" s="77" t="s">
        <v>225</v>
      </c>
      <c r="D17" s="215"/>
      <c r="E17" s="215"/>
      <c r="F17" s="218"/>
      <c r="G17" s="60"/>
    </row>
    <row r="18" spans="1:7">
      <c r="A18" s="221"/>
      <c r="B18" s="64"/>
      <c r="C18" s="58" t="s">
        <v>226</v>
      </c>
      <c r="D18" s="216"/>
      <c r="E18" s="216"/>
      <c r="F18" s="219"/>
      <c r="G18" s="61"/>
    </row>
    <row r="19" spans="1:7">
      <c r="A19" s="220" t="s">
        <v>28</v>
      </c>
      <c r="B19" s="66"/>
      <c r="C19" s="66"/>
      <c r="D19" s="215" t="s">
        <v>227</v>
      </c>
      <c r="E19" s="63"/>
      <c r="F19" s="60"/>
      <c r="G19" s="60"/>
    </row>
    <row r="20" spans="1:7">
      <c r="A20" s="221"/>
      <c r="B20" s="66"/>
      <c r="C20" s="66"/>
      <c r="D20" s="215"/>
      <c r="E20" s="63"/>
      <c r="F20" s="60"/>
      <c r="G20" s="60"/>
    </row>
    <row r="21" spans="1:7">
      <c r="A21" s="221"/>
      <c r="B21" s="66" t="s">
        <v>228</v>
      </c>
      <c r="C21" s="66" t="s">
        <v>229</v>
      </c>
      <c r="D21" s="215"/>
      <c r="E21" s="63" t="s">
        <v>185</v>
      </c>
      <c r="F21" s="60" t="s">
        <v>230</v>
      </c>
      <c r="G21" s="60"/>
    </row>
    <row r="22" spans="1:7">
      <c r="A22" s="221"/>
      <c r="B22" s="66" t="s">
        <v>231</v>
      </c>
      <c r="C22" s="66"/>
      <c r="D22" s="215"/>
      <c r="E22" s="63"/>
      <c r="F22" s="60"/>
      <c r="G22" s="60"/>
    </row>
    <row r="23" spans="1:7">
      <c r="A23" s="222"/>
      <c r="B23" s="66"/>
      <c r="C23" s="66"/>
      <c r="D23" s="216"/>
      <c r="E23" s="63"/>
      <c r="F23" s="60"/>
      <c r="G23" s="60"/>
    </row>
    <row r="24" spans="1:7">
      <c r="A24" s="221" t="s">
        <v>10</v>
      </c>
      <c r="B24" s="78"/>
      <c r="C24" s="62" t="s">
        <v>232</v>
      </c>
      <c r="D24" s="210" t="s">
        <v>24</v>
      </c>
      <c r="E24" s="65" t="s">
        <v>233</v>
      </c>
      <c r="F24" s="65"/>
      <c r="G24" s="62"/>
    </row>
    <row r="25" spans="1:7">
      <c r="A25" s="221"/>
      <c r="B25" s="83"/>
      <c r="C25" s="63"/>
      <c r="D25" s="211"/>
      <c r="E25" s="66"/>
      <c r="F25" s="66"/>
      <c r="G25" s="63"/>
    </row>
    <row r="26" spans="1:7">
      <c r="A26" s="221"/>
      <c r="B26" s="94"/>
      <c r="C26" s="64"/>
      <c r="D26" s="211"/>
      <c r="E26" s="66"/>
      <c r="F26" s="67"/>
      <c r="G26" s="64"/>
    </row>
    <row r="27" spans="1:7">
      <c r="A27" s="220" t="s">
        <v>29</v>
      </c>
      <c r="B27" s="66"/>
      <c r="C27" s="66"/>
      <c r="D27" s="214" t="s">
        <v>24</v>
      </c>
      <c r="E27" s="62"/>
      <c r="F27" s="60"/>
      <c r="G27" s="60"/>
    </row>
    <row r="28" spans="1:7">
      <c r="A28" s="221"/>
      <c r="B28" s="66" t="s">
        <v>220</v>
      </c>
      <c r="C28" s="66" t="s">
        <v>234</v>
      </c>
      <c r="D28" s="215"/>
      <c r="E28" s="63" t="s">
        <v>222</v>
      </c>
      <c r="F28" s="60" t="s">
        <v>185</v>
      </c>
      <c r="G28" s="60"/>
    </row>
    <row r="29" spans="1:7">
      <c r="A29" s="221"/>
      <c r="B29" s="66" t="s">
        <v>221</v>
      </c>
      <c r="C29" s="66"/>
      <c r="D29" s="215"/>
      <c r="E29" s="64"/>
      <c r="F29" s="60" t="s">
        <v>130</v>
      </c>
      <c r="G29" s="60"/>
    </row>
    <row r="30" spans="1:7">
      <c r="A30" s="220" t="s">
        <v>16</v>
      </c>
      <c r="B30" s="65"/>
      <c r="C30" s="65"/>
      <c r="D30" s="217"/>
      <c r="E30" s="60"/>
      <c r="F30" s="59"/>
      <c r="G30" s="59"/>
    </row>
    <row r="31" spans="1:7">
      <c r="A31" s="221"/>
      <c r="B31" s="66" t="s">
        <v>57</v>
      </c>
      <c r="C31" s="68" t="s">
        <v>235</v>
      </c>
      <c r="D31" s="218"/>
      <c r="E31" s="60" t="s">
        <v>168</v>
      </c>
      <c r="F31" s="60"/>
      <c r="G31" s="60"/>
    </row>
    <row r="32" spans="1:7">
      <c r="A32" s="221"/>
      <c r="B32" s="66"/>
      <c r="C32" s="66" t="s">
        <v>236</v>
      </c>
      <c r="D32" s="218"/>
      <c r="E32" s="60"/>
      <c r="F32" s="60" t="s">
        <v>170</v>
      </c>
      <c r="G32" s="60"/>
    </row>
    <row r="33" spans="1:7">
      <c r="A33" s="221"/>
      <c r="B33" s="66"/>
      <c r="C33" s="66"/>
      <c r="D33" s="218"/>
      <c r="E33" s="60"/>
      <c r="F33" s="60"/>
      <c r="G33" s="60"/>
    </row>
    <row r="34" spans="1:7">
      <c r="A34" s="222"/>
      <c r="B34" s="66"/>
      <c r="C34" s="67"/>
      <c r="D34" s="219"/>
      <c r="E34" s="60"/>
      <c r="F34" s="60"/>
      <c r="G34" s="61"/>
    </row>
    <row r="35" spans="1:7">
      <c r="A35" s="221" t="s">
        <v>30</v>
      </c>
      <c r="B35" s="62"/>
      <c r="C35" s="57"/>
      <c r="D35" s="218" t="s">
        <v>24</v>
      </c>
      <c r="E35" s="92"/>
      <c r="F35" s="62"/>
      <c r="G35" s="60"/>
    </row>
    <row r="36" spans="1:7">
      <c r="A36" s="221"/>
      <c r="B36" s="63"/>
      <c r="C36" s="66" t="s">
        <v>237</v>
      </c>
      <c r="D36" s="218"/>
      <c r="E36" s="57" t="s">
        <v>238</v>
      </c>
      <c r="F36" s="63" t="s">
        <v>239</v>
      </c>
      <c r="G36" s="60"/>
    </row>
    <row r="37" spans="1:7">
      <c r="A37" s="221"/>
      <c r="B37" s="63" t="s">
        <v>221</v>
      </c>
      <c r="C37" s="46"/>
      <c r="D37" s="218"/>
      <c r="E37" s="57"/>
      <c r="F37" s="76"/>
      <c r="G37" s="60"/>
    </row>
    <row r="38" spans="1:7">
      <c r="A38" s="221"/>
      <c r="B38" s="63"/>
      <c r="D38" s="218"/>
      <c r="E38" s="57"/>
      <c r="F38" s="76"/>
      <c r="G38" s="60"/>
    </row>
    <row r="39" spans="1:7">
      <c r="A39" s="222"/>
      <c r="B39" s="64"/>
      <c r="C39" s="58"/>
      <c r="D39" s="219"/>
      <c r="E39" s="58"/>
      <c r="F39" s="64"/>
      <c r="G39" s="61"/>
    </row>
  </sheetData>
  <mergeCells count="22">
    <mergeCell ref="F16:F18"/>
    <mergeCell ref="A2:A4"/>
    <mergeCell ref="D2:D4"/>
    <mergeCell ref="A5:A8"/>
    <mergeCell ref="D5:D8"/>
    <mergeCell ref="A9:A11"/>
    <mergeCell ref="D9:D11"/>
    <mergeCell ref="A12:A15"/>
    <mergeCell ref="D12:D15"/>
    <mergeCell ref="A16:A18"/>
    <mergeCell ref="D16:D18"/>
    <mergeCell ref="E16:E18"/>
    <mergeCell ref="A30:A34"/>
    <mergeCell ref="D30:D34"/>
    <mergeCell ref="A35:A39"/>
    <mergeCell ref="D35:D39"/>
    <mergeCell ref="A19:A23"/>
    <mergeCell ref="D19:D23"/>
    <mergeCell ref="A24:A26"/>
    <mergeCell ref="D24:D26"/>
    <mergeCell ref="A27:A29"/>
    <mergeCell ref="D27:D29"/>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Shalini Bala</dc:creator>
  <cp:keywords/>
  <dc:description/>
  <cp:lastModifiedBy/>
  <cp:revision/>
  <dcterms:created xsi:type="dcterms:W3CDTF">2018-05-25T06:42:46Z</dcterms:created>
  <dcterms:modified xsi:type="dcterms:W3CDTF">2022-05-19T06:02:58Z</dcterms:modified>
  <cp:category/>
  <cp:contentStatus/>
</cp:coreProperties>
</file>