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4DD21C2-27FC-465C-9722-C9A6784167D8}" xr6:coauthVersionLast="48" xr6:coauthVersionMax="48" xr10:uidLastSave="{00000000-0000-0000-0000-000000000000}"/>
  <bookViews>
    <workbookView xWindow="-108" yWindow="-108" windowWidth="23256" windowHeight="12456" firstSheet="39" activeTab="4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8" i="83" l="1"/>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I33" i="82"/>
  <c r="F33" i="82"/>
  <c r="I34" i="82" s="1"/>
  <c r="F32" i="82"/>
  <c r="I38" i="82" s="1"/>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2" i="83" l="1"/>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<sst xmlns="http://schemas.openxmlformats.org/spreadsheetml/2006/main" count="8580" uniqueCount="1581">
  <si>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</si>
  <si>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</si>
  <si>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</si>
  <si>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</si>
  <si>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</si>
  <si>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</si>
  <si>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</si>
  <si>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</si>
  <si>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</si>
  <si>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</si>
  <si>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</si>
  <si>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</si>
  <si>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</si>
  <si>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</si>
  <si>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</si>
  <si>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</si>
  <si>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</si>
  <si>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</si>
  <si>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</si>
  <si>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</si>
  <si>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</si>
  <si>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</si>
  <si>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</si>
  <si>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</si>
  <si>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</si>
  <si>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</si>
  <si>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</si>
  <si>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</si>
  <si>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</si>
  <si>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</si>
  <si>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</si>
  <si>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</si>
  <si>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</si>
  <si>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</si>
  <si>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</si>
  <si>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</si>
  <si>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</si>
  <si>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</si>
  <si>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</si>
  <si>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</si>
  <si>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</si>
  <si>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</si>
  <si>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</si>
  <si>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</si>
  <si>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</si>
  <si>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</si>
  <si>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</si>
  <si>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</si>
  <si>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</si>
  <si>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</si>
  <si>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</si>
  <si>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</si>
  <si>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</si>
  <si>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</si>
  <si>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</si>
  <si>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</si>
  <si>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</si>
  <si>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</si>
  <si>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</si>
  <si>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</si>
  <si>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</si>
  <si>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</si>
  <si>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</si>
  <si>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</si>
  <si>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</si>
  <si>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</si>
  <si>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</si>
  <si>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</si>
  <si>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</si>
  <si>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</si>
  <si>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</si>
  <si>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</si>
  <si>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</si>
  <si>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</si>
  <si>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</si>
  <si>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</si>
  <si>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</si>
  <si>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</si>
  <si>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</si>
  <si>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</si>
  <si>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</si>
  <si>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</si>
  <si>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</si>
  <si>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</si>
  <si>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</si>
  <si>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</si>
  <si>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</si>
  <si>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</si>
  <si>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</si>
  <si>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</si>
  <si>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</si>
  <si>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</si>
  <si>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</si>
  <si>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</si>
  <si>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</si>
  <si>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</si>
  <si>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</si>
  <si>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</si>
  <si>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</si>
  <si>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</si>
  <si>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</si>
  <si>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</si>
  <si>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</si>
  <si>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</si>
  <si>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</si>
  <si>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</si>
  <si>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</si>
  <si>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</si>
  <si>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</si>
  <si>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</si>
  <si>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</si>
  <si>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</si>
  <si>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</si>
  <si>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</si>
  <si>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</si>
  <si>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</si>
  <si>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</si>
  <si>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</si>
  <si>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</si>
  <si>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</si>
  <si>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</si>
  <si>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</si>
  <si>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</si>
  <si>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</si>
  <si>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</si>
  <si>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</si>
  <si>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</si>
  <si>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</si>
  <si>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</si>
  <si>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</si>
  <si>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</si>
  <si>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</si>
  <si>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</si>
  <si>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</si>
  <si>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</si>
  <si>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</si>
  <si>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</si>
  <si>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</si>
  <si>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</si>
  <si>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</si>
  <si>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</si>
  <si>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</si>
  <si>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</si>
  <si>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</si>
  <si>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</si>
  <si>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</si>
  <si>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</si>
  <si>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</si>
  <si>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</si>
  <si>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</si>
  <si>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</si>
  <si>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</si>
  <si>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</si>
  <si>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</si>
  <si>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</si>
  <si>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</si>
  <si>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</si>
  <si>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</si>
  <si>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</si>
  <si>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</si>
  <si>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</si>
  <si>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</si>
  <si>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</si>
  <si>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</si>
  <si>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</si>
  <si>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</si>
  <si>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</si>
  <si>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</si>
  <si>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</si>
  <si>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</si>
  <si>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</si>
  <si>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</si>
  <si>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</si>
  <si>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</si>
  <si>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</si>
  <si>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</si>
  <si>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</si>
  <si>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</si>
  <si>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</si>
  <si>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</si>
  <si>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</si>
  <si>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</si>
  <si>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</si>
  <si>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</si>
  <si>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</si>
  <si>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</si>
  <si>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</si>
  <si>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</si>
  <si>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</si>
  <si>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</si>
  <si>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</si>
  <si>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</si>
  <si>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</si>
  <si>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</si>
  <si>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</si>
  <si>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</si>
  <si>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</si>
  <si>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</si>
  <si>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</si>
  <si>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</si>
  <si>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</si>
  <si>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</si>
  <si>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</si>
  <si>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</si>
  <si>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</si>
  <si>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</si>
  <si>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</si>
  <si>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</si>
  <si>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</si>
  <si>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</si>
  <si>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</si>
  <si>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</si>
  <si>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</si>
  <si>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</si>
  <si>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</si>
  <si>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</si>
  <si>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</si>
  <si>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</si>
  <si>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</si>
  <si>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</si>
  <si>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</si>
  <si>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</si>
  <si>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</si>
  <si>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</si>
  <si>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</si>
  <si>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</si>
  <si>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</si>
  <si>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</si>
  <si>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</si>
  <si>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</si>
  <si>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</si>
  <si>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</si>
  <si>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</si>
  <si>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</si>
  <si>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</si>
  <si>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</si>
  <si>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</si>
  <si>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</si>
  <si>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</si>
  <si>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</si>
  <si>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</si>
  <si>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</si>
  <si>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</si>
  <si>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</si>
  <si>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</si>
  <si>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</si>
  <si>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</si>
  <si>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</si>
  <si>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</si>
  <si>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</si>
  <si>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</si>
  <si>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</si>
  <si>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</si>
  <si>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</si>
  <si>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</si>
  <si>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</si>
  <si>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</si>
  <si>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</si>
  <si>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</si>
  <si>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</si>
  <si>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</si>
  <si>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</si>
  <si>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</si>
  <si>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</si>
  <si>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</si>
  <si>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</si>
  <si>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</si>
  <si>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</si>
  <si>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</si>
  <si>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</si>
  <si>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</si>
  <si>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</si>
  <si>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</si>
  <si>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</si>
  <si>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</si>
  <si>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</si>
  <si>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</si>
  <si>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</si>
  <si>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</si>
  <si>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</si>
  <si>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</si>
  <si>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</si>
  <si>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</si>
  <si>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</si>
  <si>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</si>
  <si>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</si>
  <si>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</si>
  <si>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</si>
  <si>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</si>
  <si>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</si>
  <si>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</si>
  <si>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</si>
  <si>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</si>
  <si>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</si>
  <si>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</si>
  <si>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</si>
  <si>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</si>
  <si>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</si>
  <si>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</si>
  <si>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</si>
  <si>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</si>
  <si>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</si>
  <si>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</si>
  <si>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</si>
  <si>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</si>
  <si>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</si>
  <si>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</si>
  <si>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</si>
  <si>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</si>
  <si>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</si>
  <si>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</si>
  <si>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</si>
  <si>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</si>
  <si>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</si>
  <si>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</si>
  <si>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</si>
  <si>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</si>
  <si>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</si>
  <si>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</si>
  <si>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</si>
  <si>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</si>
  <si>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</si>
  <si>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</si>
  <si>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</si>
  <si>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</si>
  <si>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</si>
  <si>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</si>
  <si>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</si>
  <si>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</si>
  <si>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</si>
  <si>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</si>
  <si>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</si>
  <si>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</si>
  <si>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</si>
  <si>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</si>
  <si>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</si>
  <si>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</si>
  <si>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</si>
  <si>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</si>
  <si>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</si>
  <si>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</si>
  <si>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</si>
  <si>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</si>
  <si>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</si>
  <si>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</si>
  <si>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</si>
  <si>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</si>
  <si>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</si>
  <si>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</si>
  <si>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</si>
  <si>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</si>
  <si>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</si>
  <si>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</si>
  <si>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</si>
  <si>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</si>
  <si>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</si>
  <si>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</si>
  <si>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</si>
  <si>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</si>
  <si>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</si>
  <si>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</si>
  <si>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</si>
  <si>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</si>
  <si>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</si>
  <si>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</si>
  <si>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</si>
  <si>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</si>
  <si>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</si>
  <si>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</si>
  <si>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</si>
  <si>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</si>
  <si>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</si>
  <si>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</si>
  <si>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</si>
  <si>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</si>
  <si>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</si>
  <si>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</si>
  <si>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</si>
  <si>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</si>
  <si>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</si>
  <si>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</si>
  <si>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</si>
  <si>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</si>
  <si>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</si>
  <si>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</si>
  <si>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</si>
  <si>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</si>
  <si>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</si>
  <si>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</si>
  <si>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</si>
  <si>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</si>
  <si>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</si>
  <si>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</si>
  <si>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</si>
  <si>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</si>
  <si>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</si>
  <si>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</si>
  <si>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</si>
  <si>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</si>
  <si>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</si>
  <si>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</si>
  <si>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</si>
  <si>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</si>
  <si>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</si>
  <si>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</si>
  <si>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</si>
  <si>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</si>
  <si>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</si>
  <si>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</si>
  <si>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</si>
  <si>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</si>
  <si>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</si>
  <si>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</si>
  <si>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</si>
  <si>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</si>
  <si>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</si>
  <si>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</si>
  <si>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</si>
  <si>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</si>
  <si>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</si>
  <si>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</si>
  <si>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</si>
  <si>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</si>
  <si>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</si>
  <si>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</si>
  <si>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</si>
  <si>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</si>
  <si>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</si>
  <si>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</si>
  <si>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</si>
  <si>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</si>
  <si>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</si>
  <si>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</si>
  <si>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</si>
  <si>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</si>
  <si>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</si>
  <si>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</si>
  <si>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</si>
  <si>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</si>
  <si>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</si>
  <si>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</si>
  <si>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</si>
  <si>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</si>
  <si>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</si>
  <si>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</si>
  <si>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</si>
  <si>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</si>
  <si>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</si>
  <si>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</si>
  <si>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</si>
  <si>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</si>
  <si>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</si>
  <si>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</si>
  <si>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</si>
  <si>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</si>
  <si>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</si>
  <si>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</si>
  <si>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</si>
  <si>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</si>
  <si>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</si>
  <si>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</si>
  <si>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</si>
  <si>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</si>
  <si>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</si>
  <si>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</si>
  <si>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</si>
  <si>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</si>
  <si>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</si>
  <si>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</si>
  <si>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</si>
  <si>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</si>
  <si>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</si>
  <si>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</si>
  <si>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</si>
  <si>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</si>
  <si>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</si>
  <si>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</si>
  <si>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</si>
  <si>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</si>
  <si>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</si>
  <si>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</si>
  <si>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</si>
  <si>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</si>
  <si>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</si>
  <si>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</si>
  <si>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</si>
  <si>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</si>
  <si>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</si>
  <si>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</si>
  <si>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</si>
  <si>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</si>
  <si>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</si>
  <si>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</si>
  <si>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</si>
  <si>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</si>
  <si>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</si>
  <si>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</si>
  <si>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</si>
  <si>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</si>
  <si>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</si>
  <si>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</si>
  <si>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</si>
  <si>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</si>
  <si>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</si>
  <si>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</si>
  <si>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</si>
  <si>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</si>
  <si>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</si>
  <si>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</si>
  <si>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</si>
  <si>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</si>
  <si>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</si>
  <si>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</si>
  <si>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</si>
  <si>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</si>
  <si>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</si>
  <si>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</si>
  <si>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</si>
  <si>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</si>
  <si>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</si>
  <si>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</si>
  <si>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</si>
  <si>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</si>
  <si>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</si>
  <si>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</si>
  <si>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</si>
  <si>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</si>
  <si>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</si>
  <si>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</si>
  <si>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</si>
  <si>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</si>
  <si>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</si>
  <si>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</si>
  <si>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</si>
  <si>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</si>
  <si>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</si>
  <si>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</si>
  <si>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</si>
  <si>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</si>
  <si>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</si>
  <si>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</si>
  <si>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</si>
  <si>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</si>
  <si>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</si>
  <si>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</si>
  <si>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</si>
  <si>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</si>
  <si>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</si>
  <si>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</si>
  <si>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</si>
  <si>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</si>
  <si>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</si>
  <si>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</si>
  <si>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</si>
  <si>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</si>
  <si>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</si>
  <si>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</si>
  <si>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</si>
  <si>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</si>
  <si>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</si>
  <si>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</si>
  <si>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</si>
  <si>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</si>
  <si>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</si>
  <si>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</si>
  <si>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</si>
  <si>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</si>
  <si>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</si>
  <si>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</si>
  <si>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</si>
  <si>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</si>
  <si>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</si>
  <si>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</si>
  <si>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</si>
  <si>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</si>
  <si>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</si>
  <si>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</si>
  <si>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</si>
  <si>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</si>
  <si>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</si>
  <si>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</si>
  <si>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</si>
  <si>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</si>
  <si>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</si>
  <si>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</si>
  <si>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</si>
  <si>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</si>
  <si>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</si>
  <si>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</si>
  <si>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</si>
  <si>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</si>
  <si>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</si>
  <si>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</si>
  <si>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</si>
  <si>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</si>
  <si>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</si>
  <si>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</si>
  <si>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</si>
  <si>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</si>
  <si>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</si>
  <si>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</si>
  <si>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</si>
  <si>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</si>
  <si>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</si>
  <si>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</si>
  <si>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</si>
  <si>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</si>
  <si>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</si>
  <si>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</si>
  <si>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</si>
  <si>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</si>
  <si>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</si>
  <si>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</si>
  <si>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</si>
  <si>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</si>
  <si>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</si>
  <si>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</si>
  <si>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</si>
  <si>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</si>
  <si>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</si>
  <si>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</si>
  <si>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</si>
  <si>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</si>
  <si>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</si>
  <si>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</si>
  <si>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</si>
  <si>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</si>
  <si>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</si>
  <si>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</si>
  <si>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</si>
  <si>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</si>
  <si>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</si>
  <si>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</si>
  <si>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</si>
  <si>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</si>
  <si>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</si>
  <si>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</si>
  <si>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</si>
  <si>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</si>
  <si>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</si>
  <si>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</si>
  <si>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</si>
  <si>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</si>
  <si>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</si>
  <si>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</si>
  <si>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</si>
  <si>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</si>
  <si>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</si>
  <si>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</si>
  <si>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</si>
  <si>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</si>
  <si>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</si>
  <si>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</si>
  <si>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</si>
  <si>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</si>
  <si>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</si>
  <si>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</si>
  <si>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</si>
  <si>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</si>
  <si>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</si>
  <si>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</si>
  <si>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</si>
  <si>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</si>
  <si>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</si>
  <si>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</si>
  <si>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</si>
  <si>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</si>
  <si>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</si>
  <si>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</si>
  <si>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</si>
  <si>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</si>
  <si>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</si>
  <si>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</si>
  <si>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</si>
  <si>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</si>
  <si>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</si>
  <si>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</si>
  <si>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</si>
  <si>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</si>
  <si>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</si>
  <si>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</si>
  <si>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</si>
  <si>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</si>
  <si>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</si>
  <si>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</si>
  <si>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</si>
  <si>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</si>
  <si>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</si>
  <si>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</si>
  <si>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</si>
  <si>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</si>
  <si>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</si>
  <si>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</si>
  <si>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</si>
  <si>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</si>
  <si>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</si>
  <si>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</si>
  <si>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</si>
  <si>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</si>
  <si>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</si>
  <si>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</si>
  <si>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</si>
  <si>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</si>
  <si>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</si>
  <si>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</si>
  <si>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</si>
  <si>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</si>
  <si>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</si>
  <si>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</si>
  <si>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</si>
  <si>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</si>
  <si>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</si>
  <si>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</si>
  <si>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</si>
  <si>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</si>
  <si>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</si>
  <si>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</si>
  <si>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</si>
  <si>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</si>
  <si>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</si>
  <si>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</si>
  <si>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</si>
  <si>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</si>
  <si>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</si>
  <si>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</si>
  <si>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</si>
  <si>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</si>
  <si>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</si>
  <si>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</si>
  <si>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</si>
  <si>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</si>
  <si>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</si>
  <si>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</si>
  <si>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</si>
  <si>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</si>
  <si>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</si>
  <si>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</si>
  <si>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</si>
  <si>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</si>
  <si>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</si>
  <si>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</si>
  <si>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</si>
  <si>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</si>
  <si>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</si>
  <si>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</si>
  <si>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</si>
  <si>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</si>
  <si>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</si>
  <si>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</si>
  <si>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</si>
  <si>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</si>
  <si>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</si>
  <si>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</si>
  <si>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</si>
  <si>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</si>
  <si>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</si>
  <si>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</si>
  <si>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</si>
  <si>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</si>
  <si>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</si>
  <si>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</si>
  <si>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</si>
  <si>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</si>
  <si>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</si>
  <si>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</si>
  <si>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</si>
  <si>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</si>
  <si>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</si>
  <si>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</si>
  <si>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</si>
  <si>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</si>
  <si>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</si>
  <si>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</si>
  <si>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</si>
  <si>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</si>
  <si>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</si>
  <si>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</si>
  <si>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</si>
  <si>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</si>
  <si>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</si>
  <si>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</si>
  <si>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</si>
  <si>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</si>
  <si>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</si>
  <si>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</si>
  <si>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</si>
  <si>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</si>
  <si>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</si>
  <si>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</si>
  <si>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</si>
  <si>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</si>
  <si>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</si>
  <si>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</si>
  <si>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</si>
  <si>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</si>
  <si>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</si>
  <si>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</si>
  <si>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</si>
  <si>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</si>
  <si>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</si>
  <si>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</si>
  <si>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</si>
  <si>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</si>
  <si>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</si>
  <si>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</si>
  <si>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</si>
  <si>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</si>
  <si>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</si>
  <si>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</si>
  <si>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</si>
  <si>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</si>
  <si>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</si>
  <si>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</si>
  <si>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</si>
  <si>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</si>
  <si>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</si>
  <si>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</si>
  <si>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</si>
  <si>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</si>
  <si>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</si>
  <si>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</si>
  <si>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</si>
  <si>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</si>
  <si>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</si>
  <si>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</si>
  <si>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</si>
  <si>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</si>
  <si>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</si>
  <si>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</si>
  <si>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</si>
  <si>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</si>
  <si>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</si>
  <si>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</si>
  <si>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</si>
  <si>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</si>
  <si>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</si>
  <si>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</si>
  <si>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</si>
  <si>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</si>
  <si>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</si>
  <si>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</si>
  <si>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</si>
  <si>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</si>
  <si>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</si>
  <si>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</si>
  <si>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</si>
  <si>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</si>
  <si>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</si>
  <si>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</si>
  <si>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</si>
  <si>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</si>
  <si>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</si>
  <si>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</si>
  <si>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</si>
  <si>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</si>
  <si>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</si>
  <si>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</si>
  <si>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</si>
  <si>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</si>
  <si>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</si>
  <si>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</si>
  <si>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</si>
  <si>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</si>
  <si>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</si>
  <si>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</si>
  <si>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</si>
  <si>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</si>
  <si>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</si>
  <si>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</si>
  <si>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</si>
  <si>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</si>
  <si>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</si>
  <si>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</si>
  <si>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</si>
  <si>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</si>
  <si>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</si>
  <si>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</si>
  <si>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</si>
  <si>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</si>
  <si>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</si>
  <si>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</si>
  <si>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</si>
  <si>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</si>
  <si>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</si>
  <si>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</si>
  <si>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</si>
  <si>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</si>
  <si>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</si>
  <si>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</si>
  <si>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</si>
  <si>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</si>
  <si>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</si>
  <si>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</si>
  <si>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</si>
  <si>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</si>
  <si>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</si>
  <si>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</si>
  <si>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</si>
  <si>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</si>
  <si>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</si>
  <si>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</si>
  <si>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</si>
  <si>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</si>
  <si>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</si>
  <si>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</si>
  <si>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</si>
  <si>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</si>
  <si>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</si>
  <si>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</si>
  <si>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</si>
  <si>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</si>
  <si>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</si>
  <si>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</si>
  <si>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</si>
  <si>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</si>
  <si>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</si>
  <si>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</si>
  <si>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</si>
  <si>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</si>
  <si>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</si>
  <si>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</si>
  <si>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</si>
  <si>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</si>
  <si>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</si>
  <si>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</si>
  <si>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</si>
  <si>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</si>
  <si>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</si>
  <si>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</si>
  <si>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</si>
  <si>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</si>
  <si>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</si>
  <si>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</si>
  <si>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</si>
  <si>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</si>
  <si>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</si>
  <si>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</si>
  <si>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</si>
  <si>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</si>
  <si>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</si>
  <si>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</si>
  <si>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</si>
  <si>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</si>
  <si>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</si>
  <si>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</si>
  <si>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</si>
  <si>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</si>
  <si>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</si>
  <si>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</si>
  <si>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</si>
  <si>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</si>
  <si>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</si>
  <si>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</si>
  <si>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</si>
  <si>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</si>
  <si>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</si>
  <si>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</si>
  <si>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</si>
  <si>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</si>
  <si>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</si>
  <si>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</si>
  <si>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</si>
  <si>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</si>
  <si>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</si>
  <si>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</si>
  <si>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</si>
  <si>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</si>
  <si>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</si>
  <si>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</si>
  <si>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</si>
  <si>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</si>
  <si>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</si>
  <si>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</si>
  <si>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</si>
  <si>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</si>
  <si>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</si>
  <si>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</si>
  <si>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</si>
  <si>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</si>
  <si>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</si>
  <si>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</si>
  <si>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</si>
  <si>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</si>
  <si>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</si>
  <si>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</si>
  <si>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</si>
  <si>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</si>
  <si>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</si>
  <si>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</si>
  <si>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</si>
  <si>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</si>
  <si>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</si>
  <si>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</si>
  <si>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</si>
  <si>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</si>
  <si>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</si>
  <si>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</si>
  <si>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</si>
  <si>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</si>
  <si>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</si>
  <si>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</si>
  <si>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</si>
  <si>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</si>
  <si>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</si>
  <si>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</si>
  <si>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</si>
  <si>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</si>
  <si>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</si>
  <si>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</si>
  <si>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</si>
  <si>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</si>
  <si>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</si>
  <si>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</si>
  <si>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</si>
  <si>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</si>
  <si>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</si>
  <si>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</si>
  <si>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</si>
  <si>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</si>
  <si>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</si>
  <si>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</si>
  <si>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</si>
  <si>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</si>
  <si>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</si>
  <si>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</si>
  <si>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</si>
  <si>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</si>
  <si>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</si>
  <si>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</si>
  <si>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</si>
  <si>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</si>
  <si>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</si>
  <si>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</si>
  <si>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</si>
  <si>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</si>
  <si>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</si>
  <si>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</si>
  <si>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</si>
  <si>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</si>
  <si>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</si>
  <si>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</si>
  <si>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</si>
  <si>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</si>
  <si>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</si>
  <si>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</si>
  <si>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</si>
  <si>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</si>
  <si>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</si>
  <si>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</si>
  <si>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</si>
  <si>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</si>
  <si>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</si>
  <si>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</si>
  <si>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</si>
  <si>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</si>
  <si>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</si>
  <si>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</si>
  <si>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</si>
  <si>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</si>
  <si>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</si>
  <si>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</si>
  <si>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</si>
  <si>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</si>
  <si>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</si>
  <si>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</si>
  <si>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</si>
  <si>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</si>
  <si>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</si>
  <si>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</si>
  <si>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</si>
  <si>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</si>
  <si>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</si>
  <si>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</si>
  <si>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</si>
  <si>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</si>
  <si>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</si>
  <si>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</si>
  <si>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</si>
  <si>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</si>
  <si>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</si>
  <si>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</si>
  <si>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</si>
  <si>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</si>
  <si>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</si>
  <si>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</si>
  <si>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</si>
  <si>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</si>
  <si>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</si>
  <si>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</si>
  <si>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</si>
  <si>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</si>
  <si>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</si>
  <si>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</si>
  <si>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</si>
  <si>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</si>
  <si>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</si>
  <si>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</si>
  <si>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</si>
  <si>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</si>
  <si>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</si>
  <si>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</si>
  <si>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</si>
  <si>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</si>
  <si>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</si>
  <si>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</si>
  <si>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</si>
  <si>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</si>
  <si>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</si>
  <si>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</si>
  <si>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</si>
  <si>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</si>
  <si>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</si>
  <si>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</si>
  <si>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</si>
  <si>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</si>
  <si>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</si>
  <si>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</si>
  <si>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</si>
  <si>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</si>
  <si>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</si>
  <si>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</si>
  <si>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</si>
  <si>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</si>
  <si>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</si>
  <si>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</si>
  <si>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</si>
  <si>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</si>
  <si>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</si>
  <si>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</si>
  <si>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</si>
  <si>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</si>
  <si>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</si>
  <si>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</si>
  <si>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</si>
  <si>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</si>
  <si>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</si>
  <si>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</si>
  <si>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</si>
  <si>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</si>
  <si>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</si>
  <si>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</si>
  <si>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</si>
  <si>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</si>
  <si>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</si>
  <si>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</si>
  <si>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</si>
  <si>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</si>
  <si>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</si>
  <si>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</si>
  <si>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</si>
  <si>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</si>
  <si>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</si>
  <si>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</si>
  <si>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</si>
  <si>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</si>
  <si>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</si>
  <si>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</si>
  <si>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</si>
  <si>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</si>
  <si>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</si>
  <si>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</si>
  <si>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</si>
  <si>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</si>
  <si>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</si>
  <si>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</si>
  <si>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</si>
  <si>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</si>
  <si>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</si>
  <si>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</si>
  <si>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</si>
  <si>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</si>
  <si>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</si>
  <si>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</si>
  <si>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</si>
  <si>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</si>
  <si>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</si>
  <si>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</si>
  <si>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</si>
  <si>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</si>
  <si>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</si>
  <si>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</si>
  <si>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</si>
  <si>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</si>
  <si>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</si>
  <si>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</si>
  <si>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</si>
  <si>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</si>
  <si>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</si>
  <si>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</si>
  <si>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</si>
  <si>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</si>
  <si>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</si>
  <si>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</si>
  <si>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</si>
  <si>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</si>
  <si>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</si>
  <si>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</si>
  <si>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</si>
  <si>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</si>
  <si>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</si>
  <si>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</si>
  <si>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</si>
  <si>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</si>
  <si>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</si>
  <si>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</si>
  <si>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</si>
  <si>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</si>
  <si>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</si>
  <si>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</si>
  <si>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</si>
  <si>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</si>
  <si>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</si>
  <si>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</si>
  <si>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</si>
  <si>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</si>
  <si>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</si>
  <si>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</si>
  <si>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</si>
  <si>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</si>
  <si>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</si>
  <si>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</si>
  <si>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</si>
  <si>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</si>
  <si>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</si>
  <si>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</si>
  <si>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</si>
  <si>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</si>
  <si>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</si>
  <si>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</si>
  <si>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</si>
  <si>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</si>
  <si>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</si>
  <si>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</si>
  <si>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</si>
  <si>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</si>
  <si>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</si>
  <si>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</si>
  <si>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</si>
  <si>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</si>
  <si>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</si>
  <si>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</si>
  <si>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</si>
  <si>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</si>
  <si>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</si>
  <si>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</si>
  <si>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</si>
  <si>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</si>
  <si>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</si>
  <si>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</si>
  <si>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</si>
  <si>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</si>
  <si>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</si>
  <si>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</si>
  <si>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</si>
  <si>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</si>
  <si>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</si>
  <si>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</si>
  <si>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</si>
  <si>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</si>
  <si>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</si>
  <si>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</si>
  <si>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</si>
  <si>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</si>
  <si>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</si>
  <si>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</si>
  <si>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</si>
  <si>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</si>
  <si>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</si>
  <si>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</si>
  <si>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</si>
  <si>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</si>
  <si>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</si>
  <si>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</si>
  <si>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</si>
  <si>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</si>
  <si>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</si>
  <si>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</si>
  <si>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</si>
  <si>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</si>
  <si>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</si>
  <si>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</si>
  <si>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</si>
  <si>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</si>
  <si>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</si>
  <si>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</si>
  <si>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</si>
  <si>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</si>
  <si>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</si>
  <si>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</si>
  <si>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</si>
  <si>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</si>
  <si>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</si>
  <si>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</si>
  <si>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</si>
  <si>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</si>
  <si>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</si>
  <si>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</si>
  <si>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</si>
  <si>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</si>
  <si>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</si>
  <si>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</si>
  <si>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</si>
  <si>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</si>
  <si>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</si>
  <si>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</si>
  <si>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</si>
  <si>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</si>
  <si>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</si>
  <si>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</si>
  <si>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</si>
  <si>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</si>
  <si>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</si>
  <si>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</si>
  <si>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</si>
  <si>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</si>
  <si>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</si>
  <si>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</si>
  <si>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</si>
  <si>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</si>
  <si>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</si>
  <si>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</si>
  <si>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</si>
  <si>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</si>
  <si>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</si>
  <si>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</si>
  <si>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</si>
  <si>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</si>
  <si>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</si>
  <si>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</si>
  <si>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</si>
  <si>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</si>
  <si>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</si>
  <si>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</si>
  <si>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</si>
  <si>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</si>
  <si>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</si>
  <si>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</si>
  <si>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</si>
  <si>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</si>
  <si>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</si>
  <si>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</si>
  <si>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</si>
  <si>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</si>
  <si>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</si>
  <si>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</si>
  <si>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</si>
  <si>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</si>
  <si>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</si>
  <si>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</si>
  <si>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</si>
  <si>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</si>
  <si>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</si>
  <si>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</si>
  <si>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</si>
  <si>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</si>
  <si>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</si>
  <si>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</si>
  <si>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</si>
  <si>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</si>
  <si>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</si>
  <si>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</si>
  <si>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</si>
  <si>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</si>
  <si>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</si>
  <si>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</si>
  <si>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</si>
  <si>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</si>
  <si>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</si>
  <si>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</si>
  <si>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</si>
  <si>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</si>
  <si>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</si>
  <si>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</si>
  <si>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</si>
  <si>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</si>
  <si>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</si>
  <si>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</si>
  <si>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</si>
  <si>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</si>
  <si>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</si>
  <si>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</si>
  <si>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</si>
  <si>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</si>
  <si>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</si>
  <si>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</si>
  <si>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</si>
  <si>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</si>
  <si>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</si>
  <si>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</si>
  <si>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</si>
  <si>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</si>
  <si>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</si>
  <si>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</si>
  <si>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</si>
  <si>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</si>
  <si>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</si>
  <si>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</si>
  <si>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</si>
  <si>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</si>
  <si>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</si>
  <si>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</si>
  <si>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</si>
  <si>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</si>
  <si>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</si>
  <si>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</si>
  <si>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</si>
  <si>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</si>
  <si>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</si>
  <si>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</si>
  <si>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</si>
  <si>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</si>
  <si>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</si>
  <si>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</si>
  <si>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</si>
  <si>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</si>
  <si>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</si>
  <si>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</si>
  <si>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</si>
  <si>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</si>
  <si>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</si>
  <si>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</si>
  <si>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</si>
  <si>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</si>
  <si>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</si>
  <si>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</si>
  <si>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</si>
  <si>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</si>
  <si>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</si>
  <si>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</si>
  <si>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</si>
  <si>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</si>
  <si>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</si>
  <si>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</si>
  <si>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</si>
  <si>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</si>
  <si>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</si>
  <si>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</si>
  <si>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</si>
  <si>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</si>
  <si>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</si>
  <si>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</si>
  <si>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</si>
  <si>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</si>
  <si>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</si>
  <si>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</si>
  <si>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</si>
  <si>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</si>
  <si>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</si>
  <si>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</si>
  <si>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</si>
  <si>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</si>
  <si>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</si>
  <si>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</si>
  <si>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</si>
  <si>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</si>
  <si>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</si>
  <si>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</si>
  <si>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</si>
  <si>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</si>
  <si>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</si>
  <si>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</si>
  <si>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</si>
  <si>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</si>
  <si>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</si>
  <si>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</si>
  <si>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</si>
  <si>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</si>
  <si>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</si>
  <si>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</si>
  <si>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</si>
  <si>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</si>
  <si>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</si>
  <si>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</si>
  <si>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</si>
  <si>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</si>
  <si>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</si>
  <si>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</si>
  <si>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</si>
  <si>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</si>
  <si>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</si>
  <si>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</si>
  <si>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</si>
  <si>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</si>
  <si>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</si>
  <si>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</si>
  <si>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</si>
  <si>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</si>
  <si>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</si>
  <si>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</si>
  <si>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</si>
  <si>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</si>
  <si>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</si>
  <si>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</si>
  <si>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</si>
  <si>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</si>
  <si>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</si>
  <si>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</si>
  <si>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</si>
  <si>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</si>
  <si>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</si>
  <si>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</si>
  <si>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</si>
  <si>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</si>
  <si>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</si>
  <si>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</si>
  <si>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</si>
  <si>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</si>
  <si>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</si>
  <si>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</si>
  <si>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</si>
  <si>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</si>
  <si>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</si>
  <si>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</si>
  <si>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</si>
  <si>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</si>
  <si>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</si>
  <si>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</si>
  <si>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</si>
  <si>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</si>
  <si>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</si>
  <si>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</si>
  <si>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</si>
  <si>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</si>
  <si>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</si>
  <si>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</si>
  <si>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</si>
  <si>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</si>
  <si>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</si>
  <si>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</si>
  <si>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</si>
  <si>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</si>
  <si>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</si>
  <si>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</si>
  <si>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</si>
  <si>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</si>
  <si>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</si>
  <si>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</si>
  <si>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</si>
  <si>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</si>
  <si>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</si>
  <si>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</si>
  <si>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</si>
  <si>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</si>
  <si>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</si>
  <si>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Helped Archana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</si>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</sst>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6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62" priority="12" operator="greaterThan">
      <formula>0.25</formula>
    </cfRule>
    <cfRule type="cellIs" dxfId="661" priority="13" operator="lessThan">
      <formula>0.25</formula>
    </cfRule>
  </conditionalFormatting>
  <conditionalFormatting sqref="I4 I19 I34 I50 I65 I80 I95 I110 I125 I140">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5 I20 I35 I51 I66 I81 I96 I111 I126 I141">
    <cfRule type="cellIs" dxfId="657" priority="7" operator="lessThan">
      <formula>0.0833333333333333</formula>
    </cfRule>
    <cfRule type="cellIs" dxfId="656" priority="8" operator="greaterThan">
      <formula>0.0833333333333333</formula>
    </cfRule>
  </conditionalFormatting>
  <conditionalFormatting sqref="I6 I21 I36 I52 I67 I82 I97 I112 I127 I142">
    <cfRule type="cellIs" dxfId="655" priority="5" operator="lessThan">
      <formula>0.0416666666666667</formula>
    </cfRule>
    <cfRule type="cellIs" dxfId="654" priority="6" operator="greaterThan">
      <formula>0.0416666666666667</formula>
    </cfRule>
  </conditionalFormatting>
  <conditionalFormatting sqref="I7 I22 I37 I53 I68 I83 I98 I113 I128 I143">
    <cfRule type="cellIs" dxfId="653" priority="3" operator="lessThan">
      <formula>0.0416666666666667</formula>
    </cfRule>
    <cfRule type="cellIs" dxfId="652" priority="4" operator="greaterThan">
      <formula>0.0416666666666667</formula>
    </cfRule>
  </conditionalFormatting>
  <conditionalFormatting sqref="I8 I23 I38 I54 I69 I84 I99 I114 I129 I144">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9" priority="12" operator="greaterThan">
      <formula>0.25</formula>
    </cfRule>
    <cfRule type="cellIs" dxfId="648" priority="13" operator="lessThan">
      <formula>0.25</formula>
    </cfRule>
  </conditionalFormatting>
  <conditionalFormatting sqref="I4 I19 I34 I50 I65 I80 I95 I110 I125 I140">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5 I20 I35 I51 I66 I81 I96 I111 I126 I141">
    <cfRule type="cellIs" dxfId="644" priority="7" operator="lessThan">
      <formula>0.0833333333333333</formula>
    </cfRule>
    <cfRule type="cellIs" dxfId="643" priority="8" operator="greaterThan">
      <formula>0.0833333333333333</formula>
    </cfRule>
  </conditionalFormatting>
  <conditionalFormatting sqref="I6 I21 I36 I52 I67 I82 I97 I112 I127 I142">
    <cfRule type="cellIs" dxfId="642" priority="5" operator="lessThan">
      <formula>0.0416666666666667</formula>
    </cfRule>
    <cfRule type="cellIs" dxfId="641" priority="6" operator="greaterThan">
      <formula>0.0416666666666667</formula>
    </cfRule>
  </conditionalFormatting>
  <conditionalFormatting sqref="I7 I22 I37 I53 I68 I83 I98 I113 I128 I143">
    <cfRule type="cellIs" dxfId="640" priority="3" operator="lessThan">
      <formula>0.0416666666666667</formula>
    </cfRule>
    <cfRule type="cellIs" dxfId="639" priority="4" operator="greaterThan">
      <formula>0.0416666666666667</formula>
    </cfRule>
  </conditionalFormatting>
  <conditionalFormatting sqref="I8 I23 I38 I54 I69 I84 I99 I114 I129 I144">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36" priority="12" operator="greaterThan">
      <formula>0.25</formula>
    </cfRule>
    <cfRule type="cellIs" dxfId="635" priority="13" operator="lessThan">
      <formula>0.25</formula>
    </cfRule>
  </conditionalFormatting>
  <conditionalFormatting sqref="I4 I19 I34 I50 I65 I80 I95 I110 I125 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5 I20 I35 I51 I66 I81 I96 I111 I126 I141">
    <cfRule type="cellIs" dxfId="631" priority="7" operator="lessThan">
      <formula>0.0833333333333333</formula>
    </cfRule>
    <cfRule type="cellIs" dxfId="630" priority="8" operator="greaterThan">
      <formula>0.0833333333333333</formula>
    </cfRule>
  </conditionalFormatting>
  <conditionalFormatting sqref="I6 I21 I36 I52 I67 I82 I97 I112 I127 I142">
    <cfRule type="cellIs" dxfId="629" priority="5" operator="lessThan">
      <formula>0.0416666666666667</formula>
    </cfRule>
    <cfRule type="cellIs" dxfId="628" priority="6" operator="greaterThan">
      <formula>0.0416666666666667</formula>
    </cfRule>
  </conditionalFormatting>
  <conditionalFormatting sqref="I7 I22 I37 I53 I68 I83 I98 I113 I128 I143">
    <cfRule type="cellIs" dxfId="627" priority="3" operator="lessThan">
      <formula>0.0416666666666667</formula>
    </cfRule>
    <cfRule type="cellIs" dxfId="626" priority="4" operator="greaterThan">
      <formula>0.0416666666666667</formula>
    </cfRule>
  </conditionalFormatting>
  <conditionalFormatting sqref="I8 I23 I38 I54 I69 I84 I99 I114 I129 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23" priority="12" operator="greaterThan">
      <formula>0.25</formula>
    </cfRule>
    <cfRule type="cellIs" dxfId="622" priority="13" operator="lessThan">
      <formula>0.25</formula>
    </cfRule>
  </conditionalFormatting>
  <conditionalFormatting sqref="I4 I19 I34 I50 I65 I80 I95 I110 I125 I140">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5 I20 I35 I51 I66 I81 I96 I111 I126 I141">
    <cfRule type="cellIs" dxfId="618" priority="7" operator="lessThan">
      <formula>0.0833333333333333</formula>
    </cfRule>
    <cfRule type="cellIs" dxfId="617" priority="8" operator="greaterThan">
      <formula>0.0833333333333333</formula>
    </cfRule>
  </conditionalFormatting>
  <conditionalFormatting sqref="I6 I21 I36 I52 I67 I82 I97 I112 I127 I142">
    <cfRule type="cellIs" dxfId="616" priority="5" operator="lessThan">
      <formula>0.0416666666666667</formula>
    </cfRule>
    <cfRule type="cellIs" dxfId="615" priority="6" operator="greaterThan">
      <formula>0.0416666666666667</formula>
    </cfRule>
  </conditionalFormatting>
  <conditionalFormatting sqref="I7 I22 I37 I53 I68 I83 I98 I113 I128 I143">
    <cfRule type="cellIs" dxfId="614" priority="3" operator="lessThan">
      <formula>0.0416666666666667</formula>
    </cfRule>
    <cfRule type="cellIs" dxfId="613" priority="4" operator="greaterThan">
      <formula>0.0416666666666667</formula>
    </cfRule>
  </conditionalFormatting>
  <conditionalFormatting sqref="I8 I23 I38 I54 I69 I84 I99 I114 I129 I144">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10" priority="12" operator="greaterThan">
      <formula>0.25</formula>
    </cfRule>
    <cfRule type="cellIs" dxfId="609" priority="13" operator="lessThan">
      <formula>0.25</formula>
    </cfRule>
  </conditionalFormatting>
  <conditionalFormatting sqref="I4 I19 I34 I50 I65 I80 I95 I110 I125 I140">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5 I20 I35 I51 I66 I81 I96 I111 I126 I141">
    <cfRule type="cellIs" dxfId="605" priority="7" operator="lessThan">
      <formula>0.0833333333333333</formula>
    </cfRule>
    <cfRule type="cellIs" dxfId="604" priority="8" operator="greaterThan">
      <formula>0.0833333333333333</formula>
    </cfRule>
  </conditionalFormatting>
  <conditionalFormatting sqref="I6 I21 I36 I52 I67 I82 I97 I112 I127 I142">
    <cfRule type="cellIs" dxfId="603" priority="5" operator="lessThan">
      <formula>0.0416666666666667</formula>
    </cfRule>
    <cfRule type="cellIs" dxfId="602" priority="6" operator="greaterThan">
      <formula>0.0416666666666667</formula>
    </cfRule>
  </conditionalFormatting>
  <conditionalFormatting sqref="I7 I22 I37 I53 I68 I83 I98 I113 I128 I143">
    <cfRule type="cellIs" dxfId="601" priority="3" operator="lessThan">
      <formula>0.0416666666666667</formula>
    </cfRule>
    <cfRule type="cellIs" dxfId="600" priority="4" operator="greaterThan">
      <formula>0.0416666666666667</formula>
    </cfRule>
  </conditionalFormatting>
  <conditionalFormatting sqref="I8 I23 I38 I54 I69 I84 I99 I114 I129 I144">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84" priority="38" operator="greaterThan">
      <formula>0.25</formula>
    </cfRule>
    <cfRule type="cellIs" dxfId="583" priority="39" operator="lessThan">
      <formula>0.25</formula>
    </cfRule>
  </conditionalFormatting>
  <conditionalFormatting sqref="I4 I19 I34 I49 I64 I79 I94 I109 I124">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5 I20 I35 I50 I65 I80 I95 I110 I125">
    <cfRule type="cellIs" dxfId="579" priority="33" operator="lessThan">
      <formula>0.0833333333333333</formula>
    </cfRule>
    <cfRule type="cellIs" dxfId="578" priority="34" operator="greaterThan">
      <formula>0.0833333333333333</formula>
    </cfRule>
  </conditionalFormatting>
  <conditionalFormatting sqref="I6 I21 I36 I51 I66 I81 I96 I111 I126">
    <cfRule type="cellIs" dxfId="577" priority="31" operator="lessThan">
      <formula>0.0416666666666667</formula>
    </cfRule>
    <cfRule type="cellIs" dxfId="576" priority="32" operator="greaterThan">
      <formula>0.0416666666666667</formula>
    </cfRule>
  </conditionalFormatting>
  <conditionalFormatting sqref="I7 I22 I37 I52 I67 I82 I97 I112 I127">
    <cfRule type="cellIs" dxfId="575" priority="29" operator="lessThan">
      <formula>0.0416666666666667</formula>
    </cfRule>
    <cfRule type="cellIs" dxfId="574" priority="30" operator="greaterThan">
      <formula>0.0416666666666667</formula>
    </cfRule>
  </conditionalFormatting>
  <conditionalFormatting sqref="I8 I23 I38 I53 I68 I83 I98 I113 I128">
    <cfRule type="cellIs" dxfId="573" priority="27" operator="lessThan">
      <formula>0.0625</formula>
    </cfRule>
    <cfRule type="cellIs" dxfId="572" priority="28" operator="greaterThan">
      <formula>0.0625</formula>
    </cfRule>
  </conditionalFormatting>
  <conditionalFormatting sqref="I138">
    <cfRule type="cellIs" dxfId="571" priority="12" operator="greaterThan">
      <formula>0.25</formula>
    </cfRule>
    <cfRule type="cellIs" dxfId="570" priority="13" operator="lessThan">
      <formula>0.25</formula>
    </cfRule>
  </conditionalFormatting>
  <conditionalFormatting sqref="I139">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140">
    <cfRule type="cellIs" dxfId="566" priority="7" operator="lessThan">
      <formula>0.0833333333333333</formula>
    </cfRule>
    <cfRule type="cellIs" dxfId="565" priority="8" operator="greaterThan">
      <formula>0.0833333333333333</formula>
    </cfRule>
  </conditionalFormatting>
  <conditionalFormatting sqref="I141">
    <cfRule type="cellIs" dxfId="564" priority="5" operator="lessThan">
      <formula>0.0416666666666667</formula>
    </cfRule>
    <cfRule type="cellIs" dxfId="563" priority="6" operator="greaterThan">
      <formula>0.0416666666666667</formula>
    </cfRule>
  </conditionalFormatting>
  <conditionalFormatting sqref="I142">
    <cfRule type="cellIs" dxfId="562" priority="3" operator="lessThan">
      <formula>0.0416666666666667</formula>
    </cfRule>
    <cfRule type="cellIs" dxfId="561" priority="4" operator="greaterThan">
      <formula>0.0416666666666667</formula>
    </cfRule>
  </conditionalFormatting>
  <conditionalFormatting sqref="I143">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58" priority="25" operator="greaterThan">
      <formula>0.25</formula>
    </cfRule>
    <cfRule type="cellIs" dxfId="557" priority="26" operator="lessThan">
      <formula>0.25</formula>
    </cfRule>
  </conditionalFormatting>
  <conditionalFormatting sqref="I4 I19 I34 I49 I64 I79 I94 I109 I124">
    <cfRule type="cellIs" dxfId="556" priority="22" operator="lessThan">
      <formula>0.0416666666666667</formula>
    </cfRule>
    <cfRule type="cellIs" dxfId="555" priority="23" operator="greaterThan">
      <formula>0.0416666666666667</formula>
    </cfRule>
    <cfRule type="cellIs" dxfId="554" priority="24" operator="greaterThan">
      <formula>0.0416666666666667</formula>
    </cfRule>
  </conditionalFormatting>
  <conditionalFormatting sqref="I5 I20 I35 I50 I65 I80 I95 I110 I125">
    <cfRule type="cellIs" dxfId="553" priority="20" operator="lessThan">
      <formula>0.0833333333333333</formula>
    </cfRule>
    <cfRule type="cellIs" dxfId="552" priority="21" operator="greaterThan">
      <formula>0.0833333333333333</formula>
    </cfRule>
  </conditionalFormatting>
  <conditionalFormatting sqref="I6 I21 I36 I51 I66 I81 I96 I111 I126">
    <cfRule type="cellIs" dxfId="551" priority="18" operator="lessThan">
      <formula>0.0416666666666667</formula>
    </cfRule>
    <cfRule type="cellIs" dxfId="550" priority="19" operator="greaterThan">
      <formula>0.0416666666666667</formula>
    </cfRule>
  </conditionalFormatting>
  <conditionalFormatting sqref="I7 I22 I37 I52 I67 I82 I97 I112 I127">
    <cfRule type="cellIs" dxfId="549" priority="16" operator="lessThan">
      <formula>0.0416666666666667</formula>
    </cfRule>
    <cfRule type="cellIs" dxfId="548" priority="17" operator="greaterThan">
      <formula>0.0416666666666667</formula>
    </cfRule>
  </conditionalFormatting>
  <conditionalFormatting sqref="I8 I23 I38 I53 I68 I83 I98 I113 I128">
    <cfRule type="cellIs" dxfId="547" priority="14" operator="lessThan">
      <formula>0.0625</formula>
    </cfRule>
    <cfRule type="cellIs" dxfId="546" priority="15" operator="greaterThan">
      <formula>0.0625</formula>
    </cfRule>
  </conditionalFormatting>
  <conditionalFormatting sqref="I138">
    <cfRule type="cellIs" dxfId="545" priority="12" operator="greaterThan">
      <formula>0.25</formula>
    </cfRule>
    <cfRule type="cellIs" dxfId="544" priority="13" operator="lessThan">
      <formula>0.25</formula>
    </cfRule>
  </conditionalFormatting>
  <conditionalFormatting sqref="I139">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140">
    <cfRule type="cellIs" dxfId="540" priority="7" operator="lessThan">
      <formula>0.0833333333333333</formula>
    </cfRule>
    <cfRule type="cellIs" dxfId="539" priority="8" operator="greaterThan">
      <formula>0.0833333333333333</formula>
    </cfRule>
  </conditionalFormatting>
  <conditionalFormatting sqref="I141">
    <cfRule type="cellIs" dxfId="538" priority="5" operator="lessThan">
      <formula>0.0416666666666667</formula>
    </cfRule>
    <cfRule type="cellIs" dxfId="537" priority="6" operator="greaterThan">
      <formula>0.0416666666666667</formula>
    </cfRule>
  </conditionalFormatting>
  <conditionalFormatting sqref="I142">
    <cfRule type="cellIs" dxfId="536" priority="3" operator="lessThan">
      <formula>0.0416666666666667</formula>
    </cfRule>
    <cfRule type="cellIs" dxfId="535" priority="4" operator="greaterThan">
      <formula>0.0416666666666667</formula>
    </cfRule>
  </conditionalFormatting>
  <conditionalFormatting sqref="I143">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32" priority="25" operator="greaterThan">
      <formula>0.25</formula>
    </cfRule>
    <cfRule type="cellIs" dxfId="531" priority="26" operator="lessThan">
      <formula>0.25</formula>
    </cfRule>
  </conditionalFormatting>
  <conditionalFormatting sqref="I4 I19 I34 I49 I64 I79 I94 I109 I12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I20 I35 I50 I65 I80 I95 I110 I125">
    <cfRule type="cellIs" dxfId="527" priority="20" operator="lessThan">
      <formula>0.0833333333333333</formula>
    </cfRule>
    <cfRule type="cellIs" dxfId="526" priority="21" operator="greaterThan">
      <formula>0.0833333333333333</formula>
    </cfRule>
  </conditionalFormatting>
  <conditionalFormatting sqref="I6 I21 I36 I51 I66 I81 I96 I111 I126">
    <cfRule type="cellIs" dxfId="525" priority="18" operator="lessThan">
      <formula>0.0416666666666667</formula>
    </cfRule>
    <cfRule type="cellIs" dxfId="524" priority="19" operator="greaterThan">
      <formula>0.0416666666666667</formula>
    </cfRule>
  </conditionalFormatting>
  <conditionalFormatting sqref="I7 I22 I37 I52 I67 I82 I97 I112 I127">
    <cfRule type="cellIs" dxfId="523" priority="16" operator="lessThan">
      <formula>0.0416666666666667</formula>
    </cfRule>
    <cfRule type="cellIs" dxfId="522" priority="17" operator="greaterThan">
      <formula>0.0416666666666667</formula>
    </cfRule>
  </conditionalFormatting>
  <conditionalFormatting sqref="I8 I23 I38 I53 I68 I83 I98 I113 I128">
    <cfRule type="cellIs" dxfId="521" priority="14" operator="lessThan">
      <formula>0.0625</formula>
    </cfRule>
    <cfRule type="cellIs" dxfId="520" priority="15" operator="greaterThan">
      <formula>0.0625</formula>
    </cfRule>
  </conditionalFormatting>
  <conditionalFormatting sqref="I138">
    <cfRule type="cellIs" dxfId="519" priority="12" operator="greaterThan">
      <formula>0.25</formula>
    </cfRule>
    <cfRule type="cellIs" dxfId="518" priority="13" operator="lessThan">
      <formula>0.25</formula>
    </cfRule>
  </conditionalFormatting>
  <conditionalFormatting sqref="I139">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0">
    <cfRule type="cellIs" dxfId="514" priority="7" operator="lessThan">
      <formula>0.0833333333333333</formula>
    </cfRule>
    <cfRule type="cellIs" dxfId="513" priority="8" operator="greaterThan">
      <formula>0.0833333333333333</formula>
    </cfRule>
  </conditionalFormatting>
  <conditionalFormatting sqref="I141">
    <cfRule type="cellIs" dxfId="512" priority="5" operator="lessThan">
      <formula>0.0416666666666667</formula>
    </cfRule>
    <cfRule type="cellIs" dxfId="511" priority="6" operator="greaterThan">
      <formula>0.0416666666666667</formula>
    </cfRule>
  </conditionalFormatting>
  <conditionalFormatting sqref="I142">
    <cfRule type="cellIs" dxfId="510" priority="3" operator="lessThan">
      <formula>0.0416666666666667</formula>
    </cfRule>
    <cfRule type="cellIs" dxfId="509" priority="4" operator="greaterThan">
      <formula>0.0416666666666667</formula>
    </cfRule>
  </conditionalFormatting>
  <conditionalFormatting sqref="I143">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06" priority="51" operator="greaterThan">
      <formula>0.25</formula>
    </cfRule>
    <cfRule type="cellIs" dxfId="505" priority="52" operator="lessThan">
      <formula>0.25</formula>
    </cfRule>
  </conditionalFormatting>
  <conditionalFormatting sqref="I19 I34 I51 I66 I81 I96 I111 I126">
    <cfRule type="cellIs" dxfId="504" priority="48" operator="lessThan">
      <formula>0.0416666666666667</formula>
    </cfRule>
    <cfRule type="cellIs" dxfId="503" priority="49" operator="greaterThan">
      <formula>0.0416666666666667</formula>
    </cfRule>
    <cfRule type="cellIs" dxfId="502" priority="50" operator="greaterThan">
      <formula>0.0416666666666667</formula>
    </cfRule>
  </conditionalFormatting>
  <conditionalFormatting sqref="I20 I35 I52 I67 I82 I97 I112 I127">
    <cfRule type="cellIs" dxfId="501" priority="46" operator="lessThan">
      <formula>0.0833333333333333</formula>
    </cfRule>
    <cfRule type="cellIs" dxfId="500" priority="47" operator="greaterThan">
      <formula>0.0833333333333333</formula>
    </cfRule>
  </conditionalFormatting>
  <conditionalFormatting sqref="I21 I36 I53 I68 I83 I98 I113 I128">
    <cfRule type="cellIs" dxfId="499" priority="44" operator="lessThan">
      <formula>0.0416666666666667</formula>
    </cfRule>
    <cfRule type="cellIs" dxfId="498" priority="45" operator="greaterThan">
      <formula>0.0416666666666667</formula>
    </cfRule>
  </conditionalFormatting>
  <conditionalFormatting sqref="I22 I37 I54 I69 I84 I99 I114 I129">
    <cfRule type="cellIs" dxfId="497" priority="42" operator="lessThan">
      <formula>0.0416666666666667</formula>
    </cfRule>
    <cfRule type="cellIs" dxfId="496" priority="43" operator="greaterThan">
      <formula>0.0416666666666667</formula>
    </cfRule>
  </conditionalFormatting>
  <conditionalFormatting sqref="I23 I38 I55 I70 I85 I100 I115 I130">
    <cfRule type="cellIs" dxfId="495" priority="40" operator="lessThan">
      <formula>0.0625</formula>
    </cfRule>
    <cfRule type="cellIs" dxfId="494" priority="41"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40">
    <cfRule type="cellIs" dxfId="480" priority="12" operator="greaterThan">
      <formula>0.25</formula>
    </cfRule>
    <cfRule type="cellIs" dxfId="479" priority="13" operator="lessThan">
      <formula>0.25</formula>
    </cfRule>
  </conditionalFormatting>
  <conditionalFormatting sqref="I141">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2">
    <cfRule type="cellIs" dxfId="475" priority="7" operator="lessThan">
      <formula>0.0833333333333333</formula>
    </cfRule>
    <cfRule type="cellIs" dxfId="474" priority="8" operator="greaterThan">
      <formula>0.0833333333333333</formula>
    </cfRule>
  </conditionalFormatting>
  <conditionalFormatting sqref="I143">
    <cfRule type="cellIs" dxfId="473" priority="5" operator="lessThan">
      <formula>0.0416666666666667</formula>
    </cfRule>
    <cfRule type="cellIs" dxfId="472" priority="6" operator="greaterThan">
      <formula>0.0416666666666667</formula>
    </cfRule>
  </conditionalFormatting>
  <conditionalFormatting sqref="I144">
    <cfRule type="cellIs" dxfId="471" priority="3" operator="lessThan">
      <formula>0.0416666666666667</formula>
    </cfRule>
    <cfRule type="cellIs" dxfId="470" priority="4" operator="greaterThan">
      <formula>0.0416666666666667</formula>
    </cfRule>
  </conditionalFormatting>
  <conditionalFormatting sqref="I145">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O5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3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44" workbookViewId="0">
      <selection activeCell="B58" sqref="B58"/>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1520</v>
      </c>
      <c r="C86" s="140" t="s">
        <v>597</v>
      </c>
      <c r="D86" s="141">
        <v>0.70833333333333337</v>
      </c>
      <c r="E86" s="141">
        <v>0.72638888888888886</v>
      </c>
      <c r="F86" s="141">
        <f>E86-D86</f>
        <v>1.8055555555555491E-2</v>
      </c>
      <c r="H86" s="138" t="s">
        <v>608</v>
      </c>
      <c r="I86" s="139">
        <f>SUM(I80:I85)</f>
        <v>4.4069444444444441</v>
      </c>
    </row>
    <row r="87" spans="1:9">
      <c r="A87" s="271"/>
      <c r="B87" s="140" t="s">
        <v>1544</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1545</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6" priority="38" operator="greaterThan">
      <formula>0.25</formula>
    </cfRule>
    <cfRule type="cellIs" dxfId="115" priority="39" operator="lessThan">
      <formula>0.25</formula>
    </cfRule>
  </conditionalFormatting>
  <conditionalFormatting sqref="I19 I34 I50 I65 I81 I96 I111 I126">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2 I97 I112 I127">
    <cfRule type="cellIs" dxfId="111" priority="33" operator="lessThan">
      <formula>0.0833333333333333</formula>
    </cfRule>
    <cfRule type="cellIs" dxfId="110" priority="34" operator="greaterThan">
      <formula>0.0833333333333333</formula>
    </cfRule>
  </conditionalFormatting>
  <conditionalFormatting sqref="I21 I36 I52 I67 I83 I98 I113 I128">
    <cfRule type="cellIs" dxfId="109" priority="31" operator="lessThan">
      <formula>0.0416666666666667</formula>
    </cfRule>
    <cfRule type="cellIs" dxfId="108" priority="32" operator="greaterThan">
      <formula>0.0416666666666667</formula>
    </cfRule>
  </conditionalFormatting>
  <conditionalFormatting sqref="I22 I37 I53 I68 I84 I99 I114 I129">
    <cfRule type="cellIs" dxfId="107" priority="29" operator="lessThan">
      <formula>0.0416666666666667</formula>
    </cfRule>
    <cfRule type="cellIs" dxfId="106" priority="30" operator="greaterThan">
      <formula>0.0416666666666667</formula>
    </cfRule>
  </conditionalFormatting>
  <conditionalFormatting sqref="I23 I38 I54 I69 I85 I100 I115 I130">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44" workbookViewId="0">
      <selection activeCell="B58" sqref="B58"/>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1546</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1547</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1548</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1549</v>
      </c>
      <c r="C18" s="140" t="s">
        <v>594</v>
      </c>
      <c r="D18" s="141">
        <v>0.49305555555555558</v>
      </c>
      <c r="E18" s="141">
        <v>0.5083333333333333</v>
      </c>
      <c r="F18" s="141">
        <f>E18-D18</f>
        <v>1.5277777777777724E-2</v>
      </c>
      <c r="H18" s="142" t="s">
        <v>594</v>
      </c>
      <c r="I18" s="141">
        <f>SUMIFS(F17:F31, C17:C31,H18)</f>
        <v>0.13680555555555551</v>
      </c>
    </row>
    <row r="19" spans="1:9">
      <c r="A19" s="258"/>
      <c r="B19" s="140" t="s">
        <v>1550</v>
      </c>
      <c r="C19" s="140" t="s">
        <v>594</v>
      </c>
      <c r="D19" s="141">
        <v>0.50972222222222219</v>
      </c>
      <c r="E19" s="141">
        <v>0.52361111111111114</v>
      </c>
      <c r="F19" s="141">
        <f>E19-D19</f>
        <v>1.3888888888888951E-2</v>
      </c>
      <c r="H19" s="142" t="s">
        <v>598</v>
      </c>
      <c r="I19" s="141">
        <f>SUMIFS(F17:F31, C17:C31,H19)</f>
        <v>0.23472222222222217</v>
      </c>
    </row>
    <row r="20" spans="1:9">
      <c r="A20" s="258"/>
      <c r="B20" s="140" t="s">
        <v>1551</v>
      </c>
      <c r="C20" s="140" t="s">
        <v>594</v>
      </c>
      <c r="D20" s="141">
        <v>0.52361111111111114</v>
      </c>
      <c r="E20" s="141">
        <v>0.54166666666666663</v>
      </c>
      <c r="F20" s="141">
        <f>E20-D20</f>
        <v>1.8055555555555491E-2</v>
      </c>
      <c r="H20" s="142" t="s">
        <v>600</v>
      </c>
      <c r="I20" s="141">
        <f>SUMIFS(F17:F31, C17:C31,H20)</f>
        <v>0</v>
      </c>
    </row>
    <row r="21" spans="1:9">
      <c r="A21" s="258"/>
      <c r="B21" s="140" t="s">
        <v>1550</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1552</v>
      </c>
      <c r="C23" s="140" t="s">
        <v>594</v>
      </c>
      <c r="D23" s="141">
        <v>0.58472222222222225</v>
      </c>
      <c r="E23" s="141">
        <v>0.6430555555555556</v>
      </c>
      <c r="F23" s="141">
        <f>E23-D23</f>
        <v>5.8333333333333348E-2</v>
      </c>
      <c r="H23" s="142" t="s">
        <v>602</v>
      </c>
      <c r="I23" s="141">
        <f>SUMIFS(F17:F31, C17:C31,H23)</f>
        <v>1.1805555555555625E-2</v>
      </c>
    </row>
    <row r="24" spans="1:9">
      <c r="A24" s="258"/>
      <c r="B24" s="140" t="s">
        <v>1553</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1554</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1555</v>
      </c>
      <c r="C50" s="140" t="s">
        <v>594</v>
      </c>
      <c r="D50" s="141">
        <v>0.4826388888888889</v>
      </c>
      <c r="E50" s="141">
        <v>0.49305555555555558</v>
      </c>
      <c r="F50" s="141">
        <f>E50-D50</f>
        <v>1.0416666666666685E-2</v>
      </c>
      <c r="H50" s="142" t="s">
        <v>598</v>
      </c>
      <c r="I50" s="141">
        <f>SUMIFS(F48:F62, C48:C62,H50)</f>
        <v>0</v>
      </c>
    </row>
    <row r="51" spans="1:9">
      <c r="A51" s="258"/>
      <c r="B51" s="140" t="s">
        <v>1556</v>
      </c>
      <c r="C51" s="140" t="s">
        <v>594</v>
      </c>
      <c r="D51" s="141">
        <v>0.49305555555555558</v>
      </c>
      <c r="E51" s="141">
        <v>0.5083333333333333</v>
      </c>
      <c r="F51" s="141">
        <f>E51-D51</f>
        <v>1.5277777777777724E-2</v>
      </c>
      <c r="H51" s="142" t="s">
        <v>600</v>
      </c>
      <c r="I51" s="141">
        <f>SUMIFS(F48:F62, C48:C62,H51)</f>
        <v>3.3333333333333326E-2</v>
      </c>
    </row>
    <row r="52" spans="1:9">
      <c r="A52" s="258"/>
      <c r="B52" s="140" t="s">
        <v>1557</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1558</v>
      </c>
      <c r="C54" s="140" t="s">
        <v>594</v>
      </c>
      <c r="D54" s="141">
        <v>0.5625</v>
      </c>
      <c r="E54" s="141">
        <v>0.61111111111111105</v>
      </c>
      <c r="F54" s="141">
        <f>E54-D54</f>
        <v>4.8611111111111049E-2</v>
      </c>
      <c r="H54" s="142" t="s">
        <v>602</v>
      </c>
      <c r="I54" s="141">
        <f>SUMIFS(F48:F62, C48:C62,H54)</f>
        <v>3.125E-2</v>
      </c>
    </row>
    <row r="55" spans="1:9">
      <c r="A55" s="258"/>
      <c r="B55" s="165" t="s">
        <v>1559</v>
      </c>
      <c r="C55" s="140" t="s">
        <v>594</v>
      </c>
      <c r="D55" s="141">
        <v>0.61111111111111105</v>
      </c>
      <c r="E55" s="141">
        <v>0.63888888888888895</v>
      </c>
      <c r="F55" s="141">
        <f>E55-D55</f>
        <v>2.7777777777777901E-2</v>
      </c>
      <c r="H55" s="138" t="s">
        <v>608</v>
      </c>
      <c r="I55" s="139">
        <f>SUM(I49:I54)</f>
        <v>0.37708333333333327</v>
      </c>
    </row>
    <row r="56" spans="1:9">
      <c r="A56" s="258"/>
      <c r="B56" t="s">
        <v>1560</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1561</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1562</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1563</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1564</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0.1826388888888888</v>
      </c>
    </row>
    <row r="80" spans="1:9">
      <c r="A80" s="272"/>
      <c r="B80" s="140"/>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4.027777777777769E-2</v>
      </c>
    </row>
    <row r="85" spans="1:9">
      <c r="A85" s="271"/>
      <c r="B85" s="140"/>
      <c r="C85" s="188" t="s">
        <v>597</v>
      </c>
      <c r="D85" s="141"/>
      <c r="E85" s="141"/>
      <c r="F85" s="141">
        <f>E85-D85</f>
        <v>0</v>
      </c>
      <c r="H85" s="138" t="s">
        <v>608</v>
      </c>
      <c r="I85" s="139">
        <f>SUM(I79:I84)</f>
        <v>0.43819444444444428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1545</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abSelected="1" topLeftCell="A46" workbookViewId="0">
      <selection activeCell="E59" sqref="E59"/>
    </sheetView>
  </sheetViews>
  <sheetFormatPr defaultRowHeight="15"/>
  <cols>
    <col min="1" max="1" width="14.140625"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1546</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1547</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1548</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1565</v>
      </c>
      <c r="C17" s="140" t="s">
        <v>598</v>
      </c>
      <c r="D17" s="141">
        <v>0.35416666666666669</v>
      </c>
      <c r="E17" s="141">
        <v>0.3833333333333333</v>
      </c>
      <c r="F17" s="141">
        <f>E17-D17</f>
        <v>2.9166666666666619E-2</v>
      </c>
      <c r="H17" s="139" t="s">
        <v>595</v>
      </c>
      <c r="I17" s="139" t="s">
        <v>596</v>
      </c>
    </row>
    <row r="18" spans="1:9">
      <c r="A18" s="258"/>
      <c r="B18" s="140" t="s">
        <v>1566</v>
      </c>
      <c r="C18" s="140" t="s">
        <v>594</v>
      </c>
      <c r="D18" s="141">
        <v>0.3833333333333333</v>
      </c>
      <c r="E18" s="141">
        <v>0.47083333333333338</v>
      </c>
      <c r="F18" s="141">
        <f>E18-D18</f>
        <v>8.7500000000000078E-2</v>
      </c>
      <c r="H18" s="142" t="s">
        <v>594</v>
      </c>
      <c r="I18" s="141">
        <f>SUMIFS(F17:F31, C17:C31,H18)</f>
        <v>0.40277777777777801</v>
      </c>
    </row>
    <row r="19" spans="1:9">
      <c r="A19" s="258"/>
      <c r="B19" s="140" t="s">
        <v>1567</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1568</v>
      </c>
      <c r="C21" s="163" t="s">
        <v>594</v>
      </c>
      <c r="D21" s="141">
        <v>0.56944444444444442</v>
      </c>
      <c r="E21" s="141">
        <v>0.57777777777777783</v>
      </c>
      <c r="F21" s="141">
        <f>E21-D21</f>
        <v>8.3333333333334147E-3</v>
      </c>
      <c r="H21" s="142" t="s">
        <v>597</v>
      </c>
      <c r="I21" s="141">
        <f>SUMIFS(F17:F31, C17:C31,H21)</f>
        <v>2.0833333333333259E-2</v>
      </c>
    </row>
    <row r="22" spans="1:9">
      <c r="A22" s="264"/>
      <c r="B22" s="154" t="s">
        <v>1569</v>
      </c>
      <c r="C22" s="163" t="s">
        <v>598</v>
      </c>
      <c r="D22" s="141">
        <v>0.58333333333333337</v>
      </c>
      <c r="E22" s="141">
        <v>0.59722222222222221</v>
      </c>
      <c r="F22" s="141">
        <f>E22-D22</f>
        <v>1.388888888888884E-2</v>
      </c>
      <c r="H22" s="142" t="s">
        <v>604</v>
      </c>
      <c r="I22" s="141">
        <f>SUMIFS(F17:F31, C17:C31,H22)</f>
        <v>0</v>
      </c>
    </row>
    <row r="23" spans="1:9">
      <c r="A23" s="264"/>
      <c r="B23" s="154" t="s">
        <v>1570</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1571</v>
      </c>
      <c r="C25" s="163" t="s">
        <v>597</v>
      </c>
      <c r="D25" s="141">
        <v>0.77083333333333337</v>
      </c>
      <c r="E25" s="141">
        <v>0.79166666666666663</v>
      </c>
      <c r="F25" s="141">
        <f>E25-D25</f>
        <v>2.0833333333333259E-2</v>
      </c>
      <c r="I25" s="143"/>
    </row>
    <row r="26" spans="1:9">
      <c r="A26" s="258"/>
      <c r="B26" t="s">
        <v>1572</v>
      </c>
      <c r="C26" s="140" t="s">
        <v>594</v>
      </c>
      <c r="D26" s="141">
        <v>0.79166666666666663</v>
      </c>
      <c r="E26" s="141">
        <v>0.81944444444444453</v>
      </c>
      <c r="F26" s="141">
        <f>E26-D26</f>
        <v>2.7777777777777901E-2</v>
      </c>
      <c r="I26" s="143"/>
    </row>
    <row r="27" spans="1:9">
      <c r="A27" s="258"/>
      <c r="B27" s="198" t="s">
        <v>1573</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1574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1575</v>
      </c>
      <c r="C51" s="140" t="s">
        <v>594</v>
      </c>
      <c r="D51" s="141">
        <v>0.44791666666666669</v>
      </c>
      <c r="E51" s="141">
        <v>0.47222222222222227</v>
      </c>
      <c r="F51" s="141">
        <f>E51-D51</f>
        <v>2.430555555555558E-2</v>
      </c>
      <c r="H51" s="142" t="s">
        <v>600</v>
      </c>
      <c r="I51" s="141">
        <f>SUMIFS(F48:F62, C48:C62,H51)</f>
        <v>3.4722222222222099E-2</v>
      </c>
    </row>
    <row r="52" spans="1:9">
      <c r="A52" s="258"/>
      <c r="B52" s="140" t="s">
        <v>1576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1577</v>
      </c>
      <c r="C54" s="140" t="s">
        <v>597</v>
      </c>
      <c r="D54" s="141">
        <v>0.56944444444444442</v>
      </c>
      <c r="E54" s="141">
        <v>0.57777777777777783</v>
      </c>
      <c r="F54" s="141">
        <f>E54-D54</f>
        <v>8.3333333333334147E-3</v>
      </c>
      <c r="H54" s="142" t="s">
        <v>602</v>
      </c>
      <c r="I54" s="141">
        <f>SUMIFS(F48:F62, C48:C62,H54)</f>
        <v>3.1250000000000056E-2</v>
      </c>
    </row>
    <row r="55" spans="1:9">
      <c r="A55" s="258"/>
      <c r="B55" s="165" t="s">
        <v>1578</v>
      </c>
      <c r="C55" s="140" t="s">
        <v>594</v>
      </c>
      <c r="D55" s="141">
        <v>0.5625</v>
      </c>
      <c r="E55" s="141">
        <v>0.625</v>
      </c>
      <c r="F55" s="141">
        <f>E55-D55</f>
        <v>6.25E-2</v>
      </c>
      <c r="H55" s="138" t="s">
        <v>608</v>
      </c>
      <c r="I55" s="139">
        <f>SUM(I49:I54)</f>
        <v>0.39722222222222209</v>
      </c>
    </row>
    <row r="56" spans="1:9">
      <c r="A56" s="258"/>
      <c r="B56" t="s">
        <v>1579</v>
      </c>
      <c r="C56" s="140" t="s">
        <v>594</v>
      </c>
      <c r="D56" s="141">
        <v>0.625</v>
      </c>
      <c r="E56" s="141">
        <v>0.6875</v>
      </c>
      <c r="F56" s="141">
        <f>E56-D56</f>
        <v>6.25E-2</v>
      </c>
      <c r="I56" s="143"/>
    </row>
    <row r="57" spans="1:9">
      <c r="A57" s="258"/>
      <c r="B57" s="140" t="s">
        <v>1580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1562</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1563</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1564</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0.1826388888888888</v>
      </c>
    </row>
    <row r="80" spans="1:9">
      <c r="A80" s="272"/>
      <c r="B80" s="140"/>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4.027777777777769E-2</v>
      </c>
    </row>
    <row r="85" spans="1:9">
      <c r="A85" s="271"/>
      <c r="B85" s="140"/>
      <c r="C85" s="188" t="s">
        <v>597</v>
      </c>
      <c r="D85" s="141"/>
      <c r="E85" s="141"/>
      <c r="F85" s="141">
        <f>E85-D85</f>
        <v>0</v>
      </c>
      <c r="H85" s="138" t="s">
        <v>608</v>
      </c>
      <c r="I85" s="139">
        <f>SUM(I79:I84)</f>
        <v>0.43819444444444428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1545</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2022-05-24T09:56:13Z</dcterms:modified>
  <cp:category/>
  <cp:contentStatus/>
</cp:coreProperties>
</file>