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7"/>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69161052-05B7-41EA-9396-D59673FF0BFD}" xr6:coauthVersionLast="47" xr6:coauthVersionMax="47" xr10:uidLastSave="{00000000-0000-0000-0000-000000000000}"/>
  <bookViews>
    <workbookView xWindow="-108" yWindow="-108" windowWidth="23256" windowHeight="12456" firstSheet="26" activeTab="26"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49" i="68" l="1"/>
  <c r="F147" i="68"/>
  <c r="F146" i="68"/>
  <c r="F145" i="68"/>
  <c r="F144" i="68"/>
  <c r="I142" i="68"/>
  <c r="F142" i="68"/>
  <c r="I141" i="68"/>
  <c r="F141" i="68"/>
  <c r="I140" i="68"/>
  <c r="F140" i="68"/>
  <c r="I139" i="68"/>
  <c r="F139" i="68"/>
  <c r="I143" i="68" s="1"/>
  <c r="F138" i="68"/>
  <c r="F137" i="68"/>
  <c r="I138" i="68" s="1"/>
  <c r="I144" i="68" s="1"/>
  <c r="F136" i="68"/>
  <c r="F135" i="68"/>
  <c r="F134" i="68"/>
  <c r="F133" i="68"/>
  <c r="F132" i="68"/>
  <c r="F131" i="68"/>
  <c r="F130" i="68"/>
  <c r="F129" i="68"/>
  <c r="F128" i="68"/>
  <c r="I128" i="68" s="1"/>
  <c r="I127" i="68"/>
  <c r="F127" i="68"/>
  <c r="I126" i="68"/>
  <c r="F126" i="68"/>
  <c r="I125" i="68"/>
  <c r="F125" i="68"/>
  <c r="F124" i="68"/>
  <c r="F123" i="68"/>
  <c r="I124" i="68" s="1"/>
  <c r="F122" i="68"/>
  <c r="I123" i="68" s="1"/>
  <c r="I129" i="68" s="1"/>
  <c r="I112" i="68"/>
  <c r="I111" i="68"/>
  <c r="I110" i="68"/>
  <c r="F110" i="68"/>
  <c r="I109" i="68"/>
  <c r="F109" i="68"/>
  <c r="I113" i="68" s="1"/>
  <c r="F108" i="68"/>
  <c r="I108" i="68" s="1"/>
  <c r="I114" i="68" s="1"/>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I81" i="68"/>
  <c r="F81" i="68"/>
  <c r="I80" i="68"/>
  <c r="F80" i="68"/>
  <c r="I79" i="68"/>
  <c r="F79" i="68"/>
  <c r="I83" i="68" s="1"/>
  <c r="F78" i="68"/>
  <c r="F77" i="68"/>
  <c r="I78" i="68" s="1"/>
  <c r="I84" i="68" s="1"/>
  <c r="F76" i="68"/>
  <c r="F75" i="68"/>
  <c r="F74" i="68"/>
  <c r="F73" i="68"/>
  <c r="F72" i="68"/>
  <c r="F71" i="68"/>
  <c r="F70" i="68"/>
  <c r="F69" i="68"/>
  <c r="F68" i="68"/>
  <c r="I67" i="68"/>
  <c r="F67" i="68"/>
  <c r="I66" i="68"/>
  <c r="F66" i="68"/>
  <c r="I65" i="68"/>
  <c r="F65" i="68"/>
  <c r="I64" i="68"/>
  <c r="F64" i="68"/>
  <c r="I68" i="68" s="1"/>
  <c r="F63" i="68"/>
  <c r="F62" i="68"/>
  <c r="I63" i="68" s="1"/>
  <c r="I69" i="68" s="1"/>
  <c r="F61" i="68"/>
  <c r="F60" i="68"/>
  <c r="F59" i="68"/>
  <c r="F58" i="68"/>
  <c r="F57" i="68"/>
  <c r="F56" i="68"/>
  <c r="F55" i="68"/>
  <c r="F54" i="68"/>
  <c r="F53" i="68"/>
  <c r="I52" i="68"/>
  <c r="F52" i="68"/>
  <c r="I51" i="68"/>
  <c r="F51" i="68"/>
  <c r="F50" i="68"/>
  <c r="I49" i="68"/>
  <c r="F49" i="68"/>
  <c r="F48" i="68"/>
  <c r="F47" i="68"/>
  <c r="I50" i="68" s="1"/>
  <c r="F46" i="68"/>
  <c r="F45" i="68"/>
  <c r="F44" i="68"/>
  <c r="F43" i="68"/>
  <c r="F42" i="68"/>
  <c r="F41" i="68"/>
  <c r="F40" i="68"/>
  <c r="F39" i="68"/>
  <c r="F38" i="68"/>
  <c r="I37" i="68"/>
  <c r="F37" i="68"/>
  <c r="I36" i="68"/>
  <c r="F36" i="68"/>
  <c r="I35" i="68"/>
  <c r="F35" i="68"/>
  <c r="I34" i="68"/>
  <c r="F34" i="68"/>
  <c r="I38" i="68" s="1"/>
  <c r="F33" i="68"/>
  <c r="F32" i="68"/>
  <c r="I33" i="68" s="1"/>
  <c r="I39" i="68" s="1"/>
  <c r="F31" i="68"/>
  <c r="F30" i="68"/>
  <c r="F29" i="68"/>
  <c r="F28" i="68"/>
  <c r="F27" i="68"/>
  <c r="F26" i="68"/>
  <c r="F25" i="68"/>
  <c r="F24" i="68"/>
  <c r="F23" i="68"/>
  <c r="I22" i="68"/>
  <c r="F22" i="68"/>
  <c r="I21" i="68"/>
  <c r="F21" i="68"/>
  <c r="I20" i="68"/>
  <c r="F20" i="68"/>
  <c r="I23" i="68" s="1"/>
  <c r="I19" i="68"/>
  <c r="F19" i="68"/>
  <c r="F18" i="68"/>
  <c r="F17" i="68"/>
  <c r="I18" i="68" s="1"/>
  <c r="I24" i="68" s="1"/>
  <c r="F15" i="68"/>
  <c r="F14" i="68"/>
  <c r="F13" i="68"/>
  <c r="F12" i="68"/>
  <c r="F11" i="68"/>
  <c r="F10" i="68"/>
  <c r="F9" i="68"/>
  <c r="F8" i="68"/>
  <c r="I7" i="68"/>
  <c r="F7" i="68"/>
  <c r="I6" i="68"/>
  <c r="F6" i="68"/>
  <c r="I5" i="68"/>
  <c r="F5" i="68"/>
  <c r="I4" i="68"/>
  <c r="F4" i="68"/>
  <c r="I8" i="68" s="1"/>
  <c r="F3" i="68"/>
  <c r="F2" i="68"/>
  <c r="I3" i="68" s="1"/>
  <c r="I9" i="68" s="1"/>
  <c r="F80" i="67"/>
  <c r="F17" i="67"/>
  <c r="F122" i="67"/>
  <c r="I140" i="67"/>
  <c r="I143" i="67"/>
  <c r="F43" i="67"/>
  <c r="F45" i="67"/>
  <c r="F147" i="67"/>
  <c r="I142" i="67" s="1"/>
  <c r="F149" i="67"/>
  <c r="I141" i="67" s="1"/>
  <c r="F146" i="67"/>
  <c r="I139" i="67" s="1"/>
  <c r="F145" i="67"/>
  <c r="F144" i="67"/>
  <c r="I138" i="67" s="1"/>
  <c r="I144" i="67" s="1"/>
  <c r="F142" i="67"/>
  <c r="F141" i="67"/>
  <c r="F140" i="67"/>
  <c r="F139" i="67"/>
  <c r="F138" i="67"/>
  <c r="F137" i="67"/>
  <c r="F136" i="67"/>
  <c r="F135" i="67"/>
  <c r="F134" i="67"/>
  <c r="F133" i="67"/>
  <c r="F132" i="67"/>
  <c r="F131" i="67"/>
  <c r="F130" i="67"/>
  <c r="F129" i="67"/>
  <c r="F128" i="67"/>
  <c r="I127" i="67"/>
  <c r="F127" i="67"/>
  <c r="I126" i="67"/>
  <c r="F126" i="67"/>
  <c r="I125" i="67"/>
  <c r="F125" i="67"/>
  <c r="F124" i="67"/>
  <c r="I128" i="67" s="1"/>
  <c r="F123" i="67"/>
  <c r="I124" i="67" s="1"/>
  <c r="I123" i="67"/>
  <c r="I129" i="67" s="1"/>
  <c r="I112" i="67"/>
  <c r="I111" i="67"/>
  <c r="I110" i="67"/>
  <c r="F110" i="67"/>
  <c r="F109" i="67"/>
  <c r="I113" i="67" s="1"/>
  <c r="F108" i="67"/>
  <c r="F106" i="67"/>
  <c r="F105" i="67"/>
  <c r="F104" i="67"/>
  <c r="F103" i="67"/>
  <c r="F102" i="67"/>
  <c r="F101" i="67"/>
  <c r="F100" i="67"/>
  <c r="F99" i="67"/>
  <c r="F98" i="67"/>
  <c r="I97" i="67"/>
  <c r="F97" i="67"/>
  <c r="I96" i="67"/>
  <c r="F96" i="67"/>
  <c r="I95" i="67"/>
  <c r="F95" i="67"/>
  <c r="F94" i="67"/>
  <c r="F93" i="67"/>
  <c r="I94" i="67" s="1"/>
  <c r="F92" i="67"/>
  <c r="I93" i="67" s="1"/>
  <c r="F91" i="67"/>
  <c r="F90" i="67"/>
  <c r="F89" i="67"/>
  <c r="F88" i="67"/>
  <c r="F87" i="67"/>
  <c r="F86" i="67"/>
  <c r="F85" i="67"/>
  <c r="F84" i="67"/>
  <c r="F83" i="67"/>
  <c r="I82" i="67"/>
  <c r="F82" i="67"/>
  <c r="I81" i="67"/>
  <c r="F81" i="67"/>
  <c r="F79" i="67"/>
  <c r="I83" i="67" s="1"/>
  <c r="I78" i="67"/>
  <c r="F78" i="67"/>
  <c r="I79" i="67" s="1"/>
  <c r="F77" i="67"/>
  <c r="I80" i="67" s="1"/>
  <c r="F76" i="67"/>
  <c r="F75" i="67"/>
  <c r="F74" i="67"/>
  <c r="F73" i="67"/>
  <c r="F72" i="67"/>
  <c r="F71" i="67"/>
  <c r="F70" i="67"/>
  <c r="F69" i="67"/>
  <c r="F68" i="67"/>
  <c r="I67" i="67"/>
  <c r="F67" i="67"/>
  <c r="I66" i="67"/>
  <c r="F66" i="67"/>
  <c r="I65" i="67"/>
  <c r="F65" i="67"/>
  <c r="F64" i="67"/>
  <c r="I68" i="67" s="1"/>
  <c r="F63" i="67"/>
  <c r="I64" i="67" s="1"/>
  <c r="F62" i="67"/>
  <c r="I63" i="67" s="1"/>
  <c r="I69" i="67" s="1"/>
  <c r="F61" i="67"/>
  <c r="F60" i="67"/>
  <c r="F59" i="67"/>
  <c r="F58" i="67"/>
  <c r="F57" i="67"/>
  <c r="F56" i="67"/>
  <c r="F55" i="67"/>
  <c r="F54" i="67"/>
  <c r="F53" i="67"/>
  <c r="I52" i="67"/>
  <c r="F52" i="67"/>
  <c r="F51" i="67"/>
  <c r="F50" i="67"/>
  <c r="I49" i="67"/>
  <c r="F49" i="67"/>
  <c r="I53" i="67" s="1"/>
  <c r="F48" i="67"/>
  <c r="I48" i="67" s="1"/>
  <c r="F47" i="67"/>
  <c r="F46" i="67"/>
  <c r="F44" i="67"/>
  <c r="F42" i="67"/>
  <c r="F41" i="67"/>
  <c r="F40" i="67"/>
  <c r="F39" i="67"/>
  <c r="F38" i="67"/>
  <c r="I37" i="67"/>
  <c r="F37" i="67"/>
  <c r="I36" i="67"/>
  <c r="F36" i="67"/>
  <c r="I35" i="67"/>
  <c r="F35" i="67"/>
  <c r="F34" i="67"/>
  <c r="I34" i="67" s="1"/>
  <c r="F33" i="67"/>
  <c r="F32" i="67"/>
  <c r="I33" i="67" s="1"/>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s="1"/>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s="1"/>
  <c r="F138" i="66"/>
  <c r="F137" i="66"/>
  <c r="F136" i="66"/>
  <c r="F135" i="66"/>
  <c r="F134" i="66"/>
  <c r="F133" i="66"/>
  <c r="F132" i="66"/>
  <c r="F131" i="66"/>
  <c r="F130" i="66"/>
  <c r="F129" i="66"/>
  <c r="I128" i="66"/>
  <c r="F128" i="66"/>
  <c r="F127" i="66"/>
  <c r="I126" i="66"/>
  <c r="F126" i="66"/>
  <c r="I125" i="66"/>
  <c r="F125" i="66"/>
  <c r="I129" i="66" s="1"/>
  <c r="F124" i="66"/>
  <c r="F123" i="66"/>
  <c r="F121" i="66"/>
  <c r="F120" i="66"/>
  <c r="F119" i="66"/>
  <c r="F118" i="66"/>
  <c r="F117" i="66"/>
  <c r="F116" i="66"/>
  <c r="F115" i="66"/>
  <c r="F114" i="66"/>
  <c r="I113" i="66"/>
  <c r="F113" i="66"/>
  <c r="F112" i="66"/>
  <c r="I111" i="66"/>
  <c r="F111" i="66"/>
  <c r="F110" i="66"/>
  <c r="I114" i="66" s="1"/>
  <c r="F109" i="66"/>
  <c r="I110" i="66" s="1"/>
  <c r="F108" i="66"/>
  <c r="F107" i="66"/>
  <c r="F106" i="66"/>
  <c r="F105" i="66"/>
  <c r="F104" i="66"/>
  <c r="F103" i="66"/>
  <c r="F102" i="66"/>
  <c r="F101" i="66"/>
  <c r="F100" i="66"/>
  <c r="F99" i="66"/>
  <c r="I98" i="66"/>
  <c r="F98" i="66"/>
  <c r="F97" i="66"/>
  <c r="I96" i="66"/>
  <c r="F96" i="66"/>
  <c r="F95" i="66"/>
  <c r="I99" i="66" s="1"/>
  <c r="F94" i="66"/>
  <c r="I95" i="66" s="1"/>
  <c r="F93" i="66"/>
  <c r="F92" i="66"/>
  <c r="F91" i="66"/>
  <c r="F90" i="66"/>
  <c r="F89" i="66"/>
  <c r="F88" i="66"/>
  <c r="F87" i="66"/>
  <c r="F86" i="66"/>
  <c r="F85" i="66"/>
  <c r="F84" i="66"/>
  <c r="I83" i="66"/>
  <c r="F83" i="66"/>
  <c r="F82" i="66"/>
  <c r="F81" i="66"/>
  <c r="F80" i="66"/>
  <c r="I84" i="66" s="1"/>
  <c r="F79" i="66"/>
  <c r="F78" i="66"/>
  <c r="F77" i="66"/>
  <c r="F76" i="66"/>
  <c r="F75" i="66"/>
  <c r="F74" i="66"/>
  <c r="F73" i="66"/>
  <c r="F72" i="66"/>
  <c r="F71" i="66"/>
  <c r="F70" i="66"/>
  <c r="F69" i="66"/>
  <c r="I68" i="66"/>
  <c r="F68" i="66"/>
  <c r="F67" i="66"/>
  <c r="I66" i="66"/>
  <c r="F66" i="66"/>
  <c r="F65" i="66"/>
  <c r="I69" i="66" s="1"/>
  <c r="F64" i="66"/>
  <c r="I65" i="66" s="1"/>
  <c r="F63" i="66"/>
  <c r="F62" i="66"/>
  <c r="F61" i="66"/>
  <c r="F60" i="66"/>
  <c r="F59" i="66"/>
  <c r="F58" i="66"/>
  <c r="F57" i="66"/>
  <c r="F56" i="66"/>
  <c r="F55" i="66"/>
  <c r="F54" i="66"/>
  <c r="I53" i="66"/>
  <c r="F53" i="66"/>
  <c r="F52" i="66"/>
  <c r="I51" i="66"/>
  <c r="F51" i="66"/>
  <c r="I50" i="66"/>
  <c r="F50" i="66"/>
  <c r="I54" i="66" s="1"/>
  <c r="F49" i="66"/>
  <c r="I49" i="66" s="1"/>
  <c r="F48" i="66"/>
  <c r="I52" i="66" s="1"/>
  <c r="F47" i="66"/>
  <c r="F46" i="66"/>
  <c r="F45" i="66"/>
  <c r="F44" i="66"/>
  <c r="F43" i="66"/>
  <c r="F42" i="66"/>
  <c r="F41" i="66"/>
  <c r="F40" i="66"/>
  <c r="F39" i="66"/>
  <c r="F38" i="66"/>
  <c r="I37" i="66"/>
  <c r="F37" i="66"/>
  <c r="F36" i="66"/>
  <c r="I35" i="66"/>
  <c r="F35" i="66"/>
  <c r="I34" i="66"/>
  <c r="F34" i="66"/>
  <c r="I38" i="66" s="1"/>
  <c r="F33" i="66"/>
  <c r="I33" i="66" s="1"/>
  <c r="F32" i="66"/>
  <c r="I36" i="66" s="1"/>
  <c r="F31" i="66"/>
  <c r="F30" i="66"/>
  <c r="F29" i="66"/>
  <c r="F28" i="66"/>
  <c r="F27" i="66"/>
  <c r="F26" i="66"/>
  <c r="F25" i="66"/>
  <c r="F24" i="66"/>
  <c r="F23" i="66"/>
  <c r="I22" i="66"/>
  <c r="F22" i="66"/>
  <c r="F21" i="66"/>
  <c r="I20" i="66"/>
  <c r="F20" i="66"/>
  <c r="I19" i="66"/>
  <c r="F19" i="66"/>
  <c r="I23" i="66" s="1"/>
  <c r="F18" i="66"/>
  <c r="I18" i="66" s="1"/>
  <c r="F17" i="66"/>
  <c r="I21" i="66" s="1"/>
  <c r="F12" i="66"/>
  <c r="F11" i="66"/>
  <c r="F10" i="66"/>
  <c r="F9" i="66"/>
  <c r="F8" i="66"/>
  <c r="I7" i="66"/>
  <c r="F7" i="66"/>
  <c r="F6" i="66"/>
  <c r="I5" i="66"/>
  <c r="F5" i="66"/>
  <c r="F4" i="66"/>
  <c r="I8" i="66" s="1"/>
  <c r="F3" i="66"/>
  <c r="I4" i="66" s="1"/>
  <c r="F2" i="66"/>
  <c r="I143" i="65"/>
  <c r="I142" i="65"/>
  <c r="I141" i="65"/>
  <c r="I144" i="65"/>
  <c r="F139" i="65"/>
  <c r="I140" i="65" s="1"/>
  <c r="F138" i="65"/>
  <c r="I139" i="65" s="1"/>
  <c r="I145" i="65" s="1"/>
  <c r="F137" i="65"/>
  <c r="F136" i="65"/>
  <c r="F135" i="65"/>
  <c r="F134" i="65"/>
  <c r="F133" i="65"/>
  <c r="F132" i="65"/>
  <c r="F131" i="65"/>
  <c r="F130" i="65"/>
  <c r="F129" i="65"/>
  <c r="I128" i="65"/>
  <c r="F128" i="65"/>
  <c r="I127" i="65"/>
  <c r="F127" i="65"/>
  <c r="F126" i="65"/>
  <c r="I125" i="65"/>
  <c r="F125" i="65"/>
  <c r="I129" i="65" s="1"/>
  <c r="F124" i="65"/>
  <c r="F123" i="65"/>
  <c r="F117" i="65"/>
  <c r="F116" i="65"/>
  <c r="F115" i="65"/>
  <c r="F114" i="65"/>
  <c r="I113" i="65"/>
  <c r="F113" i="65"/>
  <c r="I112" i="65"/>
  <c r="F112" i="65"/>
  <c r="I111" i="65"/>
  <c r="F111" i="65"/>
  <c r="F110" i="65"/>
  <c r="I114" i="65" s="1"/>
  <c r="F109" i="65"/>
  <c r="I110" i="65" s="1"/>
  <c r="F108" i="65"/>
  <c r="I109" i="65" s="1"/>
  <c r="I115" i="65" s="1"/>
  <c r="F107" i="65"/>
  <c r="F106" i="65"/>
  <c r="F105" i="65"/>
  <c r="F104" i="65"/>
  <c r="F103" i="65"/>
  <c r="F102" i="65"/>
  <c r="F101" i="65"/>
  <c r="F100" i="65"/>
  <c r="F99" i="65"/>
  <c r="I98" i="65"/>
  <c r="F98" i="65"/>
  <c r="I97" i="65"/>
  <c r="F97" i="65"/>
  <c r="I96" i="65"/>
  <c r="F96" i="65"/>
  <c r="F95" i="65"/>
  <c r="I99" i="65" s="1"/>
  <c r="F94" i="65"/>
  <c r="I95" i="65" s="1"/>
  <c r="F93" i="65"/>
  <c r="I94" i="65" s="1"/>
  <c r="I100" i="65" s="1"/>
  <c r="F92" i="65"/>
  <c r="F91" i="65"/>
  <c r="F90" i="65"/>
  <c r="F89" i="65"/>
  <c r="F88" i="65"/>
  <c r="F87" i="65"/>
  <c r="F86" i="65"/>
  <c r="F85" i="65"/>
  <c r="F84" i="65"/>
  <c r="I83" i="65"/>
  <c r="F83" i="65"/>
  <c r="F82" i="65"/>
  <c r="F81" i="65"/>
  <c r="F80" i="65"/>
  <c r="I84" i="65" s="1"/>
  <c r="F79" i="65"/>
  <c r="F78" i="65"/>
  <c r="F77" i="65"/>
  <c r="F76" i="65"/>
  <c r="F75" i="65"/>
  <c r="F74" i="65"/>
  <c r="F73" i="65"/>
  <c r="F72" i="65"/>
  <c r="F71" i="65"/>
  <c r="F70" i="65"/>
  <c r="F69" i="65"/>
  <c r="I68" i="65"/>
  <c r="F68" i="65"/>
  <c r="I67" i="65"/>
  <c r="F67" i="65"/>
  <c r="I66" i="65"/>
  <c r="F66" i="65"/>
  <c r="F65" i="65"/>
  <c r="I69" i="65" s="1"/>
  <c r="F64" i="65"/>
  <c r="I65" i="65" s="1"/>
  <c r="F63" i="65"/>
  <c r="I64" i="65" s="1"/>
  <c r="I70" i="65" s="1"/>
  <c r="F62" i="65"/>
  <c r="F61" i="65"/>
  <c r="F60" i="65"/>
  <c r="F59" i="65"/>
  <c r="F58" i="65"/>
  <c r="F57" i="65"/>
  <c r="F56" i="65"/>
  <c r="F55" i="65"/>
  <c r="F54" i="65"/>
  <c r="I53" i="65"/>
  <c r="F53" i="65"/>
  <c r="F52" i="65"/>
  <c r="I51" i="65"/>
  <c r="F51" i="65"/>
  <c r="I50" i="65"/>
  <c r="F50" i="65"/>
  <c r="I54" i="65" s="1"/>
  <c r="F49" i="65"/>
  <c r="I49" i="65" s="1"/>
  <c r="F48" i="65"/>
  <c r="I52" i="65" s="1"/>
  <c r="F47" i="65"/>
  <c r="F46" i="65"/>
  <c r="F45" i="65"/>
  <c r="F44" i="65"/>
  <c r="F43" i="65"/>
  <c r="F42" i="65"/>
  <c r="F41" i="65"/>
  <c r="F40" i="65"/>
  <c r="F39" i="65"/>
  <c r="F38" i="65"/>
  <c r="I37" i="65"/>
  <c r="F37" i="65"/>
  <c r="F36" i="65"/>
  <c r="F35" i="65"/>
  <c r="I35" i="65" s="1"/>
  <c r="I34" i="65"/>
  <c r="F34" i="65"/>
  <c r="I38" i="65" s="1"/>
  <c r="F33" i="65"/>
  <c r="F32" i="65"/>
  <c r="I36" i="65" s="1"/>
  <c r="F31" i="65"/>
  <c r="F30" i="65"/>
  <c r="F29" i="65"/>
  <c r="F28" i="65"/>
  <c r="F27" i="65"/>
  <c r="F26" i="65"/>
  <c r="F25" i="65"/>
  <c r="F24" i="65"/>
  <c r="F23" i="65"/>
  <c r="I22" i="65"/>
  <c r="F22" i="65"/>
  <c r="F21" i="65"/>
  <c r="I20" i="65"/>
  <c r="F20" i="65"/>
  <c r="I19" i="65"/>
  <c r="F19" i="65"/>
  <c r="I23" i="65" s="1"/>
  <c r="F18" i="65"/>
  <c r="I18" i="65" s="1"/>
  <c r="F17" i="65"/>
  <c r="I21" i="65" s="1"/>
  <c r="F16" i="65"/>
  <c r="F15" i="65"/>
  <c r="F14" i="65"/>
  <c r="F13" i="65"/>
  <c r="F12" i="65"/>
  <c r="F11" i="65"/>
  <c r="F10" i="65"/>
  <c r="F9" i="65"/>
  <c r="F8" i="65"/>
  <c r="I7" i="65"/>
  <c r="F7" i="65"/>
  <c r="F6" i="65"/>
  <c r="I5" i="65"/>
  <c r="F5" i="65"/>
  <c r="F4" i="65"/>
  <c r="I8" i="65" s="1"/>
  <c r="F3" i="65"/>
  <c r="I4" i="65" s="1"/>
  <c r="F2" i="65"/>
  <c r="F145" i="64"/>
  <c r="F144" i="64"/>
  <c r="I143" i="64"/>
  <c r="F143" i="64"/>
  <c r="I142" i="64"/>
  <c r="F142" i="64"/>
  <c r="I141" i="64"/>
  <c r="F141" i="64"/>
  <c r="F140" i="64"/>
  <c r="I144" i="64" s="1"/>
  <c r="F139" i="64"/>
  <c r="F138" i="64"/>
  <c r="I139" i="64" s="1"/>
  <c r="F137" i="64"/>
  <c r="F136" i="64"/>
  <c r="F135" i="64"/>
  <c r="F134" i="64"/>
  <c r="F133" i="64"/>
  <c r="F132" i="64"/>
  <c r="F131" i="64"/>
  <c r="F130" i="64"/>
  <c r="F129" i="64"/>
  <c r="I128" i="64"/>
  <c r="F128" i="64"/>
  <c r="I127" i="64"/>
  <c r="F127" i="64"/>
  <c r="I126" i="64"/>
  <c r="F126" i="64"/>
  <c r="I125" i="64"/>
  <c r="F125" i="64"/>
  <c r="I129" i="64" s="1"/>
  <c r="F124" i="64"/>
  <c r="F123" i="64"/>
  <c r="I124" i="64" s="1"/>
  <c r="I130" i="64" s="1"/>
  <c r="F122" i="64"/>
  <c r="F121" i="64"/>
  <c r="F120" i="64"/>
  <c r="F119" i="64"/>
  <c r="F118" i="64"/>
  <c r="F117" i="64"/>
  <c r="F116" i="64"/>
  <c r="F115" i="64"/>
  <c r="F114" i="64"/>
  <c r="I113" i="64"/>
  <c r="F113" i="64"/>
  <c r="I112" i="64"/>
  <c r="F112" i="64"/>
  <c r="I111" i="64"/>
  <c r="F111" i="64"/>
  <c r="F110" i="64"/>
  <c r="F109" i="64"/>
  <c r="I110" i="64" s="1"/>
  <c r="F108" i="64"/>
  <c r="I109" i="64" s="1"/>
  <c r="F107" i="64"/>
  <c r="F106" i="64"/>
  <c r="F105" i="64"/>
  <c r="F104" i="64"/>
  <c r="F103" i="64"/>
  <c r="F102" i="64"/>
  <c r="F101" i="64"/>
  <c r="F100" i="64"/>
  <c r="F99" i="64"/>
  <c r="I98" i="64"/>
  <c r="F98" i="64"/>
  <c r="I97" i="64"/>
  <c r="F97" i="64"/>
  <c r="I96" i="64"/>
  <c r="F96" i="64"/>
  <c r="F95" i="64"/>
  <c r="I99" i="64" s="1"/>
  <c r="F94" i="64"/>
  <c r="I95" i="64" s="1"/>
  <c r="F93" i="64"/>
  <c r="I94" i="64" s="1"/>
  <c r="I100" i="64" s="1"/>
  <c r="F92" i="64"/>
  <c r="F91" i="64"/>
  <c r="F90" i="64"/>
  <c r="F89" i="64"/>
  <c r="F88" i="64"/>
  <c r="F87" i="64"/>
  <c r="F86" i="64"/>
  <c r="F85" i="64"/>
  <c r="F84" i="64"/>
  <c r="I83" i="64"/>
  <c r="F83" i="64"/>
  <c r="I82" i="64"/>
  <c r="F82" i="64"/>
  <c r="F81" i="64"/>
  <c r="F80" i="64"/>
  <c r="F79" i="64"/>
  <c r="I80" i="64" s="1"/>
  <c r="F78" i="64"/>
  <c r="F77" i="64"/>
  <c r="F76" i="64"/>
  <c r="F75" i="64"/>
  <c r="F74" i="64"/>
  <c r="F73" i="64"/>
  <c r="F72" i="64"/>
  <c r="F71" i="64"/>
  <c r="F70" i="64"/>
  <c r="F69" i="64"/>
  <c r="I68" i="64"/>
  <c r="F68" i="64"/>
  <c r="I67" i="64"/>
  <c r="F67" i="64"/>
  <c r="I66" i="64"/>
  <c r="F66" i="64"/>
  <c r="F65" i="64"/>
  <c r="I69" i="64" s="1"/>
  <c r="F64" i="64"/>
  <c r="I65" i="64" s="1"/>
  <c r="F63" i="64"/>
  <c r="I64" i="64" s="1"/>
  <c r="I70" i="64" s="1"/>
  <c r="F62" i="64"/>
  <c r="F61" i="64"/>
  <c r="F60" i="64"/>
  <c r="F59" i="64"/>
  <c r="F58" i="64"/>
  <c r="F57" i="64"/>
  <c r="F56" i="64"/>
  <c r="F55" i="64"/>
  <c r="F54" i="64"/>
  <c r="I53" i="64"/>
  <c r="F53" i="64"/>
  <c r="F52" i="64"/>
  <c r="I51" i="64"/>
  <c r="F51" i="64"/>
  <c r="I50" i="64"/>
  <c r="F50" i="64"/>
  <c r="I54" i="64" s="1"/>
  <c r="F49" i="64"/>
  <c r="I49" i="64" s="1"/>
  <c r="F48" i="64"/>
  <c r="I52" i="64" s="1"/>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s="1"/>
  <c r="I7" i="64"/>
  <c r="I6" i="64"/>
  <c r="F6" i="64"/>
  <c r="I5" i="64"/>
  <c r="F5" i="64"/>
  <c r="F4" i="64"/>
  <c r="F3" i="64"/>
  <c r="I4" i="64" s="1"/>
  <c r="F2" i="64"/>
  <c r="I3" i="64" s="1"/>
  <c r="I143" i="63"/>
  <c r="I142" i="63"/>
  <c r="I141" i="63"/>
  <c r="I144" i="63"/>
  <c r="I139" i="63"/>
  <c r="F137" i="63"/>
  <c r="F136" i="63"/>
  <c r="F135" i="63"/>
  <c r="I128" i="63"/>
  <c r="I127" i="63"/>
  <c r="F127" i="63"/>
  <c r="I126" i="63"/>
  <c r="F126" i="63"/>
  <c r="I125" i="63"/>
  <c r="F125" i="63"/>
  <c r="F124" i="63"/>
  <c r="F123" i="63"/>
  <c r="I124" i="63" s="1"/>
  <c r="F114" i="63"/>
  <c r="I113" i="63"/>
  <c r="F113" i="63"/>
  <c r="I112" i="63"/>
  <c r="F112" i="63"/>
  <c r="I111" i="63"/>
  <c r="F111" i="63"/>
  <c r="F110" i="63"/>
  <c r="F109" i="63"/>
  <c r="I110" i="63" s="1"/>
  <c r="F108" i="63"/>
  <c r="I109" i="63" s="1"/>
  <c r="F107" i="63"/>
  <c r="F106" i="63"/>
  <c r="F105" i="63"/>
  <c r="F104" i="63"/>
  <c r="F103" i="63"/>
  <c r="F102" i="63"/>
  <c r="F101" i="63"/>
  <c r="F100" i="63"/>
  <c r="F99" i="63"/>
  <c r="I98" i="63"/>
  <c r="F98" i="63"/>
  <c r="I97" i="63"/>
  <c r="F97" i="63"/>
  <c r="I96" i="63"/>
  <c r="F96" i="63"/>
  <c r="F95" i="63"/>
  <c r="I99" i="63" s="1"/>
  <c r="F94" i="63"/>
  <c r="F93" i="63"/>
  <c r="I94" i="63" s="1"/>
  <c r="F92" i="63"/>
  <c r="F91" i="63"/>
  <c r="F90" i="63"/>
  <c r="F89" i="63"/>
  <c r="F88" i="63"/>
  <c r="F87" i="63"/>
  <c r="F86" i="63"/>
  <c r="F85" i="63"/>
  <c r="F84" i="63"/>
  <c r="I83" i="63"/>
  <c r="F83" i="63"/>
  <c r="I82" i="63"/>
  <c r="F82" i="63"/>
  <c r="F81" i="63"/>
  <c r="F80" i="63"/>
  <c r="F79" i="63"/>
  <c r="I80" i="63" s="1"/>
  <c r="F78" i="63"/>
  <c r="F77" i="63"/>
  <c r="F76" i="63"/>
  <c r="F75" i="63"/>
  <c r="F74" i="63"/>
  <c r="F73" i="63"/>
  <c r="F72" i="63"/>
  <c r="F71" i="63"/>
  <c r="F70" i="63"/>
  <c r="F69" i="63"/>
  <c r="I68" i="63"/>
  <c r="F68" i="63"/>
  <c r="I67" i="63"/>
  <c r="F67" i="63"/>
  <c r="I66" i="63"/>
  <c r="F66" i="63"/>
  <c r="F65" i="63"/>
  <c r="I69" i="63" s="1"/>
  <c r="F64" i="63"/>
  <c r="I65" i="63" s="1"/>
  <c r="F63" i="63"/>
  <c r="I64" i="63" s="1"/>
  <c r="I70" i="63" s="1"/>
  <c r="F62" i="63"/>
  <c r="F61" i="63"/>
  <c r="F60" i="63"/>
  <c r="F59" i="63"/>
  <c r="F58" i="63"/>
  <c r="F57" i="63"/>
  <c r="F56" i="63"/>
  <c r="F55" i="63"/>
  <c r="F54" i="63"/>
  <c r="I53" i="63"/>
  <c r="F53" i="63"/>
  <c r="F52" i="63"/>
  <c r="I51" i="63"/>
  <c r="F51" i="63"/>
  <c r="I50" i="63"/>
  <c r="F50" i="63"/>
  <c r="I54" i="63" s="1"/>
  <c r="F49" i="63"/>
  <c r="I49" i="63" s="1"/>
  <c r="F48" i="63"/>
  <c r="I52" i="63" s="1"/>
  <c r="I37" i="63"/>
  <c r="I35" i="63"/>
  <c r="I34" i="63"/>
  <c r="I38" i="63"/>
  <c r="I33" i="63"/>
  <c r="I36" i="63"/>
  <c r="F31" i="63"/>
  <c r="F30" i="63"/>
  <c r="F29" i="63"/>
  <c r="F28" i="63"/>
  <c r="F27" i="63"/>
  <c r="F26" i="63"/>
  <c r="F25" i="63"/>
  <c r="F24" i="63"/>
  <c r="F23" i="63"/>
  <c r="I22" i="63"/>
  <c r="F22" i="63"/>
  <c r="I21" i="63"/>
  <c r="F21" i="63"/>
  <c r="I20" i="63"/>
  <c r="F20" i="63"/>
  <c r="I19" i="63"/>
  <c r="F19" i="63"/>
  <c r="F18" i="63"/>
  <c r="I23" i="63" s="1"/>
  <c r="F17" i="63"/>
  <c r="I18" i="63" s="1"/>
  <c r="I24" i="63" s="1"/>
  <c r="I7" i="63"/>
  <c r="I6" i="63"/>
  <c r="F6" i="63"/>
  <c r="I5" i="63"/>
  <c r="F5" i="63"/>
  <c r="F4" i="63"/>
  <c r="F3" i="63"/>
  <c r="I4" i="63" s="1"/>
  <c r="F2" i="63"/>
  <c r="I3" i="63" s="1"/>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s="1"/>
  <c r="I128" i="61"/>
  <c r="I127" i="61"/>
  <c r="I126" i="61"/>
  <c r="I125" i="61"/>
  <c r="I129" i="61"/>
  <c r="I124" i="61"/>
  <c r="I130" i="61" s="1"/>
  <c r="I113" i="61"/>
  <c r="I112" i="61"/>
  <c r="I111" i="61"/>
  <c r="I114" i="61"/>
  <c r="I109" i="61"/>
  <c r="I110" i="61"/>
  <c r="I98" i="61"/>
  <c r="I97" i="61"/>
  <c r="I96" i="61"/>
  <c r="I99" i="61"/>
  <c r="I95" i="61"/>
  <c r="I94" i="61"/>
  <c r="I100" i="61" s="1"/>
  <c r="I83" i="61"/>
  <c r="I82" i="61"/>
  <c r="I84" i="61"/>
  <c r="I79" i="61"/>
  <c r="I80" i="61"/>
  <c r="I81" i="61"/>
  <c r="I68" i="61"/>
  <c r="I67" i="61"/>
  <c r="I66" i="61"/>
  <c r="I69" i="61"/>
  <c r="I65" i="61"/>
  <c r="I64" i="61"/>
  <c r="I70" i="61" s="1"/>
  <c r="I53" i="61"/>
  <c r="I51" i="61"/>
  <c r="I50" i="61"/>
  <c r="I54" i="61"/>
  <c r="I49" i="61"/>
  <c r="I52" i="61"/>
  <c r="I37" i="61"/>
  <c r="I35" i="61"/>
  <c r="I34" i="61"/>
  <c r="I38" i="61"/>
  <c r="I33" i="61"/>
  <c r="I36" i="61"/>
  <c r="I23" i="61"/>
  <c r="I22" i="61"/>
  <c r="I21" i="61"/>
  <c r="I20" i="61"/>
  <c r="I19" i="61"/>
  <c r="I18" i="61"/>
  <c r="I24" i="61" s="1"/>
  <c r="I7" i="61"/>
  <c r="I6" i="61"/>
  <c r="I5" i="61"/>
  <c r="I8" i="61"/>
  <c r="I4" i="61"/>
  <c r="I3" i="61"/>
  <c r="I9" i="61" s="1"/>
  <c r="F76" i="60"/>
  <c r="F77" i="60"/>
  <c r="F139" i="60"/>
  <c r="F140" i="60"/>
  <c r="F141" i="60"/>
  <c r="F142" i="60"/>
  <c r="F143" i="60"/>
  <c r="F144" i="60"/>
  <c r="F145" i="60"/>
  <c r="F146" i="60"/>
  <c r="F147" i="60"/>
  <c r="F148" i="60"/>
  <c r="F149" i="60"/>
  <c r="F150" i="60"/>
  <c r="F151" i="60"/>
  <c r="F152" i="60"/>
  <c r="I143" i="60"/>
  <c r="I141" i="60"/>
  <c r="I144" i="60"/>
  <c r="I140" i="60"/>
  <c r="F138" i="60"/>
  <c r="I142" i="60" s="1"/>
  <c r="F137" i="60"/>
  <c r="F136" i="60"/>
  <c r="F135" i="60"/>
  <c r="F134" i="60"/>
  <c r="F133" i="60"/>
  <c r="F132" i="60"/>
  <c r="F131" i="60"/>
  <c r="F130" i="60"/>
  <c r="F129" i="60"/>
  <c r="I128" i="60"/>
  <c r="F128" i="60"/>
  <c r="F127" i="60"/>
  <c r="I126" i="60"/>
  <c r="F126" i="60"/>
  <c r="I125" i="60"/>
  <c r="F125" i="60"/>
  <c r="I129" i="60" s="1"/>
  <c r="F124" i="60"/>
  <c r="F123" i="60"/>
  <c r="I127" i="60" s="1"/>
  <c r="F122" i="60"/>
  <c r="F121" i="60"/>
  <c r="F120" i="60"/>
  <c r="F119" i="60"/>
  <c r="F118" i="60"/>
  <c r="F117" i="60"/>
  <c r="F116" i="60"/>
  <c r="F115" i="60"/>
  <c r="F114" i="60"/>
  <c r="I113" i="60"/>
  <c r="F113" i="60"/>
  <c r="F112" i="60"/>
  <c r="I111" i="60"/>
  <c r="F111" i="60"/>
  <c r="F110" i="60"/>
  <c r="I114" i="60" s="1"/>
  <c r="F109" i="60"/>
  <c r="I110" i="60" s="1"/>
  <c r="I112" i="60"/>
  <c r="F107" i="60"/>
  <c r="F106" i="60"/>
  <c r="F105" i="60"/>
  <c r="F104" i="60"/>
  <c r="F103" i="60"/>
  <c r="F102" i="60"/>
  <c r="F101" i="60"/>
  <c r="F100" i="60"/>
  <c r="F99" i="60"/>
  <c r="I98" i="60"/>
  <c r="F98" i="60"/>
  <c r="F97" i="60"/>
  <c r="I96" i="60"/>
  <c r="F96" i="60"/>
  <c r="F95" i="60"/>
  <c r="I99" i="60" s="1"/>
  <c r="F94" i="60"/>
  <c r="I95" i="60" s="1"/>
  <c r="F93" i="60"/>
  <c r="I97" i="60" s="1"/>
  <c r="F92" i="60"/>
  <c r="F91" i="60"/>
  <c r="F90" i="60"/>
  <c r="F89" i="60"/>
  <c r="F88" i="60"/>
  <c r="F87" i="60"/>
  <c r="F86" i="60"/>
  <c r="F85" i="60"/>
  <c r="F84" i="60"/>
  <c r="I83" i="60"/>
  <c r="F83" i="60"/>
  <c r="F82" i="60"/>
  <c r="F81" i="60"/>
  <c r="F80" i="60"/>
  <c r="F79" i="60"/>
  <c r="F78" i="60"/>
  <c r="F75" i="60"/>
  <c r="I67" i="60" s="1"/>
  <c r="F74" i="60"/>
  <c r="F73" i="60"/>
  <c r="F72" i="60"/>
  <c r="I68" i="60" s="1"/>
  <c r="F71" i="60"/>
  <c r="F70" i="60"/>
  <c r="F69" i="60"/>
  <c r="F68" i="60"/>
  <c r="F67" i="60"/>
  <c r="I66" i="60" s="1"/>
  <c r="F66" i="60"/>
  <c r="F65" i="60"/>
  <c r="I69" i="60" s="1"/>
  <c r="F64" i="60"/>
  <c r="F63" i="60"/>
  <c r="I64" i="60" s="1"/>
  <c r="F62" i="60"/>
  <c r="F61" i="60"/>
  <c r="F60" i="60"/>
  <c r="F59" i="60"/>
  <c r="F58" i="60"/>
  <c r="F57" i="60"/>
  <c r="F56" i="60"/>
  <c r="F55" i="60"/>
  <c r="F54" i="60"/>
  <c r="I53" i="60"/>
  <c r="F53" i="60"/>
  <c r="F52" i="60"/>
  <c r="I51" i="60"/>
  <c r="F51" i="60"/>
  <c r="I50" i="60"/>
  <c r="F50" i="60"/>
  <c r="I54" i="60" s="1"/>
  <c r="F49" i="60"/>
  <c r="I49" i="60" s="1"/>
  <c r="F48" i="60"/>
  <c r="I52" i="60" s="1"/>
  <c r="F47" i="60"/>
  <c r="F45" i="60"/>
  <c r="F44" i="60"/>
  <c r="F43" i="60"/>
  <c r="F42" i="60"/>
  <c r="F41" i="60"/>
  <c r="F40" i="60"/>
  <c r="F39" i="60"/>
  <c r="F38" i="60"/>
  <c r="I37" i="60"/>
  <c r="F37" i="60"/>
  <c r="F36" i="60"/>
  <c r="I35" i="60"/>
  <c r="F35" i="60"/>
  <c r="F34" i="60"/>
  <c r="F33" i="60"/>
  <c r="F32" i="60"/>
  <c r="I36" i="60" s="1"/>
  <c r="F31" i="60"/>
  <c r="F30" i="60"/>
  <c r="F29" i="60"/>
  <c r="F28" i="60"/>
  <c r="F27" i="60"/>
  <c r="F26" i="60"/>
  <c r="F25" i="60"/>
  <c r="F24" i="60"/>
  <c r="F23" i="60"/>
  <c r="I22" i="60"/>
  <c r="F22" i="60"/>
  <c r="F21" i="60"/>
  <c r="I23" i="60" s="1"/>
  <c r="I20" i="60"/>
  <c r="F20" i="60"/>
  <c r="F19" i="60"/>
  <c r="I18" i="60"/>
  <c r="F18" i="60"/>
  <c r="I19" i="60" s="1"/>
  <c r="F17" i="60"/>
  <c r="I21" i="60" s="1"/>
  <c r="F15" i="60"/>
  <c r="F14" i="60"/>
  <c r="F13" i="60"/>
  <c r="F12" i="60"/>
  <c r="F11" i="60"/>
  <c r="F10" i="60"/>
  <c r="F9" i="60"/>
  <c r="F8" i="60"/>
  <c r="I7" i="60"/>
  <c r="F7" i="60"/>
  <c r="F6" i="60"/>
  <c r="I5" i="60"/>
  <c r="F5" i="60"/>
  <c r="F4" i="60"/>
  <c r="F3" i="60"/>
  <c r="F2" i="60"/>
  <c r="I3" i="60" s="1"/>
  <c r="F135" i="59"/>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s="1"/>
  <c r="I53" i="68" l="1"/>
  <c r="I48" i="68"/>
  <c r="I94" i="68"/>
  <c r="I93" i="68"/>
  <c r="I98" i="68"/>
  <c r="I96" i="68"/>
  <c r="I54" i="68"/>
  <c r="I99" i="68"/>
  <c r="I21" i="67"/>
  <c r="I23" i="67"/>
  <c r="I109" i="67"/>
  <c r="I108" i="67"/>
  <c r="I51" i="67"/>
  <c r="I50" i="67"/>
  <c r="I8" i="67"/>
  <c r="I4" i="67"/>
  <c r="I6" i="67"/>
  <c r="I98" i="67"/>
  <c r="I99" i="67" s="1"/>
  <c r="I38" i="67"/>
  <c r="I39" i="67" s="1"/>
  <c r="I54" i="67"/>
  <c r="I84" i="67"/>
  <c r="I114" i="67"/>
  <c r="I109" i="66"/>
  <c r="I112" i="66"/>
  <c r="I139" i="66"/>
  <c r="I142" i="66"/>
  <c r="I124" i="66"/>
  <c r="I127" i="66"/>
  <c r="I114" i="64"/>
  <c r="I115" i="64" s="1"/>
  <c r="I140" i="64"/>
  <c r="I145" i="64" s="1"/>
  <c r="I114" i="63"/>
  <c r="I115" i="63" s="1"/>
  <c r="I140" i="63"/>
  <c r="I145" i="63" s="1"/>
  <c r="I64" i="66"/>
  <c r="I67" i="66"/>
  <c r="I81" i="63"/>
  <c r="I79" i="63"/>
  <c r="I84" i="63"/>
  <c r="I3" i="66"/>
  <c r="I6" i="66"/>
  <c r="I38" i="60"/>
  <c r="I34" i="60"/>
  <c r="I33" i="60"/>
  <c r="I3" i="65"/>
  <c r="I6" i="65"/>
  <c r="I33" i="65"/>
  <c r="I8" i="64"/>
  <c r="I9" i="64" s="1"/>
  <c r="I81" i="64"/>
  <c r="I79" i="64"/>
  <c r="I84" i="64"/>
  <c r="I8" i="63"/>
  <c r="I9" i="63" s="1"/>
  <c r="I81" i="65"/>
  <c r="I82" i="65"/>
  <c r="I80" i="65"/>
  <c r="I79" i="65"/>
  <c r="I80" i="66"/>
  <c r="I79" i="66"/>
  <c r="I81" i="66"/>
  <c r="I82" i="66"/>
  <c r="I23" i="64"/>
  <c r="I24" i="64" s="1"/>
  <c r="I24" i="66"/>
  <c r="I124" i="65"/>
  <c r="I126" i="65"/>
  <c r="I24" i="65"/>
  <c r="I129" i="63"/>
  <c r="I130" i="63" s="1"/>
  <c r="I94" i="66"/>
  <c r="I97" i="66"/>
  <c r="I39" i="66"/>
  <c r="I55" i="66"/>
  <c r="I85" i="66"/>
  <c r="I95" i="63"/>
  <c r="I100" i="63" s="1"/>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s="1"/>
  <c r="I24" i="60"/>
  <c r="I39" i="60"/>
  <c r="I55" i="60"/>
  <c r="I70" i="60"/>
  <c r="I85" i="60"/>
  <c r="I100" i="60"/>
  <c r="I115" i="60"/>
  <c r="I130" i="60"/>
  <c r="I145" i="60"/>
  <c r="I114" i="59"/>
  <c r="I115" i="59" s="1"/>
  <c r="I144" i="59"/>
  <c r="I145" i="59" s="1"/>
  <c r="I64" i="59"/>
  <c r="I67" i="59"/>
  <c r="I69" i="59"/>
  <c r="I84" i="59"/>
  <c r="I85" i="59" s="1"/>
  <c r="I33" i="59"/>
  <c r="I36" i="59"/>
  <c r="I38" i="59"/>
  <c r="I39" i="59" s="1"/>
  <c r="I129" i="59"/>
  <c r="I130" i="59" s="1"/>
  <c r="I94" i="59"/>
  <c r="I97" i="59"/>
  <c r="I8" i="59"/>
  <c r="I4" i="59"/>
  <c r="I6" i="59"/>
  <c r="I99" i="59"/>
  <c r="I100" i="59" s="1"/>
  <c r="I24" i="67" l="1"/>
  <c r="I9" i="67"/>
  <c r="I115" i="66"/>
  <c r="I145" i="66"/>
  <c r="I130" i="66"/>
  <c r="I70" i="66"/>
  <c r="I9" i="66"/>
  <c r="I9" i="65"/>
  <c r="I130" i="65"/>
  <c r="I100" i="66"/>
  <c r="I24" i="59"/>
  <c r="I70" i="59"/>
  <c r="I9" i="59"/>
</calcChain>
</file>

<file path=xl/sharedStrings.xml><?xml version="1.0" encoding="utf-8"?>
<sst xmlns="http://schemas.openxmlformats.org/spreadsheetml/2006/main" count="4645" uniqueCount="1065">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</sst>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5">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35">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6"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4"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0" fillId="0" borderId="26"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0" fillId="0" borderId="1" xfId="0" applyFont="1" applyBorder="1"/>
  </cellXfs>
  <cellStyles count="3">
    <cellStyle name="Accent4" xfId="1" builtinId="41"/>
    <cellStyle name="Hyperlink" xfId="2" builtinId="8"/>
    <cellStyle name="Normal" xfId="0" builtinId="0"/>
  </cellStyles>
  <dxfs count="143">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188" t="s">
        <v>6</v>
      </c>
      <c r="B2" s="65"/>
      <c r="C2" s="65"/>
      <c r="D2" s="191" t="s">
        <v>24</v>
      </c>
      <c r="E2" s="62" t="s">
        <v>106</v>
      </c>
      <c r="F2" s="62" t="s">
        <v>106</v>
      </c>
      <c r="G2" s="59"/>
    </row>
    <row r="3" spans="1:7">
      <c r="A3" s="189"/>
      <c r="B3" s="66" t="s">
        <v>216</v>
      </c>
      <c r="C3" s="66" t="s">
        <v>216</v>
      </c>
      <c r="D3" s="192"/>
      <c r="E3" s="57"/>
      <c r="F3" s="63"/>
      <c r="G3" s="60"/>
    </row>
    <row r="4" spans="1:7">
      <c r="A4" s="190"/>
      <c r="B4" s="67"/>
      <c r="C4" s="66"/>
      <c r="D4" s="193"/>
      <c r="E4" s="58"/>
      <c r="F4" s="64"/>
      <c r="G4" s="61"/>
    </row>
    <row r="5" spans="1:7">
      <c r="A5" s="194" t="s">
        <v>134</v>
      </c>
      <c r="B5" s="66"/>
      <c r="C5" s="62" t="s">
        <v>240</v>
      </c>
      <c r="D5" s="171" t="s">
        <v>137</v>
      </c>
      <c r="E5" s="63" t="s">
        <v>241</v>
      </c>
      <c r="F5" s="60"/>
      <c r="G5" s="60"/>
    </row>
    <row r="6" spans="1:7">
      <c r="A6" s="194"/>
      <c r="B6" s="66"/>
      <c r="C6" s="63" t="s">
        <v>242</v>
      </c>
      <c r="D6" s="171"/>
      <c r="E6" s="63" t="s">
        <v>243</v>
      </c>
      <c r="F6" s="60"/>
      <c r="G6" s="60"/>
    </row>
    <row r="7" spans="1:7">
      <c r="A7" s="194"/>
      <c r="B7" s="66"/>
      <c r="C7" s="63" t="s">
        <v>244</v>
      </c>
      <c r="D7" s="171"/>
      <c r="E7" s="63" t="s">
        <v>180</v>
      </c>
      <c r="F7" s="60"/>
      <c r="G7" s="60"/>
    </row>
    <row r="8" spans="1:7">
      <c r="A8" s="195"/>
      <c r="B8" s="66"/>
      <c r="C8" s="64"/>
      <c r="D8" s="171"/>
      <c r="E8" s="63"/>
      <c r="F8" s="60"/>
      <c r="G8" s="60"/>
    </row>
    <row r="9" spans="1:7">
      <c r="A9" s="194" t="s">
        <v>5</v>
      </c>
      <c r="B9" s="62"/>
      <c r="C9" s="57"/>
      <c r="D9" s="185" t="s">
        <v>142</v>
      </c>
      <c r="E9" s="65"/>
      <c r="F9" s="62"/>
      <c r="G9" s="59"/>
    </row>
    <row r="10" spans="1:7">
      <c r="A10" s="194"/>
      <c r="B10" s="63" t="s">
        <v>216</v>
      </c>
      <c r="C10" s="57" t="s">
        <v>245</v>
      </c>
      <c r="D10" s="186"/>
      <c r="E10" s="66" t="s">
        <v>106</v>
      </c>
      <c r="F10" s="63" t="s">
        <v>106</v>
      </c>
      <c r="G10" s="60"/>
    </row>
    <row r="11" spans="1:7">
      <c r="A11" s="195"/>
      <c r="B11" s="63"/>
      <c r="C11" s="57"/>
      <c r="D11" s="187"/>
      <c r="E11" s="67"/>
      <c r="F11" s="64"/>
      <c r="G11" s="60"/>
    </row>
    <row r="12" spans="1:7">
      <c r="A12" s="183" t="s">
        <v>4</v>
      </c>
      <c r="B12" s="65"/>
      <c r="C12" s="62" t="s">
        <v>246</v>
      </c>
      <c r="D12" s="170" t="s">
        <v>24</v>
      </c>
      <c r="E12" s="63">
        <v>1</v>
      </c>
      <c r="F12" s="60"/>
      <c r="G12" s="59"/>
    </row>
    <row r="13" spans="1:7">
      <c r="A13" s="183"/>
      <c r="B13" s="66"/>
      <c r="C13" s="63" t="s">
        <v>247</v>
      </c>
      <c r="D13" s="171"/>
      <c r="E13" s="63" t="s">
        <v>230</v>
      </c>
      <c r="F13" s="60"/>
      <c r="G13" s="60"/>
    </row>
    <row r="14" spans="1:7">
      <c r="A14" s="183"/>
      <c r="B14" s="66"/>
      <c r="C14" s="63" t="s">
        <v>126</v>
      </c>
      <c r="D14" s="171"/>
      <c r="E14" s="63" t="s">
        <v>185</v>
      </c>
      <c r="F14" s="60"/>
      <c r="G14" s="60"/>
    </row>
    <row r="15" spans="1:7">
      <c r="A15" s="183"/>
      <c r="B15" s="67" t="s">
        <v>248</v>
      </c>
      <c r="C15" s="64"/>
      <c r="D15" s="171"/>
      <c r="E15" s="63"/>
      <c r="F15" s="63" t="s">
        <v>194</v>
      </c>
      <c r="G15" s="60"/>
    </row>
    <row r="16" spans="1:7">
      <c r="A16" s="196" t="s">
        <v>12</v>
      </c>
      <c r="B16" s="63"/>
      <c r="C16" s="57" t="s">
        <v>249</v>
      </c>
      <c r="D16" s="185" t="s">
        <v>24</v>
      </c>
      <c r="E16" s="185" t="s">
        <v>156</v>
      </c>
      <c r="F16" s="197">
        <v>1</v>
      </c>
      <c r="G16" s="59"/>
    </row>
    <row r="17" spans="1:7">
      <c r="A17" s="183"/>
      <c r="B17" s="63" t="s">
        <v>224</v>
      </c>
      <c r="C17" s="77" t="s">
        <v>250</v>
      </c>
      <c r="D17" s="186"/>
      <c r="E17" s="186"/>
      <c r="F17" s="198"/>
      <c r="G17" s="60"/>
    </row>
    <row r="18" spans="1:7">
      <c r="A18" s="183"/>
      <c r="B18" s="64"/>
      <c r="C18" s="58" t="s">
        <v>251</v>
      </c>
      <c r="D18" s="187"/>
      <c r="E18" s="187"/>
      <c r="F18" s="199"/>
      <c r="G18" s="61"/>
    </row>
    <row r="19" spans="1:7">
      <c r="A19" s="196" t="s">
        <v>28</v>
      </c>
      <c r="B19" s="66" t="s">
        <v>228</v>
      </c>
      <c r="C19" s="66" t="s">
        <v>240</v>
      </c>
      <c r="D19" s="186" t="s">
        <v>227</v>
      </c>
      <c r="E19" s="63" t="s">
        <v>252</v>
      </c>
      <c r="F19" s="60"/>
      <c r="G19" s="60"/>
    </row>
    <row r="20" spans="1:7">
      <c r="A20" s="183"/>
      <c r="B20" s="66" t="s">
        <v>248</v>
      </c>
      <c r="C20" s="66" t="s">
        <v>253</v>
      </c>
      <c r="D20" s="186"/>
      <c r="E20" s="63" t="s">
        <v>185</v>
      </c>
      <c r="F20" s="60" t="s">
        <v>254</v>
      </c>
      <c r="G20" s="60"/>
    </row>
    <row r="21" spans="1:7">
      <c r="A21" s="183"/>
      <c r="B21" s="66" t="s">
        <v>255</v>
      </c>
      <c r="C21" s="66" t="s">
        <v>256</v>
      </c>
      <c r="D21" s="186"/>
      <c r="E21" s="63" t="s">
        <v>252</v>
      </c>
      <c r="F21" s="60"/>
      <c r="G21" s="60"/>
    </row>
    <row r="22" spans="1:7">
      <c r="A22" s="183"/>
      <c r="B22" s="66"/>
      <c r="C22" s="66"/>
      <c r="D22" s="186"/>
      <c r="E22" s="63"/>
      <c r="F22" s="60"/>
      <c r="G22" s="60"/>
    </row>
    <row r="23" spans="1:7">
      <c r="A23" s="184"/>
      <c r="B23" s="66"/>
      <c r="C23" s="66"/>
      <c r="D23" s="187"/>
      <c r="E23" s="63"/>
      <c r="F23" s="60"/>
      <c r="G23" s="60"/>
    </row>
    <row r="24" spans="1:7">
      <c r="A24" s="183" t="s">
        <v>10</v>
      </c>
      <c r="B24" s="78" t="s">
        <v>248</v>
      </c>
      <c r="C24" s="62" t="s">
        <v>246</v>
      </c>
      <c r="D24" s="170" t="s">
        <v>24</v>
      </c>
      <c r="E24" s="62" t="s">
        <v>185</v>
      </c>
      <c r="F24" s="59" t="s">
        <v>185</v>
      </c>
      <c r="G24" s="59"/>
    </row>
    <row r="25" spans="1:7">
      <c r="A25" s="183"/>
      <c r="B25" s="79"/>
      <c r="C25" s="63" t="s">
        <v>247</v>
      </c>
      <c r="D25" s="171"/>
      <c r="E25" s="63" t="s">
        <v>257</v>
      </c>
      <c r="F25" s="60"/>
      <c r="G25" s="60"/>
    </row>
    <row r="26" spans="1:7">
      <c r="A26" s="183"/>
      <c r="B26" s="80"/>
      <c r="C26" s="63" t="s">
        <v>126</v>
      </c>
      <c r="D26" s="171"/>
      <c r="E26" s="63" t="s">
        <v>185</v>
      </c>
      <c r="F26" s="60"/>
      <c r="G26" s="60"/>
    </row>
    <row r="27" spans="1:7">
      <c r="A27" s="183"/>
      <c r="B27" s="81"/>
      <c r="C27" s="64"/>
      <c r="D27" s="172"/>
      <c r="E27" s="63"/>
      <c r="F27" s="61"/>
      <c r="G27" s="61"/>
    </row>
    <row r="28" spans="1:7">
      <c r="A28" s="196" t="s">
        <v>29</v>
      </c>
      <c r="B28" s="66"/>
      <c r="C28" s="66"/>
      <c r="D28" s="185" t="s">
        <v>24</v>
      </c>
      <c r="E28" s="62"/>
      <c r="F28" s="60"/>
      <c r="G28" s="60"/>
    </row>
    <row r="29" spans="1:7">
      <c r="A29" s="183"/>
      <c r="B29" s="66" t="s">
        <v>216</v>
      </c>
      <c r="C29" s="66" t="s">
        <v>216</v>
      </c>
      <c r="D29" s="186"/>
      <c r="E29" s="63" t="s">
        <v>106</v>
      </c>
      <c r="F29" s="60"/>
      <c r="G29" s="60"/>
    </row>
    <row r="30" spans="1:7">
      <c r="A30" s="183"/>
      <c r="B30" s="66"/>
      <c r="C30" s="66"/>
      <c r="D30" s="186"/>
      <c r="E30" s="64"/>
      <c r="F30" s="60"/>
      <c r="G30" s="60"/>
    </row>
    <row r="31" spans="1:7">
      <c r="A31" s="196" t="s">
        <v>16</v>
      </c>
      <c r="B31" s="65"/>
      <c r="C31" s="65" t="s">
        <v>126</v>
      </c>
      <c r="D31" s="197"/>
      <c r="E31" s="60" t="s">
        <v>171</v>
      </c>
      <c r="F31" s="59"/>
      <c r="G31" s="59"/>
    </row>
    <row r="32" spans="1:7">
      <c r="A32" s="183"/>
      <c r="B32" s="66" t="s">
        <v>57</v>
      </c>
      <c r="C32" s="68" t="s">
        <v>258</v>
      </c>
      <c r="D32" s="198"/>
      <c r="E32" s="60" t="s">
        <v>168</v>
      </c>
      <c r="F32" s="60"/>
      <c r="G32" s="60"/>
    </row>
    <row r="33" spans="1:7">
      <c r="A33" s="183"/>
      <c r="B33" s="66"/>
      <c r="C33" s="66" t="s">
        <v>259</v>
      </c>
      <c r="D33" s="198"/>
      <c r="E33" s="60"/>
      <c r="F33" s="60" t="s">
        <v>170</v>
      </c>
      <c r="G33" s="60"/>
    </row>
    <row r="34" spans="1:7">
      <c r="A34" s="183"/>
      <c r="B34" s="66"/>
      <c r="C34" s="66"/>
      <c r="D34" s="198"/>
      <c r="E34" s="60"/>
      <c r="F34" s="60"/>
      <c r="G34" s="60"/>
    </row>
    <row r="35" spans="1:7">
      <c r="A35" s="184"/>
      <c r="B35" s="66"/>
      <c r="C35" s="67"/>
      <c r="D35" s="199"/>
      <c r="E35" s="60"/>
      <c r="F35" s="60"/>
      <c r="G35" s="61"/>
    </row>
    <row r="36" spans="1:7">
      <c r="A36" s="183" t="s">
        <v>30</v>
      </c>
      <c r="B36" s="62"/>
      <c r="C36" s="56" t="s">
        <v>246</v>
      </c>
      <c r="D36" s="186" t="s">
        <v>24</v>
      </c>
      <c r="E36" s="82" t="s">
        <v>171</v>
      </c>
      <c r="F36" s="62"/>
      <c r="G36" s="60"/>
    </row>
    <row r="37" spans="1:7">
      <c r="A37" s="183"/>
      <c r="B37" s="63"/>
      <c r="C37" s="57" t="s">
        <v>244</v>
      </c>
      <c r="D37" s="186"/>
      <c r="E37" s="66" t="s">
        <v>170</v>
      </c>
      <c r="F37" s="63"/>
      <c r="G37" s="60"/>
    </row>
    <row r="38" spans="1:7">
      <c r="A38" s="183"/>
      <c r="B38" s="63" t="s">
        <v>248</v>
      </c>
      <c r="C38" s="60" t="s">
        <v>260</v>
      </c>
      <c r="D38" s="186"/>
      <c r="E38" s="66" t="s">
        <v>171</v>
      </c>
      <c r="F38" s="63" t="s">
        <v>241</v>
      </c>
      <c r="G38" s="60"/>
    </row>
    <row r="39" spans="1:7">
      <c r="A39" s="183"/>
      <c r="B39" s="63" t="s">
        <v>228</v>
      </c>
      <c r="D39" s="186"/>
      <c r="E39" s="66"/>
      <c r="F39" s="93" t="s">
        <v>171</v>
      </c>
      <c r="G39" s="60"/>
    </row>
    <row r="40" spans="1:7">
      <c r="A40" s="184"/>
      <c r="B40" s="64"/>
      <c r="C40" s="58"/>
      <c r="D40" s="187"/>
      <c r="E40" s="67"/>
      <c r="F40" s="64"/>
      <c r="G40" s="61"/>
    </row>
  </sheetData>
  <mergeCells count="22">
    <mergeCell ref="A31:A35"/>
    <mergeCell ref="D31:D35"/>
    <mergeCell ref="A36:A40"/>
    <mergeCell ref="D36:D40"/>
    <mergeCell ref="A19:A23"/>
    <mergeCell ref="D19:D23"/>
    <mergeCell ref="A24:A27"/>
    <mergeCell ref="D24:D27"/>
    <mergeCell ref="A28:A30"/>
    <mergeCell ref="D28:D30"/>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188" t="s">
        <v>6</v>
      </c>
      <c r="B2" s="65"/>
      <c r="C2" s="65"/>
      <c r="D2" s="191" t="s">
        <v>24</v>
      </c>
      <c r="E2" s="62" t="s">
        <v>106</v>
      </c>
      <c r="F2" s="62" t="s">
        <v>106</v>
      </c>
      <c r="G2" s="59"/>
    </row>
    <row r="3" spans="1:7">
      <c r="A3" s="189"/>
      <c r="B3" s="66" t="s">
        <v>216</v>
      </c>
      <c r="C3" s="66" t="s">
        <v>216</v>
      </c>
      <c r="D3" s="192"/>
      <c r="E3" s="57"/>
      <c r="F3" s="63"/>
      <c r="G3" s="60"/>
    </row>
    <row r="4" spans="1:7">
      <c r="A4" s="190"/>
      <c r="B4" s="67"/>
      <c r="C4" s="67"/>
      <c r="D4" s="193"/>
      <c r="E4" s="57"/>
      <c r="F4" s="64"/>
      <c r="G4" s="61"/>
    </row>
    <row r="5" spans="1:7">
      <c r="A5" s="194" t="s">
        <v>134</v>
      </c>
      <c r="B5" s="66"/>
      <c r="C5" s="62" t="s">
        <v>261</v>
      </c>
      <c r="D5" s="186" t="s">
        <v>137</v>
      </c>
      <c r="E5" s="84" t="s">
        <v>173</v>
      </c>
      <c r="F5" s="60"/>
      <c r="G5" s="60"/>
    </row>
    <row r="6" spans="1:7">
      <c r="A6" s="194"/>
      <c r="B6" s="66" t="s">
        <v>255</v>
      </c>
      <c r="C6" s="66" t="s">
        <v>262</v>
      </c>
      <c r="D6" s="186"/>
      <c r="E6" s="63" t="s">
        <v>263</v>
      </c>
      <c r="F6" s="60"/>
      <c r="G6" s="60"/>
    </row>
    <row r="7" spans="1:7">
      <c r="A7" s="194"/>
      <c r="B7" s="66"/>
      <c r="C7" s="66" t="s">
        <v>264</v>
      </c>
      <c r="D7" s="186"/>
      <c r="E7" s="63" t="s">
        <v>263</v>
      </c>
      <c r="F7" s="60"/>
      <c r="G7" s="60"/>
    </row>
    <row r="8" spans="1:7">
      <c r="A8" s="194"/>
      <c r="B8" s="66" t="s">
        <v>265</v>
      </c>
      <c r="C8" s="66"/>
      <c r="D8" s="186"/>
      <c r="E8" s="63" t="s">
        <v>241</v>
      </c>
      <c r="F8" s="60"/>
      <c r="G8" s="60"/>
    </row>
    <row r="9" spans="1:7">
      <c r="A9" s="195"/>
      <c r="B9" s="66" t="s">
        <v>266</v>
      </c>
      <c r="C9" s="66"/>
      <c r="D9" s="186"/>
      <c r="E9" s="64" t="s">
        <v>241</v>
      </c>
      <c r="F9" s="60"/>
      <c r="G9" s="60"/>
    </row>
    <row r="10" spans="1:7">
      <c r="A10" s="194" t="s">
        <v>5</v>
      </c>
      <c r="B10" s="62"/>
      <c r="C10" s="62" t="s">
        <v>261</v>
      </c>
      <c r="D10" s="185" t="s">
        <v>142</v>
      </c>
      <c r="E10" s="85" t="s">
        <v>173</v>
      </c>
      <c r="F10" s="62"/>
      <c r="G10" s="59"/>
    </row>
    <row r="11" spans="1:7">
      <c r="A11" s="194"/>
      <c r="B11" s="63" t="s">
        <v>267</v>
      </c>
      <c r="C11" s="57" t="s">
        <v>268</v>
      </c>
      <c r="D11" s="186"/>
      <c r="E11" s="63" t="s">
        <v>263</v>
      </c>
      <c r="F11" s="63" t="s">
        <v>191</v>
      </c>
      <c r="G11" s="60"/>
    </row>
    <row r="12" spans="1:7">
      <c r="A12" s="195"/>
      <c r="B12" s="63" t="s">
        <v>269</v>
      </c>
      <c r="C12" s="57" t="s">
        <v>270</v>
      </c>
      <c r="D12" s="187"/>
      <c r="E12" s="66"/>
      <c r="F12" s="64" t="s">
        <v>180</v>
      </c>
      <c r="G12" s="60"/>
    </row>
    <row r="13" spans="1:7">
      <c r="A13" s="183" t="s">
        <v>4</v>
      </c>
      <c r="B13" s="100" t="s">
        <v>271</v>
      </c>
      <c r="C13" s="59" t="s">
        <v>261</v>
      </c>
      <c r="D13" s="170" t="s">
        <v>24</v>
      </c>
      <c r="E13" s="84" t="s">
        <v>173</v>
      </c>
      <c r="F13" s="59" t="s">
        <v>185</v>
      </c>
      <c r="G13" s="59"/>
    </row>
    <row r="14" spans="1:7">
      <c r="A14" s="183"/>
      <c r="B14" s="63"/>
      <c r="C14" s="60" t="s">
        <v>272</v>
      </c>
      <c r="D14" s="171"/>
      <c r="E14" s="63" t="s">
        <v>273</v>
      </c>
      <c r="F14" s="60"/>
      <c r="G14" s="60"/>
    </row>
    <row r="15" spans="1:7">
      <c r="A15" s="183"/>
      <c r="B15" s="64"/>
      <c r="C15" s="60" t="s">
        <v>274</v>
      </c>
      <c r="D15" s="171"/>
      <c r="E15" s="64" t="s">
        <v>173</v>
      </c>
      <c r="F15" s="60"/>
      <c r="G15" s="60"/>
    </row>
    <row r="16" spans="1:7">
      <c r="A16" s="196" t="s">
        <v>12</v>
      </c>
      <c r="B16" s="63"/>
      <c r="C16" s="62" t="s">
        <v>275</v>
      </c>
      <c r="D16" s="185" t="s">
        <v>24</v>
      </c>
      <c r="E16" s="186" t="s">
        <v>156</v>
      </c>
      <c r="F16" s="197">
        <v>1</v>
      </c>
      <c r="G16" s="59"/>
    </row>
    <row r="17" spans="1:7">
      <c r="A17" s="183"/>
      <c r="B17" s="63" t="s">
        <v>276</v>
      </c>
      <c r="C17" s="77" t="s">
        <v>277</v>
      </c>
      <c r="D17" s="186"/>
      <c r="E17" s="186"/>
      <c r="F17" s="198"/>
      <c r="G17" s="60"/>
    </row>
    <row r="18" spans="1:7">
      <c r="A18" s="183"/>
      <c r="B18" s="63"/>
      <c r="C18" s="58" t="s">
        <v>278</v>
      </c>
      <c r="D18" s="187"/>
      <c r="E18" s="186"/>
      <c r="F18" s="199"/>
      <c r="G18" s="61"/>
    </row>
    <row r="19" spans="1:7">
      <c r="A19" s="196" t="s">
        <v>28</v>
      </c>
      <c r="B19" s="62"/>
      <c r="C19" s="59" t="s">
        <v>261</v>
      </c>
      <c r="D19" s="186" t="s">
        <v>227</v>
      </c>
      <c r="E19" s="84" t="s">
        <v>173</v>
      </c>
      <c r="F19" s="60"/>
      <c r="G19" s="60"/>
    </row>
    <row r="20" spans="1:7">
      <c r="A20" s="183"/>
      <c r="B20" s="63"/>
      <c r="C20" s="57" t="s">
        <v>279</v>
      </c>
      <c r="D20" s="186"/>
      <c r="E20" s="63" t="s">
        <v>185</v>
      </c>
      <c r="F20" s="60"/>
      <c r="G20" s="60"/>
    </row>
    <row r="21" spans="1:7">
      <c r="A21" s="183"/>
      <c r="B21" s="76"/>
      <c r="C21" s="57" t="s">
        <v>271</v>
      </c>
      <c r="D21" s="186"/>
      <c r="E21" s="63"/>
      <c r="F21" s="60" t="s">
        <v>185</v>
      </c>
      <c r="G21" s="60"/>
    </row>
    <row r="22" spans="1:7">
      <c r="A22" s="183"/>
      <c r="B22" s="63" t="s">
        <v>255</v>
      </c>
      <c r="C22" s="57"/>
      <c r="D22" s="186"/>
      <c r="E22" s="63"/>
      <c r="F22" s="60" t="s">
        <v>222</v>
      </c>
      <c r="G22" s="60"/>
    </row>
    <row r="23" spans="1:7">
      <c r="A23" s="200" t="s">
        <v>10</v>
      </c>
      <c r="B23" s="86"/>
      <c r="C23" s="59" t="s">
        <v>261</v>
      </c>
      <c r="D23" s="170" t="s">
        <v>24</v>
      </c>
      <c r="E23" s="84" t="s">
        <v>173</v>
      </c>
      <c r="F23" s="59" t="s">
        <v>185</v>
      </c>
      <c r="G23" s="59"/>
    </row>
    <row r="24" spans="1:7">
      <c r="A24" s="201"/>
      <c r="B24" s="87" t="s">
        <v>271</v>
      </c>
      <c r="C24" s="60" t="s">
        <v>272</v>
      </c>
      <c r="D24" s="171"/>
      <c r="E24" s="63" t="s">
        <v>273</v>
      </c>
      <c r="F24" s="60"/>
      <c r="G24" s="60"/>
    </row>
    <row r="25" spans="1:7">
      <c r="A25" s="201"/>
      <c r="B25" s="88"/>
      <c r="C25" s="60" t="s">
        <v>274</v>
      </c>
      <c r="D25" s="171"/>
      <c r="E25" s="63" t="s">
        <v>173</v>
      </c>
      <c r="F25" s="60"/>
      <c r="G25" s="60"/>
    </row>
    <row r="26" spans="1:7">
      <c r="A26" s="202"/>
      <c r="B26" s="95"/>
      <c r="C26" s="61"/>
      <c r="D26" s="171"/>
      <c r="E26" s="64"/>
      <c r="F26" s="61"/>
      <c r="G26" s="61"/>
    </row>
    <row r="27" spans="1:7">
      <c r="A27" s="183" t="s">
        <v>29</v>
      </c>
      <c r="B27" s="62"/>
      <c r="C27" s="57"/>
      <c r="D27" s="197" t="s">
        <v>24</v>
      </c>
      <c r="E27" s="60"/>
      <c r="F27" s="60"/>
      <c r="G27" s="60"/>
    </row>
    <row r="28" spans="1:7">
      <c r="A28" s="183"/>
      <c r="B28" s="63"/>
      <c r="C28" s="57" t="s">
        <v>280</v>
      </c>
      <c r="D28" s="198"/>
      <c r="E28" s="60" t="s">
        <v>180</v>
      </c>
      <c r="F28" s="60"/>
      <c r="G28" s="60"/>
    </row>
    <row r="29" spans="1:7">
      <c r="A29" s="183"/>
      <c r="B29" s="63" t="s">
        <v>269</v>
      </c>
      <c r="C29" s="57" t="s">
        <v>281</v>
      </c>
      <c r="D29" s="198"/>
      <c r="E29" s="60" t="s">
        <v>180</v>
      </c>
      <c r="F29" s="60" t="s">
        <v>130</v>
      </c>
      <c r="G29" s="60"/>
    </row>
    <row r="30" spans="1:7">
      <c r="A30" s="89"/>
      <c r="B30" s="64"/>
      <c r="C30" s="57" t="s">
        <v>282</v>
      </c>
      <c r="D30" s="64"/>
      <c r="E30" s="60"/>
      <c r="F30" s="60" t="s">
        <v>130</v>
      </c>
      <c r="G30" s="60"/>
    </row>
    <row r="31" spans="1:7">
      <c r="A31" s="183" t="s">
        <v>16</v>
      </c>
      <c r="B31" s="66"/>
      <c r="C31" s="62" t="s">
        <v>261</v>
      </c>
      <c r="D31" s="186"/>
      <c r="E31" s="84" t="s">
        <v>173</v>
      </c>
      <c r="F31" s="59"/>
      <c r="G31" s="59"/>
    </row>
    <row r="32" spans="1:7">
      <c r="A32" s="183"/>
      <c r="B32" s="66" t="s">
        <v>57</v>
      </c>
      <c r="C32" s="68" t="s">
        <v>283</v>
      </c>
      <c r="D32" s="186"/>
      <c r="E32" s="63" t="s">
        <v>168</v>
      </c>
      <c r="F32" s="60"/>
      <c r="G32" s="60"/>
    </row>
    <row r="33" spans="1:7">
      <c r="A33" s="183"/>
      <c r="B33" s="66"/>
      <c r="C33" s="66" t="s">
        <v>236</v>
      </c>
      <c r="D33" s="186"/>
      <c r="E33" s="63"/>
      <c r="F33" s="60" t="s">
        <v>170</v>
      </c>
      <c r="G33" s="60"/>
    </row>
    <row r="34" spans="1:7">
      <c r="A34" s="183"/>
      <c r="B34" s="66"/>
      <c r="C34" s="66"/>
      <c r="D34" s="186"/>
      <c r="E34" s="63"/>
      <c r="F34" s="60"/>
      <c r="G34" s="60"/>
    </row>
    <row r="35" spans="1:7">
      <c r="A35" s="184"/>
      <c r="B35" s="66"/>
      <c r="C35" s="66"/>
      <c r="D35" s="187"/>
      <c r="E35" s="64"/>
      <c r="F35" s="60"/>
      <c r="G35" s="61"/>
    </row>
    <row r="36" spans="1:7">
      <c r="A36" s="183" t="s">
        <v>30</v>
      </c>
      <c r="B36" s="62"/>
      <c r="C36" s="59" t="s">
        <v>261</v>
      </c>
      <c r="D36" s="170" t="s">
        <v>24</v>
      </c>
      <c r="E36" s="85" t="s">
        <v>173</v>
      </c>
      <c r="F36" s="62"/>
      <c r="G36" s="60"/>
    </row>
    <row r="37" spans="1:7">
      <c r="A37" s="183"/>
      <c r="B37" s="63"/>
      <c r="C37" s="60" t="s">
        <v>284</v>
      </c>
      <c r="D37" s="171"/>
      <c r="E37" s="66" t="s">
        <v>170</v>
      </c>
      <c r="F37" s="63"/>
      <c r="G37" s="60"/>
    </row>
    <row r="38" spans="1:7">
      <c r="A38" s="183"/>
      <c r="B38" s="63" t="s">
        <v>248</v>
      </c>
      <c r="C38" s="60" t="s">
        <v>285</v>
      </c>
      <c r="D38" s="171"/>
      <c r="E38" s="66" t="s">
        <v>170</v>
      </c>
      <c r="F38" s="63" t="s">
        <v>241</v>
      </c>
      <c r="G38" s="60"/>
    </row>
    <row r="39" spans="1:7">
      <c r="A39" s="183"/>
      <c r="B39" s="98" t="s">
        <v>228</v>
      </c>
      <c r="C39" s="49"/>
      <c r="D39" s="171"/>
      <c r="E39" s="66"/>
      <c r="F39" s="93" t="s">
        <v>170</v>
      </c>
      <c r="G39" s="60"/>
    </row>
    <row r="40" spans="1:7">
      <c r="A40" s="184"/>
      <c r="B40" s="64"/>
      <c r="C40" s="61"/>
      <c r="D40" s="172"/>
      <c r="E40" s="67"/>
      <c r="F40" s="64"/>
      <c r="G40" s="61"/>
    </row>
  </sheetData>
  <mergeCells count="22">
    <mergeCell ref="A31:A35"/>
    <mergeCell ref="D31:D35"/>
    <mergeCell ref="A36:A40"/>
    <mergeCell ref="D36:D40"/>
    <mergeCell ref="A19:A22"/>
    <mergeCell ref="D19:D22"/>
    <mergeCell ref="A23:A26"/>
    <mergeCell ref="D23:D26"/>
    <mergeCell ref="A27:A29"/>
    <mergeCell ref="D27:D29"/>
    <mergeCell ref="F16:F18"/>
    <mergeCell ref="A2:A4"/>
    <mergeCell ref="D2:D4"/>
    <mergeCell ref="A5:A9"/>
    <mergeCell ref="D5:D9"/>
    <mergeCell ref="A10:A12"/>
    <mergeCell ref="D10:D12"/>
    <mergeCell ref="A13:A15"/>
    <mergeCell ref="D13:D15"/>
    <mergeCell ref="A16:A18"/>
    <mergeCell ref="D16:D18"/>
    <mergeCell ref="E16:E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196" t="s">
        <v>6</v>
      </c>
      <c r="B2" s="65"/>
      <c r="C2" s="65"/>
      <c r="D2" s="203" t="s">
        <v>24</v>
      </c>
      <c r="E2" s="62" t="s">
        <v>106</v>
      </c>
      <c r="F2" s="59" t="s">
        <v>106</v>
      </c>
      <c r="G2" s="59"/>
    </row>
    <row r="3" spans="1:7">
      <c r="A3" s="183"/>
      <c r="B3" s="66" t="s">
        <v>216</v>
      </c>
      <c r="C3" s="66" t="s">
        <v>216</v>
      </c>
      <c r="D3" s="204"/>
      <c r="E3" s="63"/>
      <c r="F3" s="60"/>
      <c r="G3" s="60"/>
    </row>
    <row r="4" spans="1:7">
      <c r="A4" s="184"/>
      <c r="B4" s="67"/>
      <c r="C4" s="66"/>
      <c r="D4" s="205"/>
      <c r="E4" s="64"/>
      <c r="F4" s="61"/>
      <c r="G4" s="61"/>
    </row>
    <row r="5" spans="1:7">
      <c r="A5" s="194" t="s">
        <v>134</v>
      </c>
      <c r="B5" s="66"/>
      <c r="C5" s="62" t="s">
        <v>261</v>
      </c>
      <c r="D5" s="171" t="s">
        <v>137</v>
      </c>
      <c r="E5" s="98" t="s">
        <v>173</v>
      </c>
      <c r="F5" s="60"/>
      <c r="G5" s="60"/>
    </row>
    <row r="6" spans="1:7">
      <c r="A6" s="194"/>
      <c r="B6" s="66" t="s">
        <v>228</v>
      </c>
      <c r="C6" s="63" t="s">
        <v>286</v>
      </c>
      <c r="D6" s="171"/>
      <c r="E6" s="63" t="s">
        <v>241</v>
      </c>
      <c r="F6" s="60"/>
      <c r="G6" s="60"/>
    </row>
    <row r="7" spans="1:7">
      <c r="A7" s="194"/>
      <c r="B7" s="66"/>
      <c r="C7" s="87" t="s">
        <v>287</v>
      </c>
      <c r="D7" s="171"/>
      <c r="E7" s="63" t="s">
        <v>288</v>
      </c>
      <c r="F7" s="60"/>
      <c r="G7" s="60"/>
    </row>
    <row r="8" spans="1:7">
      <c r="A8" s="194"/>
      <c r="B8" s="66"/>
      <c r="C8" s="63"/>
      <c r="D8" s="171"/>
      <c r="E8" s="63"/>
      <c r="F8" s="60"/>
      <c r="G8" s="60"/>
    </row>
    <row r="9" spans="1:7">
      <c r="A9" s="195"/>
      <c r="B9" s="66"/>
      <c r="C9" s="64"/>
      <c r="D9" s="171"/>
      <c r="E9" s="64"/>
      <c r="F9" s="60"/>
      <c r="G9" s="60"/>
    </row>
    <row r="10" spans="1:7">
      <c r="A10" s="194" t="s">
        <v>5</v>
      </c>
      <c r="B10" s="62"/>
      <c r="C10" s="63" t="s">
        <v>289</v>
      </c>
      <c r="D10" s="185" t="s">
        <v>142</v>
      </c>
      <c r="E10" s="85" t="s">
        <v>173</v>
      </c>
      <c r="F10" s="62"/>
      <c r="G10" s="59"/>
    </row>
    <row r="11" spans="1:7">
      <c r="A11" s="194"/>
      <c r="B11" s="63" t="s">
        <v>290</v>
      </c>
      <c r="C11" s="57" t="s">
        <v>291</v>
      </c>
      <c r="D11" s="186"/>
      <c r="E11" s="63" t="s">
        <v>130</v>
      </c>
      <c r="F11" s="63" t="s">
        <v>180</v>
      </c>
      <c r="G11" s="60"/>
    </row>
    <row r="12" spans="1:7">
      <c r="A12" s="195"/>
      <c r="B12" s="64" t="s">
        <v>269</v>
      </c>
      <c r="C12" s="69" t="s">
        <v>292</v>
      </c>
      <c r="D12" s="186"/>
      <c r="E12" s="66" t="s">
        <v>288</v>
      </c>
      <c r="F12" s="64" t="s">
        <v>130</v>
      </c>
      <c r="G12" s="60"/>
    </row>
    <row r="13" spans="1:7">
      <c r="A13" s="183" t="s">
        <v>4</v>
      </c>
      <c r="B13" s="68"/>
      <c r="C13" s="62" t="s">
        <v>261</v>
      </c>
      <c r="D13" s="170" t="s">
        <v>24</v>
      </c>
      <c r="E13" s="84" t="s">
        <v>173</v>
      </c>
      <c r="F13" s="59" t="s">
        <v>185</v>
      </c>
      <c r="G13" s="59"/>
    </row>
    <row r="14" spans="1:7">
      <c r="A14" s="183"/>
      <c r="B14" s="68"/>
      <c r="C14" s="63" t="s">
        <v>293</v>
      </c>
      <c r="D14" s="171"/>
      <c r="E14" s="98"/>
      <c r="F14" s="60"/>
      <c r="G14" s="60"/>
    </row>
    <row r="15" spans="1:7">
      <c r="A15" s="183"/>
      <c r="B15" s="66"/>
      <c r="C15" s="63" t="s">
        <v>294</v>
      </c>
      <c r="D15" s="171"/>
      <c r="E15" s="63" t="s">
        <v>130</v>
      </c>
      <c r="F15" s="60"/>
      <c r="G15" s="60"/>
    </row>
    <row r="16" spans="1:7">
      <c r="A16" s="183"/>
      <c r="B16" s="66"/>
      <c r="C16" s="63" t="s">
        <v>295</v>
      </c>
      <c r="D16" s="171"/>
      <c r="E16" s="63" t="s">
        <v>296</v>
      </c>
      <c r="F16" s="60"/>
      <c r="G16" s="60"/>
    </row>
    <row r="17" spans="1:7">
      <c r="A17" s="183"/>
      <c r="B17" s="67"/>
      <c r="C17" s="64" t="s">
        <v>297</v>
      </c>
      <c r="D17" s="172"/>
      <c r="E17" s="64" t="s">
        <v>298</v>
      </c>
      <c r="F17" s="60"/>
      <c r="G17" s="60"/>
    </row>
    <row r="18" spans="1:7">
      <c r="A18" s="196" t="s">
        <v>12</v>
      </c>
      <c r="B18" s="63"/>
      <c r="C18" s="63" t="s">
        <v>261</v>
      </c>
      <c r="D18" s="186" t="s">
        <v>24</v>
      </c>
      <c r="E18" s="186" t="s">
        <v>156</v>
      </c>
      <c r="F18" s="197">
        <v>1</v>
      </c>
      <c r="G18" s="59"/>
    </row>
    <row r="19" spans="1:7">
      <c r="A19" s="183"/>
      <c r="B19" s="63" t="s">
        <v>299</v>
      </c>
      <c r="C19" s="77" t="s">
        <v>300</v>
      </c>
      <c r="D19" s="186"/>
      <c r="E19" s="186"/>
      <c r="F19" s="198"/>
      <c r="G19" s="60"/>
    </row>
    <row r="20" spans="1:7">
      <c r="A20" s="183"/>
      <c r="B20" s="63"/>
      <c r="C20" s="58" t="s">
        <v>301</v>
      </c>
      <c r="D20" s="187"/>
      <c r="E20" s="186"/>
      <c r="F20" s="199"/>
      <c r="G20" s="61"/>
    </row>
    <row r="21" spans="1:7">
      <c r="A21" s="196" t="s">
        <v>28</v>
      </c>
      <c r="B21" s="62"/>
      <c r="C21" s="59" t="s">
        <v>261</v>
      </c>
      <c r="D21" s="186" t="s">
        <v>227</v>
      </c>
      <c r="E21" s="84" t="s">
        <v>173</v>
      </c>
      <c r="F21" s="60"/>
      <c r="G21" s="60"/>
    </row>
    <row r="22" spans="1:7">
      <c r="A22" s="183"/>
      <c r="B22" s="63"/>
      <c r="C22" s="57" t="s">
        <v>279</v>
      </c>
      <c r="D22" s="186"/>
      <c r="E22" s="63" t="s">
        <v>185</v>
      </c>
      <c r="F22" s="60"/>
      <c r="G22" s="60"/>
    </row>
    <row r="23" spans="1:7">
      <c r="A23" s="183"/>
      <c r="B23" s="76"/>
      <c r="C23" s="57" t="s">
        <v>271</v>
      </c>
      <c r="D23" s="186"/>
      <c r="E23" s="63"/>
      <c r="F23" s="60" t="s">
        <v>185</v>
      </c>
      <c r="G23" s="60"/>
    </row>
    <row r="24" spans="1:7">
      <c r="A24" s="183"/>
      <c r="B24" s="63" t="s">
        <v>255</v>
      </c>
      <c r="C24" s="57"/>
      <c r="D24" s="186"/>
      <c r="E24" s="63"/>
      <c r="F24" s="60" t="s">
        <v>222</v>
      </c>
      <c r="G24" s="60"/>
    </row>
    <row r="25" spans="1:7">
      <c r="A25" s="200" t="s">
        <v>10</v>
      </c>
      <c r="B25" s="86"/>
      <c r="C25" s="59" t="s">
        <v>261</v>
      </c>
      <c r="D25" s="170" t="s">
        <v>24</v>
      </c>
      <c r="E25" s="84" t="s">
        <v>173</v>
      </c>
      <c r="F25" s="59" t="s">
        <v>185</v>
      </c>
      <c r="G25" s="59"/>
    </row>
    <row r="26" spans="1:7">
      <c r="A26" s="209"/>
      <c r="B26" s="97"/>
      <c r="C26" s="60" t="s">
        <v>293</v>
      </c>
      <c r="D26" s="171"/>
      <c r="E26" s="98" t="s">
        <v>130</v>
      </c>
      <c r="F26" s="60"/>
      <c r="G26" s="60"/>
    </row>
    <row r="27" spans="1:7">
      <c r="A27" s="201"/>
      <c r="B27" s="87"/>
      <c r="C27" s="63" t="s">
        <v>294</v>
      </c>
      <c r="D27" s="171"/>
      <c r="E27" s="63" t="s">
        <v>130</v>
      </c>
      <c r="F27" s="60"/>
      <c r="G27" s="60"/>
    </row>
    <row r="28" spans="1:7">
      <c r="A28" s="201"/>
      <c r="B28" s="88"/>
      <c r="C28" s="63" t="s">
        <v>295</v>
      </c>
      <c r="D28" s="171"/>
      <c r="E28" s="63" t="s">
        <v>296</v>
      </c>
      <c r="F28" s="60"/>
      <c r="G28" s="60"/>
    </row>
    <row r="29" spans="1:7">
      <c r="A29" s="202"/>
      <c r="B29" s="95"/>
      <c r="C29" s="64" t="s">
        <v>297</v>
      </c>
      <c r="D29" s="171"/>
      <c r="E29" s="64" t="s">
        <v>298</v>
      </c>
      <c r="F29" s="61"/>
      <c r="G29" s="61"/>
    </row>
    <row r="30" spans="1:7">
      <c r="A30" s="183" t="s">
        <v>29</v>
      </c>
      <c r="B30" s="62"/>
      <c r="C30" s="57" t="s">
        <v>280</v>
      </c>
      <c r="D30" s="197" t="s">
        <v>24</v>
      </c>
      <c r="E30" s="60" t="s">
        <v>180</v>
      </c>
      <c r="F30" s="60"/>
      <c r="G30" s="60"/>
    </row>
    <row r="31" spans="1:7">
      <c r="A31" s="183"/>
      <c r="B31" s="63"/>
      <c r="C31" s="57" t="s">
        <v>291</v>
      </c>
      <c r="D31" s="198"/>
      <c r="E31" s="60"/>
      <c r="F31" s="60" t="s">
        <v>130</v>
      </c>
      <c r="G31" s="60"/>
    </row>
    <row r="32" spans="1:7">
      <c r="A32" s="183"/>
      <c r="B32" s="63" t="s">
        <v>255</v>
      </c>
      <c r="C32" s="96" t="s">
        <v>302</v>
      </c>
      <c r="D32" s="198"/>
      <c r="E32" s="60" t="s">
        <v>191</v>
      </c>
      <c r="F32" s="60"/>
      <c r="G32" s="60"/>
    </row>
    <row r="33" spans="1:7">
      <c r="A33" s="89"/>
      <c r="B33" s="64"/>
      <c r="C33" s="57" t="s">
        <v>292</v>
      </c>
      <c r="D33" s="64"/>
      <c r="E33" s="60" t="s">
        <v>288</v>
      </c>
      <c r="F33" s="60"/>
      <c r="G33" s="60"/>
    </row>
    <row r="34" spans="1:7">
      <c r="A34" s="183" t="s">
        <v>16</v>
      </c>
      <c r="B34" s="66"/>
      <c r="C34" s="62" t="s">
        <v>261</v>
      </c>
      <c r="D34" s="186" t="s">
        <v>24</v>
      </c>
      <c r="E34" s="84" t="s">
        <v>173</v>
      </c>
      <c r="F34" s="59"/>
      <c r="G34" s="59"/>
    </row>
    <row r="35" spans="1:7">
      <c r="A35" s="183"/>
      <c r="B35" s="66" t="s">
        <v>57</v>
      </c>
      <c r="C35" s="68" t="s">
        <v>283</v>
      </c>
      <c r="D35" s="186"/>
      <c r="E35" s="63" t="s">
        <v>168</v>
      </c>
      <c r="F35" s="60"/>
      <c r="G35" s="60"/>
    </row>
    <row r="36" spans="1:7">
      <c r="A36" s="183"/>
      <c r="B36" s="66"/>
      <c r="C36" s="66" t="s">
        <v>303</v>
      </c>
      <c r="D36" s="186"/>
      <c r="E36" s="63"/>
      <c r="F36" s="60" t="s">
        <v>170</v>
      </c>
      <c r="G36" s="60"/>
    </row>
    <row r="37" spans="1:7">
      <c r="A37" s="183"/>
      <c r="B37" s="66"/>
      <c r="C37" s="66" t="s">
        <v>292</v>
      </c>
      <c r="D37" s="186"/>
      <c r="E37" s="63" t="s">
        <v>298</v>
      </c>
      <c r="F37" s="60"/>
      <c r="G37" s="60"/>
    </row>
    <row r="38" spans="1:7">
      <c r="A38" s="184"/>
      <c r="B38" s="67"/>
      <c r="C38" s="66"/>
      <c r="D38" s="186"/>
      <c r="E38" s="64"/>
      <c r="F38" s="60"/>
      <c r="G38" s="61"/>
    </row>
    <row r="39" spans="1:7">
      <c r="A39" s="183" t="s">
        <v>30</v>
      </c>
      <c r="B39" s="66"/>
      <c r="C39" s="62" t="s">
        <v>261</v>
      </c>
      <c r="D39" s="206" t="s">
        <v>24</v>
      </c>
      <c r="E39" s="77" t="s">
        <v>173</v>
      </c>
      <c r="F39" s="62"/>
      <c r="G39" s="60"/>
    </row>
    <row r="40" spans="1:7">
      <c r="A40" s="183"/>
      <c r="B40" s="66"/>
      <c r="C40" s="63" t="s">
        <v>294</v>
      </c>
      <c r="D40" s="207"/>
      <c r="E40" s="57" t="s">
        <v>170</v>
      </c>
      <c r="F40" s="63"/>
      <c r="G40" s="60"/>
    </row>
    <row r="41" spans="1:7">
      <c r="A41" s="183"/>
      <c r="B41" s="66" t="s">
        <v>248</v>
      </c>
      <c r="C41" s="63" t="s">
        <v>304</v>
      </c>
      <c r="D41" s="207"/>
      <c r="E41" s="57" t="s">
        <v>288</v>
      </c>
      <c r="F41" s="63" t="s">
        <v>241</v>
      </c>
      <c r="G41" s="60"/>
    </row>
    <row r="42" spans="1:7">
      <c r="A42" s="183"/>
      <c r="B42" s="66" t="s">
        <v>305</v>
      </c>
      <c r="C42" s="76"/>
      <c r="D42" s="207"/>
      <c r="F42" s="101" t="s">
        <v>239</v>
      </c>
      <c r="G42" s="60"/>
    </row>
    <row r="43" spans="1:7">
      <c r="A43" s="184"/>
      <c r="B43" s="67"/>
      <c r="C43" s="99"/>
      <c r="D43" s="208"/>
      <c r="E43" s="58"/>
      <c r="F43" s="64"/>
      <c r="G43" s="61"/>
    </row>
  </sheetData>
  <mergeCells count="22">
    <mergeCell ref="A34:A38"/>
    <mergeCell ref="D34:D38"/>
    <mergeCell ref="A39:A43"/>
    <mergeCell ref="D39:D43"/>
    <mergeCell ref="A21:A24"/>
    <mergeCell ref="D21:D24"/>
    <mergeCell ref="A25:A29"/>
    <mergeCell ref="D25:D29"/>
    <mergeCell ref="A30:A32"/>
    <mergeCell ref="D30:D32"/>
    <mergeCell ref="F18:F20"/>
    <mergeCell ref="A2:A4"/>
    <mergeCell ref="D2:D4"/>
    <mergeCell ref="A5:A9"/>
    <mergeCell ref="D5:D9"/>
    <mergeCell ref="A10:A12"/>
    <mergeCell ref="D10:D12"/>
    <mergeCell ref="A13:A17"/>
    <mergeCell ref="D13:D17"/>
    <mergeCell ref="A18:A20"/>
    <mergeCell ref="D18:D20"/>
    <mergeCell ref="E18:E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183" t="s">
        <v>6</v>
      </c>
      <c r="B2" s="66"/>
      <c r="C2" s="66"/>
      <c r="D2" s="213" t="s">
        <v>24</v>
      </c>
      <c r="E2" s="63" t="s">
        <v>106</v>
      </c>
      <c r="F2" s="60" t="s">
        <v>106</v>
      </c>
      <c r="G2" s="60"/>
    </row>
    <row r="3" spans="1:7">
      <c r="A3" s="183"/>
      <c r="B3" s="66" t="s">
        <v>216</v>
      </c>
      <c r="C3" s="66" t="s">
        <v>216</v>
      </c>
      <c r="D3" s="204"/>
      <c r="E3" s="63"/>
      <c r="F3" s="60"/>
      <c r="G3" s="60"/>
    </row>
    <row r="4" spans="1:7">
      <c r="A4" s="184"/>
      <c r="B4" s="67"/>
      <c r="C4" s="66"/>
      <c r="D4" s="205"/>
      <c r="E4" s="64"/>
      <c r="F4" s="61"/>
      <c r="G4" s="61"/>
    </row>
    <row r="5" spans="1:7">
      <c r="A5" s="194" t="s">
        <v>134</v>
      </c>
      <c r="B5" s="66"/>
      <c r="C5" s="62" t="s">
        <v>261</v>
      </c>
      <c r="D5" s="171" t="s">
        <v>137</v>
      </c>
      <c r="E5" s="98" t="s">
        <v>173</v>
      </c>
      <c r="F5" s="60"/>
      <c r="G5" s="60"/>
    </row>
    <row r="6" spans="1:7">
      <c r="A6" s="194"/>
      <c r="B6" s="66" t="s">
        <v>228</v>
      </c>
      <c r="C6" s="63" t="s">
        <v>306</v>
      </c>
      <c r="D6" s="171"/>
      <c r="E6" s="63" t="s">
        <v>307</v>
      </c>
      <c r="F6" s="60"/>
      <c r="G6" s="60"/>
    </row>
    <row r="7" spans="1:7">
      <c r="A7" s="194"/>
      <c r="B7" s="66"/>
      <c r="C7" s="87" t="s">
        <v>308</v>
      </c>
      <c r="D7" s="171"/>
      <c r="E7" s="63" t="s">
        <v>309</v>
      </c>
      <c r="F7" s="60"/>
      <c r="G7" s="60"/>
    </row>
    <row r="8" spans="1:7">
      <c r="A8" s="194"/>
      <c r="B8" s="66"/>
      <c r="C8" s="64" t="s">
        <v>310</v>
      </c>
      <c r="D8" s="171"/>
      <c r="E8" s="64" t="s">
        <v>311</v>
      </c>
      <c r="F8" s="60"/>
      <c r="G8" s="60"/>
    </row>
    <row r="9" spans="1:7">
      <c r="A9" s="195"/>
      <c r="B9" s="66"/>
      <c r="C9" s="64"/>
      <c r="D9" s="171"/>
      <c r="E9" s="64"/>
      <c r="F9" s="60"/>
      <c r="G9" s="60"/>
    </row>
    <row r="10" spans="1:7">
      <c r="A10" s="194" t="s">
        <v>5</v>
      </c>
      <c r="B10" s="62"/>
      <c r="C10" s="63" t="s">
        <v>261</v>
      </c>
      <c r="D10" s="185" t="s">
        <v>142</v>
      </c>
      <c r="E10" s="85" t="s">
        <v>312</v>
      </c>
      <c r="F10" s="62"/>
      <c r="G10" s="59"/>
    </row>
    <row r="11" spans="1:7">
      <c r="A11" s="194"/>
      <c r="B11" s="63" t="s">
        <v>313</v>
      </c>
      <c r="C11" s="57" t="s">
        <v>314</v>
      </c>
      <c r="D11" s="186"/>
      <c r="E11" s="63" t="s">
        <v>132</v>
      </c>
      <c r="F11" s="63"/>
      <c r="G11" s="60"/>
    </row>
    <row r="12" spans="1:7">
      <c r="A12" s="194"/>
      <c r="B12" s="63"/>
      <c r="C12" s="57" t="s">
        <v>315</v>
      </c>
      <c r="D12" s="186"/>
      <c r="E12" s="66" t="s">
        <v>180</v>
      </c>
      <c r="F12" s="63"/>
      <c r="G12" s="60"/>
    </row>
    <row r="13" spans="1:7">
      <c r="A13" s="195"/>
      <c r="B13" s="64"/>
      <c r="C13" s="58"/>
      <c r="D13" s="186"/>
      <c r="E13" s="66"/>
      <c r="F13" s="64"/>
      <c r="G13" s="60"/>
    </row>
    <row r="14" spans="1:7">
      <c r="A14" s="183" t="s">
        <v>4</v>
      </c>
      <c r="B14" s="68"/>
      <c r="C14" s="107" t="s">
        <v>261</v>
      </c>
      <c r="D14" s="170" t="s">
        <v>24</v>
      </c>
      <c r="E14" s="84" t="s">
        <v>180</v>
      </c>
      <c r="F14" s="59"/>
      <c r="G14" s="59"/>
    </row>
    <row r="15" spans="1:7">
      <c r="A15" s="183"/>
      <c r="B15" s="68"/>
      <c r="C15" s="63" t="s">
        <v>316</v>
      </c>
      <c r="D15" s="171"/>
      <c r="E15" s="98" t="s">
        <v>132</v>
      </c>
      <c r="F15" s="60"/>
      <c r="G15" s="60"/>
    </row>
    <row r="16" spans="1:7">
      <c r="A16" s="183"/>
      <c r="B16" s="66"/>
      <c r="C16" s="63" t="s">
        <v>317</v>
      </c>
      <c r="D16" s="171"/>
      <c r="E16" s="95" t="s">
        <v>132</v>
      </c>
      <c r="F16" s="60"/>
      <c r="G16" s="60"/>
    </row>
    <row r="17" spans="1:7">
      <c r="A17" s="183"/>
      <c r="B17" s="66" t="s">
        <v>318</v>
      </c>
      <c r="C17" s="63"/>
      <c r="D17" s="171"/>
      <c r="E17" s="63"/>
      <c r="F17" s="60" t="s">
        <v>185</v>
      </c>
      <c r="G17" s="60"/>
    </row>
    <row r="18" spans="1:7">
      <c r="A18" s="183"/>
      <c r="B18" s="67"/>
      <c r="C18" s="64"/>
      <c r="D18" s="172"/>
      <c r="E18" s="64"/>
      <c r="F18" s="60"/>
      <c r="G18" s="60"/>
    </row>
    <row r="19" spans="1:7">
      <c r="A19" s="196" t="s">
        <v>12</v>
      </c>
      <c r="B19" s="63"/>
      <c r="C19" s="63" t="s">
        <v>319</v>
      </c>
      <c r="D19" s="186" t="s">
        <v>24</v>
      </c>
      <c r="E19" s="186" t="s">
        <v>320</v>
      </c>
      <c r="F19" s="197"/>
      <c r="G19" s="59"/>
    </row>
    <row r="20" spans="1:7">
      <c r="A20" s="183"/>
      <c r="B20" s="63" t="s">
        <v>321</v>
      </c>
      <c r="C20" s="77" t="s">
        <v>322</v>
      </c>
      <c r="D20" s="186"/>
      <c r="E20" s="186"/>
      <c r="F20" s="198"/>
      <c r="G20" s="60"/>
    </row>
    <row r="21" spans="1:7">
      <c r="A21" s="183"/>
      <c r="B21" s="63"/>
      <c r="C21" s="58" t="s">
        <v>323</v>
      </c>
      <c r="D21" s="187"/>
      <c r="E21" s="186"/>
      <c r="F21" s="199"/>
      <c r="G21" s="61"/>
    </row>
    <row r="22" spans="1:7">
      <c r="A22" s="196" t="s">
        <v>28</v>
      </c>
      <c r="B22" s="62"/>
      <c r="C22" s="59" t="s">
        <v>261</v>
      </c>
      <c r="D22" s="186" t="s">
        <v>227</v>
      </c>
      <c r="E22" s="84" t="s">
        <v>173</v>
      </c>
      <c r="F22" s="60"/>
      <c r="G22" s="60"/>
    </row>
    <row r="23" spans="1:7">
      <c r="A23" s="183"/>
      <c r="B23" s="63"/>
      <c r="C23" s="57" t="s">
        <v>324</v>
      </c>
      <c r="D23" s="186"/>
      <c r="E23" s="63" t="s">
        <v>176</v>
      </c>
      <c r="F23" s="60"/>
      <c r="G23" s="60"/>
    </row>
    <row r="24" spans="1:7">
      <c r="A24" s="183"/>
      <c r="B24" s="63" t="s">
        <v>325</v>
      </c>
      <c r="C24" s="57" t="s">
        <v>326</v>
      </c>
      <c r="D24" s="186"/>
      <c r="E24" s="63" t="s">
        <v>185</v>
      </c>
      <c r="F24" s="60"/>
      <c r="G24" s="60"/>
    </row>
    <row r="25" spans="1:7">
      <c r="A25" s="183"/>
      <c r="B25" s="63" t="s">
        <v>255</v>
      </c>
      <c r="C25" s="57" t="s">
        <v>327</v>
      </c>
      <c r="D25" s="186"/>
      <c r="E25" s="63" t="s">
        <v>309</v>
      </c>
      <c r="F25" s="60" t="s">
        <v>185</v>
      </c>
      <c r="G25" s="60"/>
    </row>
    <row r="26" spans="1:7">
      <c r="A26" s="200" t="s">
        <v>10</v>
      </c>
      <c r="B26" s="78"/>
      <c r="C26" s="62" t="s">
        <v>261</v>
      </c>
      <c r="D26" s="170" t="s">
        <v>24</v>
      </c>
      <c r="E26" s="84" t="s">
        <v>173</v>
      </c>
      <c r="F26" s="59"/>
      <c r="G26" s="59"/>
    </row>
    <row r="27" spans="1:7">
      <c r="A27" s="209"/>
      <c r="B27" s="83" t="s">
        <v>328</v>
      </c>
      <c r="C27" s="98" t="s">
        <v>329</v>
      </c>
      <c r="D27" s="171"/>
      <c r="E27" s="98" t="s">
        <v>330</v>
      </c>
      <c r="F27" s="60"/>
      <c r="G27" s="60"/>
    </row>
    <row r="28" spans="1:7">
      <c r="A28" s="201"/>
      <c r="B28" s="68"/>
      <c r="C28" s="63" t="s">
        <v>331</v>
      </c>
      <c r="D28" s="171"/>
      <c r="E28" s="63" t="s">
        <v>309</v>
      </c>
      <c r="F28" s="60"/>
      <c r="G28" s="60"/>
    </row>
    <row r="29" spans="1:7">
      <c r="A29" s="201"/>
      <c r="B29" s="80"/>
      <c r="C29" s="63" t="s">
        <v>332</v>
      </c>
      <c r="D29" s="171"/>
      <c r="E29" s="63" t="s">
        <v>173</v>
      </c>
      <c r="F29" s="60"/>
      <c r="G29" s="60"/>
    </row>
    <row r="30" spans="1:7">
      <c r="A30" s="210"/>
      <c r="B30" s="108"/>
      <c r="C30" s="63" t="s">
        <v>310</v>
      </c>
      <c r="D30" s="171"/>
      <c r="E30" s="63" t="s">
        <v>311</v>
      </c>
      <c r="F30" s="60"/>
      <c r="G30" s="61"/>
    </row>
    <row r="31" spans="1:7">
      <c r="A31" s="211" t="s">
        <v>29</v>
      </c>
      <c r="B31" s="109"/>
      <c r="C31" s="110" t="s">
        <v>333</v>
      </c>
      <c r="D31" s="212" t="s">
        <v>24</v>
      </c>
      <c r="E31" s="109" t="s">
        <v>180</v>
      </c>
      <c r="F31" s="109"/>
      <c r="G31" s="60"/>
    </row>
    <row r="32" spans="1:7">
      <c r="A32" s="168"/>
      <c r="B32" s="60" t="s">
        <v>334</v>
      </c>
      <c r="C32" s="57" t="s">
        <v>335</v>
      </c>
      <c r="D32" s="198"/>
      <c r="E32" s="60" t="s">
        <v>132</v>
      </c>
      <c r="F32" s="60"/>
      <c r="G32" s="60"/>
    </row>
    <row r="33" spans="1:7">
      <c r="A33" s="169"/>
      <c r="B33" s="61"/>
      <c r="C33" s="111" t="s">
        <v>336</v>
      </c>
      <c r="D33" s="199"/>
      <c r="E33" s="61"/>
      <c r="F33" s="61" t="s">
        <v>180</v>
      </c>
      <c r="G33" s="60"/>
    </row>
    <row r="34" spans="1:7">
      <c r="A34" s="183" t="s">
        <v>16</v>
      </c>
      <c r="B34" s="66"/>
      <c r="C34" s="63" t="s">
        <v>261</v>
      </c>
      <c r="D34" s="186" t="s">
        <v>24</v>
      </c>
      <c r="E34" s="98" t="s">
        <v>180</v>
      </c>
      <c r="F34" s="60"/>
      <c r="G34" s="59"/>
    </row>
    <row r="35" spans="1:7">
      <c r="A35" s="183"/>
      <c r="B35" s="66" t="s">
        <v>337</v>
      </c>
      <c r="C35" s="68" t="s">
        <v>338</v>
      </c>
      <c r="D35" s="186"/>
      <c r="E35" s="63" t="s">
        <v>170</v>
      </c>
      <c r="F35" s="60"/>
      <c r="G35" s="60"/>
    </row>
    <row r="36" spans="1:7">
      <c r="A36" s="183"/>
      <c r="B36" s="66"/>
      <c r="C36" s="66" t="s">
        <v>339</v>
      </c>
      <c r="D36" s="186"/>
      <c r="E36" s="63" t="s">
        <v>241</v>
      </c>
      <c r="F36" s="60"/>
      <c r="G36" s="60"/>
    </row>
    <row r="37" spans="1:7">
      <c r="A37" s="183"/>
      <c r="B37" s="66"/>
      <c r="C37" s="66" t="s">
        <v>340</v>
      </c>
      <c r="D37" s="186"/>
      <c r="E37" s="63" t="s">
        <v>170</v>
      </c>
      <c r="F37" s="60"/>
      <c r="G37" s="60"/>
    </row>
    <row r="38" spans="1:7">
      <c r="A38" s="184"/>
      <c r="B38" s="67"/>
      <c r="C38" s="66" t="s">
        <v>341</v>
      </c>
      <c r="D38" s="186"/>
      <c r="E38" s="64" t="s">
        <v>342</v>
      </c>
      <c r="F38" s="60"/>
      <c r="G38" s="61"/>
    </row>
    <row r="39" spans="1:7">
      <c r="A39" s="183" t="s">
        <v>30</v>
      </c>
      <c r="B39" s="66"/>
      <c r="C39" s="62" t="s">
        <v>261</v>
      </c>
      <c r="D39" s="206" t="s">
        <v>24</v>
      </c>
      <c r="E39" s="46" t="s">
        <v>263</v>
      </c>
      <c r="F39" s="62"/>
      <c r="G39" s="60"/>
    </row>
    <row r="40" spans="1:7">
      <c r="A40" s="183"/>
      <c r="B40" s="66"/>
      <c r="C40" s="63" t="s">
        <v>343</v>
      </c>
      <c r="D40" s="207"/>
      <c r="E40" s="77" t="s">
        <v>344</v>
      </c>
      <c r="F40" s="63"/>
      <c r="G40" s="60"/>
    </row>
    <row r="41" spans="1:7">
      <c r="A41" s="183"/>
      <c r="B41" s="66" t="s">
        <v>345</v>
      </c>
      <c r="C41" s="63" t="s">
        <v>346</v>
      </c>
      <c r="D41" s="207"/>
      <c r="E41" s="57" t="s">
        <v>170</v>
      </c>
      <c r="F41" s="63" t="s">
        <v>170</v>
      </c>
      <c r="G41" s="60"/>
    </row>
    <row r="42" spans="1:7">
      <c r="A42" s="183"/>
      <c r="B42" s="66"/>
      <c r="C42" s="93"/>
      <c r="D42" s="207"/>
      <c r="E42" s="46"/>
      <c r="F42" s="101"/>
      <c r="G42" s="60"/>
    </row>
    <row r="43" spans="1:7">
      <c r="A43" s="184"/>
      <c r="B43" s="67"/>
      <c r="C43" s="99"/>
      <c r="D43" s="208"/>
      <c r="E43" s="58"/>
      <c r="F43" s="64"/>
      <c r="G43" s="61"/>
    </row>
  </sheetData>
  <mergeCells count="22">
    <mergeCell ref="F19:F21"/>
    <mergeCell ref="A2:A4"/>
    <mergeCell ref="D2:D4"/>
    <mergeCell ref="A5:A9"/>
    <mergeCell ref="D5:D9"/>
    <mergeCell ref="A10:A13"/>
    <mergeCell ref="D10:D13"/>
    <mergeCell ref="A14:A18"/>
    <mergeCell ref="D14:D18"/>
    <mergeCell ref="A19:A21"/>
    <mergeCell ref="D19:D21"/>
    <mergeCell ref="E19:E21"/>
    <mergeCell ref="A34:A38"/>
    <mergeCell ref="D34:D38"/>
    <mergeCell ref="A39:A43"/>
    <mergeCell ref="D39:D43"/>
    <mergeCell ref="A22:A25"/>
    <mergeCell ref="D22:D25"/>
    <mergeCell ref="A26:A30"/>
    <mergeCell ref="D26:D30"/>
    <mergeCell ref="A31:A33"/>
    <mergeCell ref="D31:D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183" t="s">
        <v>6</v>
      </c>
      <c r="B3" s="66"/>
      <c r="C3" s="66" t="s">
        <v>261</v>
      </c>
      <c r="D3" s="213" t="s">
        <v>24</v>
      </c>
      <c r="E3" s="63" t="s">
        <v>180</v>
      </c>
      <c r="F3" s="60" t="s">
        <v>106</v>
      </c>
      <c r="G3" s="60"/>
    </row>
    <row r="4" spans="1:7">
      <c r="A4" s="183"/>
      <c r="B4" s="66" t="s">
        <v>347</v>
      </c>
      <c r="C4" s="66" t="s">
        <v>348</v>
      </c>
      <c r="D4" s="204"/>
      <c r="E4" s="63" t="s">
        <v>349</v>
      </c>
      <c r="F4" s="60"/>
      <c r="G4" s="60"/>
    </row>
    <row r="5" spans="1:7">
      <c r="A5" s="184"/>
      <c r="B5" s="67"/>
      <c r="C5" s="66" t="s">
        <v>350</v>
      </c>
      <c r="D5" s="205"/>
      <c r="E5" s="63" t="s">
        <v>351</v>
      </c>
      <c r="F5" s="61"/>
      <c r="G5" s="61"/>
    </row>
    <row r="6" spans="1:7">
      <c r="A6" s="194" t="s">
        <v>134</v>
      </c>
      <c r="B6" s="66"/>
      <c r="C6" s="62" t="s">
        <v>261</v>
      </c>
      <c r="D6" s="171" t="s">
        <v>137</v>
      </c>
      <c r="E6" s="84" t="s">
        <v>173</v>
      </c>
      <c r="F6" s="60"/>
      <c r="G6" s="60"/>
    </row>
    <row r="7" spans="1:7">
      <c r="A7" s="194"/>
      <c r="B7" s="66"/>
      <c r="C7" s="63" t="s">
        <v>352</v>
      </c>
      <c r="D7" s="171"/>
      <c r="E7" s="63" t="s">
        <v>309</v>
      </c>
      <c r="F7" s="60"/>
      <c r="G7" s="60"/>
    </row>
    <row r="8" spans="1:7">
      <c r="A8" s="194"/>
      <c r="B8" s="66" t="s">
        <v>228</v>
      </c>
      <c r="C8" s="87" t="s">
        <v>353</v>
      </c>
      <c r="D8" s="171"/>
      <c r="E8" s="63" t="s">
        <v>185</v>
      </c>
      <c r="F8" s="60"/>
      <c r="G8" s="60"/>
    </row>
    <row r="9" spans="1:7">
      <c r="A9" s="194"/>
      <c r="B9" s="66"/>
      <c r="C9" s="63"/>
      <c r="D9" s="171"/>
      <c r="E9" s="63"/>
      <c r="F9" s="60"/>
      <c r="G9" s="60"/>
    </row>
    <row r="10" spans="1:7">
      <c r="A10" s="195"/>
      <c r="B10" s="66"/>
      <c r="C10" s="64"/>
      <c r="D10" s="171"/>
      <c r="E10" s="64"/>
      <c r="F10" s="60"/>
      <c r="G10" s="60"/>
    </row>
    <row r="11" spans="1:7">
      <c r="A11" s="194" t="s">
        <v>5</v>
      </c>
      <c r="B11" s="62"/>
      <c r="C11" s="63" t="s">
        <v>354</v>
      </c>
      <c r="D11" s="185" t="s">
        <v>142</v>
      </c>
      <c r="E11" s="85" t="s">
        <v>355</v>
      </c>
      <c r="F11" s="62"/>
      <c r="G11" s="59"/>
    </row>
    <row r="12" spans="1:7">
      <c r="A12" s="194"/>
      <c r="B12" s="63"/>
      <c r="C12" s="77" t="s">
        <v>261</v>
      </c>
      <c r="D12" s="186"/>
      <c r="E12" s="63" t="s">
        <v>180</v>
      </c>
      <c r="F12" s="63"/>
      <c r="G12" s="60"/>
    </row>
    <row r="13" spans="1:7">
      <c r="A13" s="194"/>
      <c r="B13" s="63" t="s">
        <v>356</v>
      </c>
      <c r="C13" s="57" t="s">
        <v>357</v>
      </c>
      <c r="D13" s="186"/>
      <c r="E13" s="63" t="s">
        <v>130</v>
      </c>
      <c r="F13" s="63" t="s">
        <v>358</v>
      </c>
      <c r="G13" s="60"/>
    </row>
    <row r="14" spans="1:7">
      <c r="A14" s="194"/>
      <c r="B14" s="63" t="s">
        <v>359</v>
      </c>
      <c r="C14" s="77" t="s">
        <v>315</v>
      </c>
      <c r="D14" s="186"/>
      <c r="E14" s="66" t="s">
        <v>180</v>
      </c>
      <c r="F14" s="63"/>
      <c r="G14" s="60"/>
    </row>
    <row r="15" spans="1:7">
      <c r="A15" s="195"/>
      <c r="B15" s="63"/>
      <c r="C15" s="57" t="s">
        <v>360</v>
      </c>
      <c r="D15" s="186"/>
      <c r="E15" s="66" t="s">
        <v>351</v>
      </c>
      <c r="F15" s="64"/>
      <c r="G15" s="60"/>
    </row>
    <row r="16" spans="1:7">
      <c r="A16" s="183" t="s">
        <v>4</v>
      </c>
      <c r="B16" s="100"/>
      <c r="C16" s="59" t="s">
        <v>361</v>
      </c>
      <c r="D16" s="170" t="s">
        <v>24</v>
      </c>
      <c r="E16" s="84" t="s">
        <v>355</v>
      </c>
      <c r="F16" s="59"/>
      <c r="G16" s="59"/>
    </row>
    <row r="17" spans="1:7">
      <c r="A17" s="183"/>
      <c r="B17" s="98" t="s">
        <v>362</v>
      </c>
      <c r="C17" s="112" t="s">
        <v>261</v>
      </c>
      <c r="D17" s="171"/>
      <c r="E17" s="98" t="s">
        <v>363</v>
      </c>
      <c r="F17" s="60"/>
      <c r="G17" s="60"/>
    </row>
    <row r="18" spans="1:7">
      <c r="A18" s="183"/>
      <c r="B18" s="87" t="s">
        <v>255</v>
      </c>
      <c r="C18" s="60" t="s">
        <v>364</v>
      </c>
      <c r="D18" s="171"/>
      <c r="E18" s="63" t="s">
        <v>130</v>
      </c>
      <c r="F18" s="60" t="s">
        <v>365</v>
      </c>
      <c r="G18" s="60"/>
    </row>
    <row r="19" spans="1:7">
      <c r="A19" s="183"/>
      <c r="B19" s="64"/>
      <c r="C19" s="61" t="s">
        <v>327</v>
      </c>
      <c r="D19" s="172"/>
      <c r="E19" s="64" t="s">
        <v>130</v>
      </c>
      <c r="F19" s="60"/>
      <c r="G19" s="60"/>
    </row>
    <row r="20" spans="1:7">
      <c r="A20" s="167" t="s">
        <v>12</v>
      </c>
      <c r="B20" s="57"/>
      <c r="C20" s="63" t="s">
        <v>366</v>
      </c>
      <c r="D20" s="197" t="s">
        <v>24</v>
      </c>
      <c r="E20" s="197" t="s">
        <v>367</v>
      </c>
      <c r="F20" s="185"/>
      <c r="G20" s="197"/>
    </row>
    <row r="21" spans="1:7">
      <c r="A21" s="168"/>
      <c r="B21" s="60"/>
      <c r="C21" s="63" t="s">
        <v>368</v>
      </c>
      <c r="D21" s="198"/>
      <c r="E21" s="198"/>
      <c r="F21" s="186"/>
      <c r="G21" s="198"/>
    </row>
    <row r="22" spans="1:7">
      <c r="A22" s="168"/>
      <c r="B22" s="60" t="s">
        <v>321</v>
      </c>
      <c r="C22" s="77" t="s">
        <v>369</v>
      </c>
      <c r="D22" s="198"/>
      <c r="E22" s="198"/>
      <c r="F22" s="186"/>
      <c r="G22" s="198"/>
    </row>
    <row r="23" spans="1:7">
      <c r="A23" s="168"/>
      <c r="B23" s="60"/>
      <c r="C23" s="57" t="s">
        <v>370</v>
      </c>
      <c r="D23" s="198"/>
      <c r="E23" s="198"/>
      <c r="F23" s="186"/>
      <c r="G23" s="198"/>
    </row>
    <row r="24" spans="1:7">
      <c r="A24" s="167" t="s">
        <v>28</v>
      </c>
      <c r="B24" s="56"/>
      <c r="C24" s="116" t="s">
        <v>371</v>
      </c>
      <c r="D24" s="170" t="s">
        <v>227</v>
      </c>
      <c r="E24" s="117" t="s">
        <v>372</v>
      </c>
      <c r="F24" s="65"/>
      <c r="G24" s="62"/>
    </row>
    <row r="25" spans="1:7">
      <c r="A25" s="168"/>
      <c r="B25" s="57"/>
      <c r="C25" s="63" t="s">
        <v>261</v>
      </c>
      <c r="D25" s="171"/>
      <c r="E25" s="85" t="s">
        <v>173</v>
      </c>
      <c r="F25" s="66"/>
      <c r="G25" s="63"/>
    </row>
    <row r="26" spans="1:7">
      <c r="A26" s="168"/>
      <c r="B26" s="57"/>
      <c r="C26" s="63" t="s">
        <v>373</v>
      </c>
      <c r="D26" s="171"/>
      <c r="E26" s="66" t="s">
        <v>374</v>
      </c>
      <c r="F26" s="66"/>
      <c r="G26" s="63"/>
    </row>
    <row r="27" spans="1:7">
      <c r="A27" s="168"/>
      <c r="B27" s="57" t="s">
        <v>325</v>
      </c>
      <c r="C27" s="63" t="s">
        <v>375</v>
      </c>
      <c r="D27" s="171"/>
      <c r="E27" s="66" t="s">
        <v>309</v>
      </c>
      <c r="F27" s="66"/>
      <c r="G27" s="63"/>
    </row>
    <row r="28" spans="1:7">
      <c r="A28" s="168"/>
      <c r="B28" s="55" t="s">
        <v>255</v>
      </c>
      <c r="C28" s="64"/>
      <c r="D28" s="172"/>
      <c r="E28" s="67" t="s">
        <v>309</v>
      </c>
      <c r="F28" s="67"/>
      <c r="G28" s="64"/>
    </row>
    <row r="29" spans="1:7">
      <c r="A29" s="214" t="s">
        <v>10</v>
      </c>
      <c r="B29" s="113"/>
      <c r="C29" s="63" t="s">
        <v>261</v>
      </c>
      <c r="D29" s="171" t="s">
        <v>24</v>
      </c>
      <c r="E29" s="98" t="s">
        <v>173</v>
      </c>
      <c r="F29" s="60"/>
      <c r="G29" s="60"/>
    </row>
    <row r="30" spans="1:7" ht="16.5" customHeight="1">
      <c r="A30" s="215"/>
      <c r="B30" s="60" t="s">
        <v>376</v>
      </c>
      <c r="C30" s="98" t="s">
        <v>377</v>
      </c>
      <c r="D30" s="171"/>
      <c r="E30" s="98" t="s">
        <v>378</v>
      </c>
      <c r="F30" s="60"/>
      <c r="G30" s="60"/>
    </row>
    <row r="31" spans="1:7">
      <c r="A31" s="216"/>
      <c r="B31" s="69"/>
      <c r="C31" s="63" t="s">
        <v>379</v>
      </c>
      <c r="D31" s="171"/>
      <c r="E31" s="63" t="s">
        <v>309</v>
      </c>
      <c r="F31" s="60"/>
      <c r="G31" s="60"/>
    </row>
    <row r="32" spans="1:7">
      <c r="A32" s="216"/>
      <c r="B32" s="114"/>
      <c r="C32" s="63" t="s">
        <v>380</v>
      </c>
      <c r="D32" s="171"/>
      <c r="E32" s="63" t="s">
        <v>381</v>
      </c>
      <c r="F32" s="60"/>
      <c r="G32" s="60"/>
    </row>
    <row r="33" spans="1:7">
      <c r="A33" s="217"/>
      <c r="B33" s="115"/>
      <c r="C33" s="63" t="s">
        <v>382</v>
      </c>
      <c r="D33" s="171"/>
      <c r="E33" s="63" t="s">
        <v>311</v>
      </c>
      <c r="F33" s="60"/>
      <c r="G33" s="61"/>
    </row>
    <row r="34" spans="1:7">
      <c r="A34" s="168" t="s">
        <v>29</v>
      </c>
      <c r="B34" s="109"/>
      <c r="C34" s="110" t="s">
        <v>383</v>
      </c>
      <c r="D34" s="212" t="s">
        <v>24</v>
      </c>
      <c r="E34" s="109" t="s">
        <v>191</v>
      </c>
      <c r="F34" s="109"/>
      <c r="G34" s="60"/>
    </row>
    <row r="35" spans="1:7">
      <c r="A35" s="168"/>
      <c r="B35" s="60"/>
      <c r="C35" s="57" t="s">
        <v>384</v>
      </c>
      <c r="D35" s="198"/>
      <c r="E35" s="60" t="s">
        <v>130</v>
      </c>
      <c r="F35" s="60"/>
      <c r="G35" s="60"/>
    </row>
    <row r="36" spans="1:7">
      <c r="A36" s="168"/>
      <c r="B36" s="60" t="s">
        <v>385</v>
      </c>
      <c r="C36" s="57" t="s">
        <v>386</v>
      </c>
      <c r="D36" s="198"/>
      <c r="E36" s="60" t="s">
        <v>180</v>
      </c>
      <c r="F36" s="60"/>
      <c r="G36" s="60"/>
    </row>
    <row r="37" spans="1:7">
      <c r="A37" s="168"/>
      <c r="B37" s="60"/>
      <c r="C37" s="57" t="s">
        <v>387</v>
      </c>
      <c r="D37" s="198"/>
      <c r="E37" s="60" t="s">
        <v>191</v>
      </c>
      <c r="F37" s="60"/>
      <c r="G37" s="60"/>
    </row>
    <row r="38" spans="1:7">
      <c r="A38" s="169"/>
      <c r="B38" s="61"/>
      <c r="C38" s="111"/>
      <c r="D38" s="199"/>
      <c r="E38" s="61"/>
      <c r="F38" s="61"/>
      <c r="G38" s="60"/>
    </row>
    <row r="39" spans="1:7">
      <c r="A39" s="183" t="s">
        <v>16</v>
      </c>
      <c r="B39" s="66"/>
      <c r="C39" s="63" t="s">
        <v>261</v>
      </c>
      <c r="D39" s="186" t="s">
        <v>24</v>
      </c>
      <c r="E39" s="98" t="s">
        <v>180</v>
      </c>
      <c r="F39" s="60"/>
      <c r="G39" s="59"/>
    </row>
    <row r="40" spans="1:7">
      <c r="A40" s="183"/>
      <c r="B40" s="66" t="s">
        <v>388</v>
      </c>
      <c r="C40" s="68" t="s">
        <v>389</v>
      </c>
      <c r="D40" s="186"/>
      <c r="E40" s="63" t="s">
        <v>243</v>
      </c>
      <c r="F40" s="60"/>
      <c r="G40" s="60"/>
    </row>
    <row r="41" spans="1:7">
      <c r="A41" s="183"/>
      <c r="B41" s="66"/>
      <c r="C41" s="66" t="s">
        <v>390</v>
      </c>
      <c r="D41" s="186"/>
      <c r="E41" s="63" t="s">
        <v>241</v>
      </c>
      <c r="F41" s="60"/>
      <c r="G41" s="60"/>
    </row>
    <row r="42" spans="1:7">
      <c r="A42" s="183"/>
      <c r="B42" s="66"/>
      <c r="C42" s="66" t="s">
        <v>391</v>
      </c>
      <c r="D42" s="186"/>
      <c r="E42" s="63" t="s">
        <v>170</v>
      </c>
      <c r="F42" s="60"/>
      <c r="G42" s="60"/>
    </row>
    <row r="43" spans="1:7">
      <c r="A43" s="184"/>
      <c r="B43" s="67"/>
      <c r="C43" s="66"/>
      <c r="D43" s="186"/>
      <c r="E43" s="64"/>
      <c r="F43" s="60"/>
      <c r="G43" s="61"/>
    </row>
    <row r="44" spans="1:7">
      <c r="A44" s="183" t="s">
        <v>30</v>
      </c>
      <c r="B44" s="66"/>
      <c r="C44" s="62"/>
      <c r="D44" s="206"/>
      <c r="E44" s="46"/>
      <c r="F44" s="62"/>
      <c r="G44" s="60"/>
    </row>
    <row r="45" spans="1:7">
      <c r="A45" s="183"/>
      <c r="B45" s="66"/>
      <c r="C45" s="63"/>
      <c r="D45" s="207"/>
      <c r="E45" s="77"/>
      <c r="F45" s="63"/>
      <c r="G45" s="60"/>
    </row>
    <row r="46" spans="1:7">
      <c r="A46" s="183"/>
      <c r="B46" s="66" t="s">
        <v>245</v>
      </c>
      <c r="C46" s="63" t="s">
        <v>245</v>
      </c>
      <c r="D46" s="207"/>
      <c r="E46" s="57"/>
      <c r="F46" s="63"/>
      <c r="G46" s="60"/>
    </row>
    <row r="47" spans="1:7">
      <c r="A47" s="183"/>
      <c r="B47" s="66"/>
      <c r="C47" s="93"/>
      <c r="D47" s="207"/>
      <c r="E47" s="46"/>
      <c r="F47" s="101"/>
      <c r="G47" s="60"/>
    </row>
    <row r="48" spans="1:7">
      <c r="A48" s="184"/>
      <c r="B48" s="67"/>
      <c r="C48" s="99"/>
      <c r="D48" s="208"/>
      <c r="E48" s="58"/>
      <c r="F48" s="64"/>
      <c r="G48" s="61"/>
    </row>
  </sheetData>
  <mergeCells count="23">
    <mergeCell ref="G20:G23"/>
    <mergeCell ref="E20:E23"/>
    <mergeCell ref="A20:A23"/>
    <mergeCell ref="D20:D23"/>
    <mergeCell ref="F20:F23"/>
    <mergeCell ref="A3:A5"/>
    <mergeCell ref="D3:D5"/>
    <mergeCell ref="A6:A10"/>
    <mergeCell ref="D6:D10"/>
    <mergeCell ref="A11:A15"/>
    <mergeCell ref="D11:D15"/>
    <mergeCell ref="A16:A19"/>
    <mergeCell ref="D16:D19"/>
    <mergeCell ref="A24:A28"/>
    <mergeCell ref="D24:D28"/>
    <mergeCell ref="A44:A48"/>
    <mergeCell ref="D44:D48"/>
    <mergeCell ref="A29:A33"/>
    <mergeCell ref="D29:D33"/>
    <mergeCell ref="A39:A43"/>
    <mergeCell ref="D39:D43"/>
    <mergeCell ref="D34:D38"/>
    <mergeCell ref="A34:A3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183" t="s">
        <v>6</v>
      </c>
      <c r="B3" s="66"/>
      <c r="C3" s="66" t="s">
        <v>392</v>
      </c>
      <c r="D3" s="213" t="s">
        <v>24</v>
      </c>
      <c r="E3" s="63" t="s">
        <v>171</v>
      </c>
      <c r="F3" s="60" t="s">
        <v>106</v>
      </c>
      <c r="G3" s="60"/>
    </row>
    <row r="4" spans="1:7">
      <c r="A4" s="183"/>
      <c r="B4" s="66"/>
      <c r="C4" s="66" t="s">
        <v>393</v>
      </c>
      <c r="D4" s="213"/>
      <c r="E4" s="63" t="s">
        <v>288</v>
      </c>
      <c r="F4" s="60"/>
      <c r="G4" s="60"/>
    </row>
    <row r="5" spans="1:7">
      <c r="A5" s="183"/>
      <c r="B5" s="66" t="s">
        <v>394</v>
      </c>
      <c r="C5" s="66" t="s">
        <v>386</v>
      </c>
      <c r="D5" s="204"/>
      <c r="E5" s="63" t="s">
        <v>395</v>
      </c>
      <c r="F5" s="60"/>
      <c r="G5" s="60"/>
    </row>
    <row r="6" spans="1:7">
      <c r="A6" s="184"/>
      <c r="B6" s="67"/>
      <c r="C6" s="66" t="s">
        <v>396</v>
      </c>
      <c r="D6" s="205"/>
      <c r="E6" s="63" t="s">
        <v>397</v>
      </c>
      <c r="F6" s="61"/>
      <c r="G6" s="61"/>
    </row>
    <row r="7" spans="1:7">
      <c r="A7" s="194" t="s">
        <v>134</v>
      </c>
      <c r="B7" s="66"/>
      <c r="C7" s="62"/>
      <c r="D7" s="171" t="s">
        <v>137</v>
      </c>
      <c r="E7" s="84"/>
      <c r="F7" s="60"/>
      <c r="G7" s="60"/>
    </row>
    <row r="8" spans="1:7">
      <c r="A8" s="194"/>
      <c r="B8" s="66"/>
      <c r="C8" s="63"/>
      <c r="D8" s="171"/>
      <c r="E8" s="63"/>
      <c r="F8" s="60"/>
      <c r="G8" s="60"/>
    </row>
    <row r="9" spans="1:7">
      <c r="A9" s="194"/>
      <c r="B9" s="66" t="s">
        <v>216</v>
      </c>
      <c r="C9" s="87" t="s">
        <v>216</v>
      </c>
      <c r="D9" s="171"/>
      <c r="E9" s="63"/>
      <c r="F9" s="60"/>
      <c r="G9" s="60"/>
    </row>
    <row r="10" spans="1:7">
      <c r="A10" s="194"/>
      <c r="B10" s="66"/>
      <c r="C10" s="63"/>
      <c r="D10" s="171"/>
      <c r="E10" s="63"/>
      <c r="F10" s="60"/>
      <c r="G10" s="60"/>
    </row>
    <row r="11" spans="1:7">
      <c r="A11" s="195"/>
      <c r="B11" s="66"/>
      <c r="C11" s="64"/>
      <c r="D11" s="171"/>
      <c r="E11" s="64"/>
      <c r="F11" s="60"/>
      <c r="G11" s="60"/>
    </row>
    <row r="12" spans="1:7">
      <c r="A12" s="194" t="s">
        <v>5</v>
      </c>
      <c r="B12" s="62"/>
      <c r="C12" s="63" t="s">
        <v>354</v>
      </c>
      <c r="D12" s="185" t="s">
        <v>142</v>
      </c>
      <c r="E12" s="85" t="s">
        <v>179</v>
      </c>
      <c r="F12" s="62"/>
      <c r="G12" s="59"/>
    </row>
    <row r="13" spans="1:7">
      <c r="A13" s="194"/>
      <c r="B13" s="63"/>
      <c r="C13" s="77" t="s">
        <v>398</v>
      </c>
      <c r="D13" s="186"/>
      <c r="E13" s="63" t="s">
        <v>358</v>
      </c>
      <c r="F13" s="63"/>
      <c r="G13" s="60"/>
    </row>
    <row r="14" spans="1:7">
      <c r="A14" s="194"/>
      <c r="B14" s="63" t="s">
        <v>356</v>
      </c>
      <c r="C14" s="57" t="s">
        <v>386</v>
      </c>
      <c r="D14" s="186"/>
      <c r="E14" s="63" t="s">
        <v>180</v>
      </c>
      <c r="F14" s="63"/>
      <c r="G14" s="60"/>
    </row>
    <row r="15" spans="1:7">
      <c r="A15" s="194"/>
      <c r="B15" s="63" t="s">
        <v>399</v>
      </c>
      <c r="C15" s="77"/>
      <c r="D15" s="186"/>
      <c r="E15" s="66"/>
      <c r="F15" s="63" t="s">
        <v>400</v>
      </c>
      <c r="G15" s="60"/>
    </row>
    <row r="16" spans="1:7">
      <c r="A16" s="167" t="s">
        <v>4</v>
      </c>
      <c r="B16" s="118"/>
      <c r="C16" s="62" t="s">
        <v>401</v>
      </c>
      <c r="D16" s="170" t="s">
        <v>24</v>
      </c>
      <c r="E16" s="84" t="s">
        <v>138</v>
      </c>
      <c r="F16" s="59"/>
      <c r="G16" s="59"/>
    </row>
    <row r="17" spans="1:7">
      <c r="A17" s="168"/>
      <c r="B17" s="77" t="s">
        <v>402</v>
      </c>
      <c r="C17" s="98" t="s">
        <v>261</v>
      </c>
      <c r="D17" s="171"/>
      <c r="E17" s="98" t="s">
        <v>363</v>
      </c>
      <c r="F17" s="60" t="s">
        <v>191</v>
      </c>
      <c r="G17" s="60"/>
    </row>
    <row r="18" spans="1:7">
      <c r="A18" s="169"/>
      <c r="B18" s="119"/>
      <c r="C18" s="66" t="s">
        <v>403</v>
      </c>
      <c r="D18" s="171"/>
      <c r="E18" s="63" t="s">
        <v>288</v>
      </c>
      <c r="F18" s="60" t="s">
        <v>185</v>
      </c>
      <c r="G18" s="60"/>
    </row>
    <row r="19" spans="1:7">
      <c r="A19" s="168" t="s">
        <v>12</v>
      </c>
      <c r="B19" s="57"/>
      <c r="C19" s="63" t="s">
        <v>404</v>
      </c>
      <c r="D19" s="197" t="s">
        <v>24</v>
      </c>
      <c r="E19" s="197" t="s">
        <v>405</v>
      </c>
      <c r="F19" s="185"/>
      <c r="G19" s="197"/>
    </row>
    <row r="20" spans="1:7">
      <c r="A20" s="168"/>
      <c r="B20" s="60"/>
      <c r="C20" s="63" t="s">
        <v>368</v>
      </c>
      <c r="D20" s="198"/>
      <c r="E20" s="198"/>
      <c r="F20" s="186"/>
      <c r="G20" s="198"/>
    </row>
    <row r="21" spans="1:7">
      <c r="A21" s="168"/>
      <c r="B21" s="60" t="s">
        <v>406</v>
      </c>
      <c r="C21" s="77" t="s">
        <v>407</v>
      </c>
      <c r="D21" s="198"/>
      <c r="E21" s="198"/>
      <c r="F21" s="186"/>
      <c r="G21" s="198"/>
    </row>
    <row r="22" spans="1:7">
      <c r="A22" s="168"/>
      <c r="B22" s="60"/>
      <c r="C22" s="66" t="s">
        <v>408</v>
      </c>
      <c r="D22" s="198"/>
      <c r="E22" s="198"/>
      <c r="F22" s="186"/>
      <c r="G22" s="198"/>
    </row>
    <row r="23" spans="1:7">
      <c r="A23" s="168"/>
      <c r="B23" s="60"/>
      <c r="C23" s="57" t="s">
        <v>409</v>
      </c>
      <c r="D23" s="198"/>
      <c r="E23" s="198"/>
      <c r="F23" s="186"/>
      <c r="G23" s="198"/>
    </row>
    <row r="24" spans="1:7">
      <c r="A24" s="196" t="s">
        <v>28</v>
      </c>
      <c r="B24" s="65"/>
      <c r="C24" s="116"/>
      <c r="D24" s="170"/>
      <c r="E24" s="117"/>
      <c r="F24" s="65"/>
      <c r="G24" s="62"/>
    </row>
    <row r="25" spans="1:7">
      <c r="A25" s="183"/>
      <c r="B25" s="66"/>
      <c r="C25" s="63"/>
      <c r="D25" s="171"/>
      <c r="E25" s="85"/>
      <c r="F25" s="66"/>
      <c r="G25" s="63"/>
    </row>
    <row r="26" spans="1:7">
      <c r="A26" s="183"/>
      <c r="B26" s="66" t="s">
        <v>216</v>
      </c>
      <c r="C26" s="63" t="s">
        <v>216</v>
      </c>
      <c r="D26" s="171"/>
      <c r="E26" s="66" t="s">
        <v>216</v>
      </c>
      <c r="F26" s="66" t="s">
        <v>216</v>
      </c>
      <c r="G26" s="63" t="s">
        <v>216</v>
      </c>
    </row>
    <row r="27" spans="1:7">
      <c r="A27" s="183"/>
      <c r="B27" s="66"/>
      <c r="C27" s="63"/>
      <c r="D27" s="171"/>
      <c r="E27" s="66"/>
      <c r="F27" s="66"/>
      <c r="G27" s="63"/>
    </row>
    <row r="28" spans="1:7">
      <c r="A28" s="183"/>
      <c r="B28" s="120"/>
      <c r="C28" s="64"/>
      <c r="D28" s="172"/>
      <c r="E28" s="67"/>
      <c r="F28" s="67"/>
      <c r="G28" s="64"/>
    </row>
    <row r="29" spans="1:7">
      <c r="A29" s="214" t="s">
        <v>10</v>
      </c>
      <c r="B29" s="113"/>
      <c r="C29" s="63" t="s">
        <v>261</v>
      </c>
      <c r="D29" s="171" t="s">
        <v>24</v>
      </c>
      <c r="E29" s="98" t="s">
        <v>173</v>
      </c>
      <c r="F29" s="60"/>
      <c r="G29" s="60"/>
    </row>
    <row r="30" spans="1:7">
      <c r="A30" s="216"/>
      <c r="B30" s="69" t="s">
        <v>410</v>
      </c>
      <c r="C30" s="63" t="s">
        <v>411</v>
      </c>
      <c r="D30" s="171"/>
      <c r="E30" s="63" t="s">
        <v>412</v>
      </c>
      <c r="F30" s="60"/>
      <c r="G30" s="60"/>
    </row>
    <row r="31" spans="1:7">
      <c r="A31" s="216"/>
      <c r="B31" s="69"/>
      <c r="C31" s="66" t="s">
        <v>403</v>
      </c>
      <c r="D31" s="171"/>
      <c r="E31" s="63" t="s">
        <v>288</v>
      </c>
      <c r="F31" s="60"/>
      <c r="G31" s="60"/>
    </row>
    <row r="32" spans="1:7">
      <c r="A32" s="216"/>
      <c r="B32" s="114"/>
      <c r="C32" s="63" t="s">
        <v>380</v>
      </c>
      <c r="D32" s="171"/>
      <c r="E32" s="63" t="s">
        <v>413</v>
      </c>
      <c r="F32" s="60"/>
      <c r="G32" s="60"/>
    </row>
    <row r="33" spans="1:7">
      <c r="A33" s="211"/>
      <c r="B33" s="115"/>
      <c r="C33" s="63" t="s">
        <v>414</v>
      </c>
      <c r="D33" s="171"/>
      <c r="E33" s="63" t="s">
        <v>415</v>
      </c>
      <c r="F33" s="60"/>
      <c r="G33" s="61"/>
    </row>
    <row r="34" spans="1:7">
      <c r="A34" s="167" t="s">
        <v>29</v>
      </c>
      <c r="B34" s="59"/>
      <c r="C34" s="56" t="s">
        <v>416</v>
      </c>
      <c r="D34" s="197" t="s">
        <v>24</v>
      </c>
      <c r="E34" s="59" t="s">
        <v>355</v>
      </c>
      <c r="F34" s="59"/>
      <c r="G34" s="60"/>
    </row>
    <row r="35" spans="1:7">
      <c r="A35" s="168"/>
      <c r="B35" s="60"/>
      <c r="C35" s="66" t="s">
        <v>403</v>
      </c>
      <c r="D35" s="198"/>
      <c r="E35" s="63" t="s">
        <v>288</v>
      </c>
      <c r="F35" s="60"/>
      <c r="G35" s="60"/>
    </row>
    <row r="36" spans="1:7">
      <c r="A36" s="168"/>
      <c r="B36" s="60"/>
      <c r="C36" s="77" t="s">
        <v>386</v>
      </c>
      <c r="D36" s="198"/>
      <c r="E36" s="60" t="s">
        <v>180</v>
      </c>
      <c r="F36" s="60"/>
      <c r="G36" s="60"/>
    </row>
    <row r="37" spans="1:7">
      <c r="A37" s="169"/>
      <c r="B37" s="61" t="s">
        <v>417</v>
      </c>
      <c r="C37" s="58" t="s">
        <v>418</v>
      </c>
      <c r="D37" s="199"/>
      <c r="E37" s="61" t="s">
        <v>130</v>
      </c>
      <c r="F37" s="61"/>
      <c r="G37" s="60"/>
    </row>
    <row r="38" spans="1:7">
      <c r="A38" s="183" t="s">
        <v>16</v>
      </c>
      <c r="B38" s="66"/>
      <c r="C38" s="93" t="s">
        <v>419</v>
      </c>
      <c r="D38" s="171" t="s">
        <v>24</v>
      </c>
      <c r="E38" s="98" t="s">
        <v>420</v>
      </c>
      <c r="F38" s="60"/>
      <c r="G38" s="59"/>
    </row>
    <row r="39" spans="1:7">
      <c r="A39" s="183"/>
      <c r="B39" s="66" t="s">
        <v>421</v>
      </c>
      <c r="C39" s="63" t="s">
        <v>422</v>
      </c>
      <c r="D39" s="171"/>
      <c r="E39" s="63" t="s">
        <v>243</v>
      </c>
      <c r="F39" s="60"/>
      <c r="G39" s="60"/>
    </row>
    <row r="40" spans="1:7">
      <c r="A40" s="183"/>
      <c r="B40" s="66"/>
      <c r="C40" s="87" t="s">
        <v>423</v>
      </c>
      <c r="D40" s="171"/>
      <c r="E40" s="63" t="s">
        <v>243</v>
      </c>
      <c r="F40" s="60"/>
      <c r="G40" s="60"/>
    </row>
    <row r="41" spans="1:7">
      <c r="A41" s="183"/>
      <c r="B41" s="66"/>
      <c r="C41" s="66" t="s">
        <v>403</v>
      </c>
      <c r="D41" s="171"/>
      <c r="E41" s="63" t="s">
        <v>288</v>
      </c>
      <c r="F41" s="60"/>
      <c r="G41" s="60"/>
    </row>
    <row r="42" spans="1:7">
      <c r="A42" s="183"/>
      <c r="B42" s="66"/>
      <c r="C42" s="63" t="s">
        <v>424</v>
      </c>
      <c r="D42" s="171"/>
      <c r="E42" s="63" t="s">
        <v>170</v>
      </c>
      <c r="F42" s="60"/>
      <c r="G42" s="60"/>
    </row>
    <row r="43" spans="1:7">
      <c r="A43" s="184"/>
      <c r="B43" s="67"/>
      <c r="C43" s="64" t="s">
        <v>425</v>
      </c>
      <c r="D43" s="171"/>
      <c r="E43" s="64"/>
      <c r="F43" s="60"/>
      <c r="G43" s="61"/>
    </row>
    <row r="44" spans="1:7">
      <c r="A44" s="183" t="s">
        <v>30</v>
      </c>
      <c r="B44" s="66"/>
      <c r="C44" s="63" t="s">
        <v>261</v>
      </c>
      <c r="D44" s="206"/>
      <c r="E44" s="46" t="s">
        <v>180</v>
      </c>
      <c r="F44" s="62"/>
      <c r="G44" s="60"/>
    </row>
    <row r="45" spans="1:7">
      <c r="A45" s="183"/>
      <c r="B45" s="66"/>
      <c r="C45" s="63" t="s">
        <v>426</v>
      </c>
      <c r="D45" s="207"/>
      <c r="E45" s="77" t="s">
        <v>239</v>
      </c>
      <c r="F45" s="63"/>
      <c r="G45" s="60"/>
    </row>
    <row r="46" spans="1:7">
      <c r="A46" s="183"/>
      <c r="B46" s="66" t="s">
        <v>427</v>
      </c>
      <c r="C46" s="66" t="s">
        <v>403</v>
      </c>
      <c r="D46" s="207"/>
      <c r="E46" s="63" t="s">
        <v>288</v>
      </c>
      <c r="F46" s="63"/>
      <c r="G46" s="60"/>
    </row>
    <row r="47" spans="1:7">
      <c r="A47" s="183"/>
      <c r="B47" s="66"/>
      <c r="C47" s="93"/>
      <c r="D47" s="207"/>
      <c r="E47" s="46"/>
      <c r="F47" s="101"/>
      <c r="G47" s="60"/>
    </row>
    <row r="48" spans="1:7">
      <c r="A48" s="184"/>
      <c r="B48" s="67"/>
      <c r="C48" s="99"/>
      <c r="D48" s="208"/>
      <c r="E48" s="58"/>
      <c r="F48" s="64"/>
      <c r="G48" s="61"/>
    </row>
  </sheetData>
  <mergeCells count="23">
    <mergeCell ref="A38:A43"/>
    <mergeCell ref="D38:D43"/>
    <mergeCell ref="A44:A48"/>
    <mergeCell ref="D44:D48"/>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183" t="s">
        <v>6</v>
      </c>
      <c r="B3" s="66"/>
      <c r="C3" s="66" t="s">
        <v>392</v>
      </c>
      <c r="D3" s="213" t="s">
        <v>24</v>
      </c>
      <c r="E3" s="63" t="s">
        <v>165</v>
      </c>
      <c r="F3" s="60" t="s">
        <v>106</v>
      </c>
      <c r="G3" s="60"/>
    </row>
    <row r="4" spans="1:7">
      <c r="A4" s="183"/>
      <c r="B4" s="66" t="s">
        <v>428</v>
      </c>
      <c r="C4" s="66" t="s">
        <v>386</v>
      </c>
      <c r="D4" s="204"/>
      <c r="E4" s="63" t="s">
        <v>180</v>
      </c>
      <c r="F4" s="60"/>
      <c r="G4" s="60"/>
    </row>
    <row r="5" spans="1:7">
      <c r="A5" s="183"/>
      <c r="B5" s="66"/>
      <c r="C5" s="66" t="s">
        <v>429</v>
      </c>
      <c r="D5" s="218"/>
      <c r="E5" s="63" t="s">
        <v>180</v>
      </c>
      <c r="F5" s="60"/>
      <c r="G5" s="60"/>
    </row>
    <row r="6" spans="1:7">
      <c r="A6" s="184"/>
      <c r="B6" s="67"/>
      <c r="C6" s="66" t="s">
        <v>430</v>
      </c>
      <c r="D6" s="205"/>
      <c r="E6" s="63" t="s">
        <v>238</v>
      </c>
      <c r="F6" s="61"/>
      <c r="G6" s="61"/>
    </row>
    <row r="7" spans="1:7">
      <c r="A7" s="194" t="s">
        <v>134</v>
      </c>
      <c r="B7" s="66"/>
      <c r="C7" s="107" t="s">
        <v>386</v>
      </c>
      <c r="D7" s="171" t="s">
        <v>137</v>
      </c>
      <c r="E7" s="84" t="s">
        <v>180</v>
      </c>
      <c r="F7" s="60"/>
      <c r="G7" s="60"/>
    </row>
    <row r="8" spans="1:7">
      <c r="A8" s="194"/>
      <c r="B8" s="66"/>
      <c r="C8" s="121" t="s">
        <v>431</v>
      </c>
      <c r="D8" s="171"/>
      <c r="E8" s="84" t="s">
        <v>180</v>
      </c>
      <c r="F8" s="60"/>
      <c r="G8" s="60"/>
    </row>
    <row r="9" spans="1:7">
      <c r="A9" s="194"/>
      <c r="B9" s="66" t="s">
        <v>432</v>
      </c>
      <c r="C9" s="63" t="s">
        <v>433</v>
      </c>
      <c r="D9" s="171"/>
      <c r="E9" s="63" t="s">
        <v>239</v>
      </c>
      <c r="F9" s="60"/>
      <c r="G9" s="60"/>
    </row>
    <row r="10" spans="1:7">
      <c r="A10" s="194"/>
      <c r="B10" s="66"/>
      <c r="C10" s="63"/>
      <c r="D10" s="171"/>
      <c r="E10" s="63"/>
      <c r="F10" s="60"/>
      <c r="G10" s="60"/>
    </row>
    <row r="11" spans="1:7">
      <c r="A11" s="195"/>
      <c r="B11" s="66"/>
      <c r="C11" s="64"/>
      <c r="D11" s="171"/>
      <c r="E11" s="64"/>
      <c r="F11" s="60"/>
      <c r="G11" s="60"/>
    </row>
    <row r="12" spans="1:7">
      <c r="A12" s="194" t="s">
        <v>5</v>
      </c>
      <c r="B12" s="62"/>
      <c r="C12" s="63" t="s">
        <v>354</v>
      </c>
      <c r="D12" s="185" t="s">
        <v>142</v>
      </c>
      <c r="E12" s="85" t="s">
        <v>434</v>
      </c>
      <c r="F12" s="62"/>
      <c r="G12" s="59"/>
    </row>
    <row r="13" spans="1:7">
      <c r="A13" s="194"/>
      <c r="B13" s="63"/>
      <c r="C13" s="77" t="s">
        <v>398</v>
      </c>
      <c r="D13" s="186"/>
      <c r="E13" s="63" t="s">
        <v>358</v>
      </c>
      <c r="F13" s="63"/>
      <c r="G13" s="60"/>
    </row>
    <row r="14" spans="1:7">
      <c r="A14" s="194"/>
      <c r="B14" s="63" t="s">
        <v>435</v>
      </c>
      <c r="C14" s="57" t="s">
        <v>386</v>
      </c>
      <c r="D14" s="186"/>
      <c r="E14" s="63" t="s">
        <v>180</v>
      </c>
      <c r="F14" s="63"/>
      <c r="G14" s="60"/>
    </row>
    <row r="15" spans="1:7">
      <c r="A15" s="194"/>
      <c r="B15" s="63"/>
      <c r="C15" s="77"/>
      <c r="D15" s="186"/>
      <c r="E15" s="66"/>
      <c r="F15" s="63"/>
      <c r="G15" s="60"/>
    </row>
    <row r="16" spans="1:7">
      <c r="A16" s="196" t="s">
        <v>4</v>
      </c>
      <c r="B16" s="100"/>
      <c r="C16" s="59" t="s">
        <v>436</v>
      </c>
      <c r="D16" s="170" t="s">
        <v>24</v>
      </c>
      <c r="E16" s="84" t="s">
        <v>138</v>
      </c>
      <c r="F16" s="59"/>
      <c r="G16" s="59"/>
    </row>
    <row r="17" spans="1:7">
      <c r="A17" s="183"/>
      <c r="B17" s="98"/>
      <c r="C17" s="112" t="s">
        <v>261</v>
      </c>
      <c r="D17" s="171"/>
      <c r="E17" s="98" t="s">
        <v>363</v>
      </c>
      <c r="F17" s="60"/>
      <c r="G17" s="60"/>
    </row>
    <row r="18" spans="1:7">
      <c r="A18" s="184"/>
      <c r="B18" s="122" t="s">
        <v>402</v>
      </c>
      <c r="C18" s="61"/>
      <c r="D18" s="171"/>
      <c r="E18" s="63" t="s">
        <v>191</v>
      </c>
      <c r="F18" s="60"/>
      <c r="G18" s="60"/>
    </row>
    <row r="19" spans="1:7">
      <c r="A19" s="168" t="s">
        <v>12</v>
      </c>
      <c r="B19" s="57"/>
      <c r="C19" s="63"/>
      <c r="D19" s="197"/>
      <c r="E19" s="197"/>
      <c r="F19" s="185"/>
      <c r="G19" s="197"/>
    </row>
    <row r="20" spans="1:7">
      <c r="A20" s="168"/>
      <c r="B20" s="60"/>
      <c r="C20" s="63"/>
      <c r="D20" s="198"/>
      <c r="E20" s="198"/>
      <c r="F20" s="186"/>
      <c r="G20" s="198"/>
    </row>
    <row r="21" spans="1:7">
      <c r="A21" s="168"/>
      <c r="B21" s="60" t="s">
        <v>216</v>
      </c>
      <c r="C21" s="77" t="s">
        <v>216</v>
      </c>
      <c r="D21" s="198"/>
      <c r="E21" s="198"/>
      <c r="F21" s="186"/>
      <c r="G21" s="198"/>
    </row>
    <row r="22" spans="1:7">
      <c r="A22" s="168"/>
      <c r="B22" s="60"/>
      <c r="C22" s="66"/>
      <c r="D22" s="198"/>
      <c r="E22" s="198"/>
      <c r="F22" s="186"/>
      <c r="G22" s="198"/>
    </row>
    <row r="23" spans="1:7">
      <c r="A23" s="168"/>
      <c r="B23" s="60"/>
      <c r="C23" s="57"/>
      <c r="D23" s="198"/>
      <c r="E23" s="198"/>
      <c r="F23" s="186"/>
      <c r="G23" s="198"/>
    </row>
    <row r="24" spans="1:7">
      <c r="A24" s="196" t="s">
        <v>28</v>
      </c>
      <c r="B24" s="65"/>
      <c r="C24" s="107" t="s">
        <v>386</v>
      </c>
      <c r="D24" s="170"/>
      <c r="E24" s="84" t="s">
        <v>180</v>
      </c>
      <c r="F24" s="65"/>
      <c r="G24" s="62"/>
    </row>
    <row r="25" spans="1:7">
      <c r="A25" s="183"/>
      <c r="B25" s="66"/>
      <c r="C25" s="62" t="s">
        <v>431</v>
      </c>
      <c r="D25" s="171"/>
      <c r="E25" s="84" t="s">
        <v>180</v>
      </c>
      <c r="F25" s="66"/>
      <c r="G25" s="63"/>
    </row>
    <row r="26" spans="1:7">
      <c r="A26" s="183"/>
      <c r="B26" s="66" t="s">
        <v>432</v>
      </c>
      <c r="C26" s="63" t="s">
        <v>433</v>
      </c>
      <c r="D26" s="171"/>
      <c r="E26" s="63" t="s">
        <v>239</v>
      </c>
      <c r="F26" s="66"/>
      <c r="G26" s="63"/>
    </row>
    <row r="27" spans="1:7">
      <c r="A27" s="183"/>
      <c r="B27" s="66"/>
      <c r="C27" s="63"/>
      <c r="D27" s="171"/>
      <c r="E27" s="66"/>
      <c r="F27" s="66"/>
      <c r="G27" s="63"/>
    </row>
    <row r="28" spans="1:7">
      <c r="A28" s="183"/>
      <c r="B28" s="120"/>
      <c r="C28" s="63"/>
      <c r="D28" s="172"/>
      <c r="E28" s="67"/>
      <c r="F28" s="67"/>
      <c r="G28" s="64"/>
    </row>
    <row r="29" spans="1:7">
      <c r="A29" s="214" t="s">
        <v>10</v>
      </c>
      <c r="B29" s="113"/>
      <c r="C29" s="62" t="s">
        <v>261</v>
      </c>
      <c r="D29" s="171" t="s">
        <v>24</v>
      </c>
      <c r="E29" s="98" t="s">
        <v>173</v>
      </c>
      <c r="F29" s="60"/>
      <c r="G29" s="60"/>
    </row>
    <row r="30" spans="1:7">
      <c r="A30" s="216"/>
      <c r="B30" s="69" t="s">
        <v>437</v>
      </c>
      <c r="C30" s="76"/>
      <c r="D30" s="171"/>
      <c r="E30" s="63" t="s">
        <v>438</v>
      </c>
      <c r="F30" s="60"/>
      <c r="G30" s="60"/>
    </row>
    <row r="31" spans="1:7">
      <c r="A31" s="216"/>
      <c r="B31" s="69"/>
      <c r="C31" s="63" t="s">
        <v>439</v>
      </c>
      <c r="D31" s="171"/>
      <c r="E31" s="63" t="s">
        <v>440</v>
      </c>
      <c r="F31" s="60"/>
      <c r="G31" s="60"/>
    </row>
    <row r="32" spans="1:7">
      <c r="A32" s="216"/>
      <c r="B32" s="114"/>
      <c r="C32" s="63" t="s">
        <v>354</v>
      </c>
      <c r="D32" s="171"/>
      <c r="E32" s="63" t="s">
        <v>138</v>
      </c>
      <c r="F32" s="60"/>
      <c r="G32" s="60"/>
    </row>
    <row r="33" spans="1:7">
      <c r="A33" s="211"/>
      <c r="B33" s="115"/>
      <c r="C33" s="64"/>
      <c r="D33" s="171"/>
      <c r="E33" s="63"/>
      <c r="F33" s="60"/>
      <c r="G33" s="61"/>
    </row>
    <row r="34" spans="1:7">
      <c r="A34" s="167" t="s">
        <v>29</v>
      </c>
      <c r="B34" s="59"/>
      <c r="C34" s="57" t="s">
        <v>354</v>
      </c>
      <c r="D34" s="197" t="s">
        <v>24</v>
      </c>
      <c r="E34" s="59" t="s">
        <v>127</v>
      </c>
      <c r="F34" s="59"/>
      <c r="G34" s="60"/>
    </row>
    <row r="35" spans="1:7">
      <c r="A35" s="168"/>
      <c r="B35" s="60" t="s">
        <v>441</v>
      </c>
      <c r="C35" s="66" t="s">
        <v>386</v>
      </c>
      <c r="D35" s="198"/>
      <c r="E35" s="63" t="s">
        <v>180</v>
      </c>
      <c r="F35" s="60"/>
      <c r="G35" s="60"/>
    </row>
    <row r="36" spans="1:7">
      <c r="A36" s="168"/>
      <c r="B36" s="60"/>
      <c r="C36" s="77" t="s">
        <v>442</v>
      </c>
      <c r="D36" s="198"/>
      <c r="E36" s="60" t="s">
        <v>180</v>
      </c>
      <c r="F36" s="60"/>
      <c r="G36" s="60"/>
    </row>
    <row r="37" spans="1:7">
      <c r="A37" s="169"/>
      <c r="B37" s="61"/>
      <c r="C37" s="57" t="s">
        <v>443</v>
      </c>
      <c r="D37" s="199"/>
      <c r="E37" s="61" t="s">
        <v>130</v>
      </c>
      <c r="F37" s="61"/>
      <c r="G37" s="60"/>
    </row>
    <row r="38" spans="1:7">
      <c r="A38" s="183" t="s">
        <v>16</v>
      </c>
      <c r="B38" s="66"/>
      <c r="C38" s="116" t="s">
        <v>386</v>
      </c>
      <c r="D38" s="171" t="s">
        <v>24</v>
      </c>
      <c r="E38" s="98" t="s">
        <v>363</v>
      </c>
      <c r="F38" s="60"/>
      <c r="G38" s="59"/>
    </row>
    <row r="39" spans="1:7">
      <c r="A39" s="183"/>
      <c r="B39" s="66" t="s">
        <v>444</v>
      </c>
      <c r="C39" s="63" t="s">
        <v>445</v>
      </c>
      <c r="D39" s="171"/>
      <c r="E39" s="63" t="s">
        <v>446</v>
      </c>
      <c r="F39" s="60"/>
      <c r="G39" s="60"/>
    </row>
    <row r="40" spans="1:7">
      <c r="A40" s="183"/>
      <c r="B40" s="66"/>
      <c r="C40" s="87" t="s">
        <v>447</v>
      </c>
      <c r="D40" s="171"/>
      <c r="E40" s="63" t="s">
        <v>173</v>
      </c>
      <c r="F40" s="60"/>
      <c r="G40" s="60"/>
    </row>
    <row r="41" spans="1:7">
      <c r="A41" s="183"/>
      <c r="B41" s="66"/>
      <c r="C41" s="63" t="s">
        <v>448</v>
      </c>
      <c r="D41" s="171"/>
      <c r="E41" s="63" t="s">
        <v>238</v>
      </c>
      <c r="F41" s="60"/>
      <c r="G41" s="60"/>
    </row>
    <row r="42" spans="1:7">
      <c r="A42" s="183"/>
      <c r="B42" s="66"/>
      <c r="C42" s="63" t="s">
        <v>449</v>
      </c>
      <c r="D42" s="171"/>
      <c r="E42" s="63" t="s">
        <v>450</v>
      </c>
      <c r="F42" s="60"/>
      <c r="G42" s="60"/>
    </row>
    <row r="43" spans="1:7">
      <c r="A43" s="183"/>
      <c r="B43" s="66"/>
      <c r="C43" s="63"/>
      <c r="D43" s="171"/>
      <c r="E43" s="63"/>
      <c r="F43" s="60"/>
      <c r="G43" s="60"/>
    </row>
    <row r="44" spans="1:7">
      <c r="A44" s="183"/>
      <c r="B44" s="66"/>
      <c r="C44" s="63"/>
      <c r="D44" s="171"/>
      <c r="E44" s="63"/>
      <c r="F44" s="60"/>
      <c r="G44" s="60"/>
    </row>
    <row r="45" spans="1:7">
      <c r="A45" s="184"/>
      <c r="B45" s="67"/>
      <c r="C45" s="64"/>
      <c r="D45" s="171"/>
      <c r="E45" s="64"/>
      <c r="F45" s="60"/>
      <c r="G45" s="61"/>
    </row>
    <row r="46" spans="1:7">
      <c r="A46" s="183" t="s">
        <v>30</v>
      </c>
      <c r="B46" s="66"/>
      <c r="C46" s="63" t="s">
        <v>451</v>
      </c>
      <c r="D46" s="206"/>
      <c r="E46" s="46" t="s">
        <v>165</v>
      </c>
      <c r="F46" s="62"/>
      <c r="G46" s="60"/>
    </row>
    <row r="47" spans="1:7">
      <c r="A47" s="183"/>
      <c r="B47" s="66"/>
      <c r="C47" s="63" t="s">
        <v>386</v>
      </c>
      <c r="D47" s="207"/>
      <c r="E47" s="77" t="s">
        <v>263</v>
      </c>
      <c r="F47" s="63"/>
      <c r="G47" s="60"/>
    </row>
    <row r="48" spans="1:7">
      <c r="A48" s="183"/>
      <c r="B48" s="66" t="s">
        <v>427</v>
      </c>
      <c r="C48" s="63" t="s">
        <v>452</v>
      </c>
      <c r="D48" s="207"/>
      <c r="E48" s="63" t="s">
        <v>453</v>
      </c>
      <c r="F48" s="63"/>
      <c r="G48" s="60"/>
    </row>
    <row r="49" spans="1:7">
      <c r="A49" s="183"/>
      <c r="B49" s="66"/>
      <c r="C49" s="93"/>
      <c r="D49" s="207"/>
      <c r="E49" s="46"/>
      <c r="F49" s="101"/>
      <c r="G49" s="60"/>
    </row>
    <row r="50" spans="1:7">
      <c r="A50" s="184"/>
      <c r="B50" s="67"/>
      <c r="C50" s="99"/>
      <c r="D50" s="208"/>
      <c r="E50" s="58"/>
      <c r="F50" s="64"/>
      <c r="G50" s="61"/>
    </row>
  </sheetData>
  <mergeCells count="23">
    <mergeCell ref="A38:A45"/>
    <mergeCell ref="D38:D45"/>
    <mergeCell ref="A46:A50"/>
    <mergeCell ref="D46:D50"/>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183" t="s">
        <v>6</v>
      </c>
      <c r="B2" s="66"/>
      <c r="C2" s="66" t="s">
        <v>392</v>
      </c>
      <c r="D2" s="213" t="s">
        <v>24</v>
      </c>
      <c r="E2" s="63" t="s">
        <v>400</v>
      </c>
      <c r="F2" s="60" t="s">
        <v>106</v>
      </c>
      <c r="G2" s="60"/>
    </row>
    <row r="3" spans="1:7">
      <c r="A3" s="183"/>
      <c r="B3" s="66" t="s">
        <v>454</v>
      </c>
      <c r="C3" s="66" t="s">
        <v>386</v>
      </c>
      <c r="D3" s="204"/>
      <c r="E3" s="63" t="s">
        <v>180</v>
      </c>
      <c r="F3" s="60"/>
      <c r="G3" s="60"/>
    </row>
    <row r="4" spans="1:7">
      <c r="A4" s="183"/>
      <c r="B4" s="66"/>
      <c r="C4" s="66" t="s">
        <v>455</v>
      </c>
      <c r="D4" s="218"/>
      <c r="E4" s="63" t="s">
        <v>170</v>
      </c>
      <c r="F4" s="60"/>
      <c r="G4" s="60"/>
    </row>
    <row r="5" spans="1:7">
      <c r="A5" s="184"/>
      <c r="B5" s="67"/>
      <c r="C5" s="66" t="s">
        <v>456</v>
      </c>
      <c r="D5" s="205"/>
      <c r="E5" s="63" t="s">
        <v>457</v>
      </c>
      <c r="F5" s="61"/>
      <c r="G5" s="61"/>
    </row>
    <row r="6" spans="1:7">
      <c r="A6" s="194" t="s">
        <v>134</v>
      </c>
      <c r="B6" s="66"/>
      <c r="C6" s="62" t="s">
        <v>386</v>
      </c>
      <c r="D6" s="171" t="s">
        <v>137</v>
      </c>
      <c r="E6" s="84" t="s">
        <v>180</v>
      </c>
      <c r="F6" s="60"/>
      <c r="G6" s="60"/>
    </row>
    <row r="7" spans="1:7">
      <c r="A7" s="194"/>
      <c r="B7" s="66"/>
      <c r="C7" s="63" t="s">
        <v>458</v>
      </c>
      <c r="D7" s="171"/>
      <c r="E7" s="98" t="s">
        <v>170</v>
      </c>
      <c r="F7" s="60"/>
      <c r="G7" s="60"/>
    </row>
    <row r="8" spans="1:7">
      <c r="A8" s="194"/>
      <c r="B8" s="66" t="s">
        <v>459</v>
      </c>
      <c r="C8" s="63" t="s">
        <v>460</v>
      </c>
      <c r="D8" s="171"/>
      <c r="E8" s="63"/>
      <c r="F8" s="63" t="s">
        <v>170</v>
      </c>
      <c r="G8" s="60"/>
    </row>
    <row r="9" spans="1:7">
      <c r="A9" s="194"/>
      <c r="B9" s="66"/>
      <c r="C9" s="63" t="s">
        <v>461</v>
      </c>
      <c r="D9" s="171"/>
      <c r="E9" s="63" t="s">
        <v>170</v>
      </c>
      <c r="F9" s="60"/>
      <c r="G9" s="60"/>
    </row>
    <row r="10" spans="1:7">
      <c r="A10" s="195"/>
      <c r="B10" s="66"/>
      <c r="C10" s="64"/>
      <c r="D10" s="171"/>
      <c r="E10" s="64"/>
      <c r="F10" s="60"/>
      <c r="G10" s="60"/>
    </row>
    <row r="11" spans="1:7">
      <c r="A11" s="194" t="s">
        <v>5</v>
      </c>
      <c r="B11" s="62"/>
      <c r="C11" s="63" t="s">
        <v>354</v>
      </c>
      <c r="D11" s="185" t="s">
        <v>142</v>
      </c>
      <c r="E11" s="85" t="s">
        <v>363</v>
      </c>
      <c r="F11" s="62"/>
      <c r="G11" s="59"/>
    </row>
    <row r="12" spans="1:7">
      <c r="A12" s="194"/>
      <c r="B12" s="63"/>
      <c r="C12" s="77" t="s">
        <v>398</v>
      </c>
      <c r="D12" s="186"/>
      <c r="E12" s="63" t="s">
        <v>462</v>
      </c>
      <c r="F12" s="63"/>
      <c r="G12" s="60"/>
    </row>
    <row r="13" spans="1:7">
      <c r="A13" s="194"/>
      <c r="B13" s="63" t="s">
        <v>435</v>
      </c>
      <c r="C13" s="57" t="s">
        <v>455</v>
      </c>
      <c r="D13" s="186"/>
      <c r="E13" s="63" t="s">
        <v>130</v>
      </c>
      <c r="F13" s="63"/>
      <c r="G13" s="60"/>
    </row>
    <row r="14" spans="1:7">
      <c r="A14" s="194"/>
      <c r="B14" s="63"/>
      <c r="C14" s="77"/>
      <c r="D14" s="186"/>
      <c r="E14" s="66"/>
      <c r="F14" s="63"/>
      <c r="G14" s="60"/>
    </row>
    <row r="15" spans="1:7">
      <c r="A15" s="196" t="s">
        <v>4</v>
      </c>
      <c r="B15" s="100"/>
      <c r="C15" s="59" t="s">
        <v>436</v>
      </c>
      <c r="D15" s="170" t="s">
        <v>24</v>
      </c>
      <c r="E15" s="84" t="s">
        <v>400</v>
      </c>
      <c r="F15" s="59"/>
      <c r="G15" s="59"/>
    </row>
    <row r="16" spans="1:7">
      <c r="A16" s="183"/>
      <c r="B16" s="98"/>
      <c r="C16" s="112" t="s">
        <v>261</v>
      </c>
      <c r="D16" s="171"/>
      <c r="E16" s="98" t="s">
        <v>363</v>
      </c>
      <c r="F16" s="60"/>
      <c r="G16" s="60"/>
    </row>
    <row r="17" spans="1:7">
      <c r="A17" s="184"/>
      <c r="B17" s="122" t="s">
        <v>402</v>
      </c>
      <c r="C17" s="61" t="s">
        <v>455</v>
      </c>
      <c r="D17" s="171"/>
      <c r="E17" s="63" t="s">
        <v>130</v>
      </c>
      <c r="F17" s="60" t="s">
        <v>222</v>
      </c>
      <c r="G17" s="60"/>
    </row>
    <row r="18" spans="1:7">
      <c r="A18" s="168" t="s">
        <v>12</v>
      </c>
      <c r="B18" s="57"/>
      <c r="C18" s="63" t="s">
        <v>463</v>
      </c>
      <c r="D18" s="123"/>
      <c r="E18" s="123"/>
      <c r="F18" s="125"/>
      <c r="G18" s="123"/>
    </row>
    <row r="19" spans="1:7">
      <c r="A19" s="168"/>
      <c r="B19" s="60" t="s">
        <v>464</v>
      </c>
      <c r="C19" s="63" t="s">
        <v>465</v>
      </c>
      <c r="D19" s="63" t="s">
        <v>24</v>
      </c>
      <c r="E19" s="124"/>
      <c r="F19" s="126"/>
      <c r="G19" s="124"/>
    </row>
    <row r="20" spans="1:7">
      <c r="A20" s="168"/>
      <c r="B20" s="60"/>
      <c r="C20" s="77" t="s">
        <v>466</v>
      </c>
      <c r="D20" s="124"/>
      <c r="E20" s="124"/>
      <c r="F20" s="126"/>
      <c r="G20" s="124"/>
    </row>
    <row r="21" spans="1:7">
      <c r="A21" s="196" t="s">
        <v>28</v>
      </c>
      <c r="B21" s="65"/>
      <c r="C21" s="62" t="s">
        <v>386</v>
      </c>
      <c r="D21" s="170"/>
      <c r="E21" s="84" t="s">
        <v>180</v>
      </c>
      <c r="F21" s="56"/>
      <c r="G21" s="62"/>
    </row>
    <row r="22" spans="1:7">
      <c r="A22" s="183"/>
      <c r="B22" s="66"/>
      <c r="C22" s="63" t="s">
        <v>467</v>
      </c>
      <c r="D22" s="171"/>
      <c r="E22" s="98" t="s">
        <v>130</v>
      </c>
      <c r="F22" s="57"/>
      <c r="G22" s="63"/>
    </row>
    <row r="23" spans="1:7">
      <c r="A23" s="183"/>
      <c r="B23" s="66" t="s">
        <v>468</v>
      </c>
      <c r="C23" s="63" t="s">
        <v>458</v>
      </c>
      <c r="D23" s="171"/>
      <c r="E23" s="63" t="s">
        <v>130</v>
      </c>
      <c r="F23" s="57"/>
      <c r="G23" s="63"/>
    </row>
    <row r="24" spans="1:7">
      <c r="A24" s="183"/>
      <c r="B24" s="66"/>
      <c r="C24" s="63" t="s">
        <v>469</v>
      </c>
      <c r="D24" s="171"/>
      <c r="E24" s="63" t="s">
        <v>130</v>
      </c>
      <c r="F24" s="57"/>
      <c r="G24" s="63"/>
    </row>
    <row r="25" spans="1:7">
      <c r="A25" s="183"/>
      <c r="B25" s="120"/>
      <c r="C25" s="64"/>
      <c r="D25" s="172"/>
      <c r="E25" s="64"/>
      <c r="F25" s="58"/>
      <c r="G25" s="64"/>
    </row>
    <row r="26" spans="1:7">
      <c r="A26" s="214" t="s">
        <v>10</v>
      </c>
      <c r="B26" s="113"/>
      <c r="C26" s="63"/>
      <c r="D26" s="171" t="s">
        <v>24</v>
      </c>
      <c r="E26" s="98"/>
      <c r="F26" s="60"/>
      <c r="G26" s="60"/>
    </row>
    <row r="27" spans="1:7">
      <c r="A27" s="216"/>
      <c r="C27" s="76"/>
      <c r="D27" s="171"/>
      <c r="E27" s="63"/>
      <c r="F27" s="60"/>
      <c r="G27" s="60"/>
    </row>
    <row r="28" spans="1:7">
      <c r="A28" s="216"/>
      <c r="B28" s="69" t="s">
        <v>216</v>
      </c>
      <c r="C28" s="63" t="s">
        <v>216</v>
      </c>
      <c r="D28" s="171"/>
      <c r="E28" s="63"/>
      <c r="F28" s="60"/>
      <c r="G28" s="60"/>
    </row>
    <row r="29" spans="1:7">
      <c r="A29" s="216"/>
      <c r="B29" s="114"/>
      <c r="C29" s="63"/>
      <c r="D29" s="171"/>
      <c r="E29" s="63"/>
      <c r="F29" s="60"/>
      <c r="G29" s="60"/>
    </row>
    <row r="30" spans="1:7">
      <c r="A30" s="211"/>
      <c r="B30" s="115"/>
      <c r="C30" s="64"/>
      <c r="D30" s="171"/>
      <c r="E30" s="63"/>
      <c r="F30" s="60"/>
      <c r="G30" s="61"/>
    </row>
    <row r="31" spans="1:7">
      <c r="A31" s="167" t="s">
        <v>29</v>
      </c>
      <c r="B31" s="59"/>
      <c r="C31" s="57" t="s">
        <v>470</v>
      </c>
      <c r="D31" s="197" t="s">
        <v>24</v>
      </c>
      <c r="E31" s="59" t="s">
        <v>400</v>
      </c>
      <c r="F31" s="59"/>
      <c r="G31" s="60"/>
    </row>
    <row r="32" spans="1:7">
      <c r="A32" s="168"/>
      <c r="B32" s="60" t="s">
        <v>471</v>
      </c>
      <c r="C32" s="66" t="s">
        <v>386</v>
      </c>
      <c r="D32" s="198"/>
      <c r="E32" s="63" t="s">
        <v>180</v>
      </c>
      <c r="F32" s="60"/>
      <c r="G32" s="60"/>
    </row>
    <row r="33" spans="1:7">
      <c r="A33" s="168"/>
      <c r="B33" s="60"/>
      <c r="C33" s="77" t="s">
        <v>472</v>
      </c>
      <c r="D33" s="198"/>
      <c r="E33" s="60" t="s">
        <v>130</v>
      </c>
      <c r="F33" s="60"/>
      <c r="G33" s="60"/>
    </row>
    <row r="34" spans="1:7">
      <c r="A34" s="169"/>
      <c r="B34" s="61"/>
      <c r="C34" s="57" t="s">
        <v>473</v>
      </c>
      <c r="D34" s="199"/>
      <c r="E34" s="61" t="s">
        <v>191</v>
      </c>
      <c r="F34" s="61"/>
      <c r="G34" s="60"/>
    </row>
    <row r="35" spans="1:7">
      <c r="A35" s="183" t="s">
        <v>16</v>
      </c>
      <c r="B35" s="66"/>
      <c r="C35" s="127"/>
      <c r="D35" s="171" t="s">
        <v>24</v>
      </c>
      <c r="E35" s="98"/>
      <c r="F35" s="60"/>
      <c r="G35" s="59"/>
    </row>
    <row r="36" spans="1:7">
      <c r="A36" s="183"/>
      <c r="B36" s="66" t="s">
        <v>444</v>
      </c>
      <c r="C36" s="93" t="s">
        <v>474</v>
      </c>
      <c r="D36" s="171"/>
      <c r="E36" s="63" t="s">
        <v>296</v>
      </c>
      <c r="F36" s="60"/>
      <c r="G36" s="60"/>
    </row>
    <row r="37" spans="1:7">
      <c r="A37" s="183"/>
      <c r="B37" s="66"/>
      <c r="C37" s="93" t="s">
        <v>475</v>
      </c>
      <c r="D37" s="171"/>
      <c r="E37" s="63" t="s">
        <v>457</v>
      </c>
      <c r="F37" s="60"/>
      <c r="G37" s="60"/>
    </row>
    <row r="38" spans="1:7">
      <c r="A38" s="183"/>
      <c r="B38" s="66"/>
      <c r="C38" s="93" t="s">
        <v>386</v>
      </c>
      <c r="D38" s="171"/>
      <c r="E38" s="63" t="s">
        <v>173</v>
      </c>
      <c r="F38" s="60"/>
      <c r="G38" s="60"/>
    </row>
    <row r="39" spans="1:7">
      <c r="A39" s="183"/>
      <c r="B39" s="66"/>
      <c r="C39" s="63" t="s">
        <v>476</v>
      </c>
      <c r="D39" s="171"/>
      <c r="E39" s="63" t="s">
        <v>170</v>
      </c>
      <c r="F39" s="60"/>
      <c r="G39" s="60"/>
    </row>
    <row r="40" spans="1:7">
      <c r="A40" s="183"/>
      <c r="B40" s="66"/>
      <c r="C40" s="87" t="s">
        <v>477</v>
      </c>
      <c r="D40" s="171"/>
      <c r="E40" s="63" t="s">
        <v>170</v>
      </c>
      <c r="F40" s="60"/>
      <c r="G40" s="60"/>
    </row>
    <row r="41" spans="1:7">
      <c r="A41" s="183"/>
      <c r="B41" s="66"/>
      <c r="C41" s="93" t="s">
        <v>478</v>
      </c>
      <c r="D41" s="171"/>
      <c r="E41" s="63" t="s">
        <v>238</v>
      </c>
      <c r="F41" s="60"/>
      <c r="G41" s="60"/>
    </row>
    <row r="42" spans="1:7">
      <c r="A42" s="184"/>
      <c r="B42" s="67"/>
      <c r="C42" s="64"/>
      <c r="D42" s="171"/>
      <c r="E42" s="64"/>
      <c r="F42" s="60"/>
      <c r="G42" s="61"/>
    </row>
    <row r="43" spans="1:7">
      <c r="A43" s="183" t="s">
        <v>30</v>
      </c>
      <c r="B43" s="66"/>
      <c r="C43" s="63" t="s">
        <v>451</v>
      </c>
      <c r="D43" s="206"/>
      <c r="E43" s="46" t="s">
        <v>479</v>
      </c>
      <c r="F43" s="62"/>
      <c r="G43" s="60"/>
    </row>
    <row r="44" spans="1:7">
      <c r="A44" s="183"/>
      <c r="B44" s="66"/>
      <c r="C44" s="63" t="s">
        <v>386</v>
      </c>
      <c r="D44" s="207"/>
      <c r="E44" s="77" t="s">
        <v>263</v>
      </c>
      <c r="F44" s="63"/>
      <c r="G44" s="60"/>
    </row>
    <row r="45" spans="1:7">
      <c r="A45" s="183"/>
      <c r="B45" s="66" t="s">
        <v>480</v>
      </c>
      <c r="C45" s="93" t="s">
        <v>467</v>
      </c>
      <c r="D45" s="207"/>
      <c r="E45" s="46" t="s">
        <v>170</v>
      </c>
      <c r="F45" s="63"/>
      <c r="G45" s="60"/>
    </row>
    <row r="46" spans="1:7">
      <c r="A46" s="183"/>
      <c r="B46" s="66"/>
      <c r="C46" s="63" t="s">
        <v>481</v>
      </c>
      <c r="D46" s="207"/>
      <c r="E46" s="63" t="s">
        <v>168</v>
      </c>
      <c r="F46" s="101"/>
      <c r="G46" s="60"/>
    </row>
    <row r="47" spans="1:7">
      <c r="A47" s="184"/>
      <c r="B47" s="67"/>
      <c r="C47" s="99"/>
      <c r="D47" s="208"/>
      <c r="E47" s="58"/>
      <c r="F47" s="64"/>
      <c r="G47" s="61"/>
    </row>
  </sheetData>
  <mergeCells count="19">
    <mergeCell ref="A15:A17"/>
    <mergeCell ref="D15:D17"/>
    <mergeCell ref="A18:A20"/>
    <mergeCell ref="A2:A5"/>
    <mergeCell ref="D2:D5"/>
    <mergeCell ref="A6:A10"/>
    <mergeCell ref="D6:D10"/>
    <mergeCell ref="A11:A14"/>
    <mergeCell ref="D11:D14"/>
    <mergeCell ref="A35:A42"/>
    <mergeCell ref="D35:D42"/>
    <mergeCell ref="A43:A47"/>
    <mergeCell ref="D43:D47"/>
    <mergeCell ref="A21:A25"/>
    <mergeCell ref="D21:D25"/>
    <mergeCell ref="A26:A30"/>
    <mergeCell ref="D26:D30"/>
    <mergeCell ref="A31:A34"/>
    <mergeCell ref="D31:D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183" t="s">
        <v>6</v>
      </c>
      <c r="D5" s="66"/>
      <c r="E5" s="62" t="s">
        <v>482</v>
      </c>
      <c r="F5" s="219"/>
      <c r="G5" s="63" t="s">
        <v>180</v>
      </c>
      <c r="H5" s="60"/>
      <c r="I5" s="60"/>
    </row>
    <row r="6" spans="3:9">
      <c r="C6" s="183"/>
      <c r="D6" s="66"/>
      <c r="E6" s="63" t="s">
        <v>483</v>
      </c>
      <c r="F6" s="220"/>
      <c r="G6" s="63" t="s">
        <v>288</v>
      </c>
      <c r="H6" s="60"/>
      <c r="I6" s="60"/>
    </row>
    <row r="7" spans="3:9">
      <c r="C7" s="183"/>
      <c r="D7" s="66"/>
      <c r="E7" s="63" t="s">
        <v>484</v>
      </c>
      <c r="F7" s="221"/>
      <c r="G7" s="63" t="s">
        <v>288</v>
      </c>
      <c r="H7" s="60"/>
      <c r="I7" s="60"/>
    </row>
    <row r="8" spans="3:9">
      <c r="C8" s="183"/>
      <c r="D8" s="66" t="s">
        <v>485</v>
      </c>
      <c r="E8" s="63" t="s">
        <v>486</v>
      </c>
      <c r="F8" s="221"/>
      <c r="G8" s="63" t="s">
        <v>487</v>
      </c>
      <c r="H8" s="60"/>
      <c r="I8" s="60"/>
    </row>
    <row r="9" spans="3:9">
      <c r="C9" s="183"/>
      <c r="D9" s="66"/>
      <c r="E9" s="63" t="s">
        <v>488</v>
      </c>
      <c r="F9" s="221"/>
      <c r="G9" s="63" t="s">
        <v>462</v>
      </c>
      <c r="H9" s="60"/>
      <c r="I9" s="60"/>
    </row>
    <row r="10" spans="3:9">
      <c r="C10" s="183"/>
      <c r="D10" s="66"/>
      <c r="E10" s="63" t="s">
        <v>489</v>
      </c>
      <c r="F10" s="221"/>
      <c r="G10" s="63" t="s">
        <v>490</v>
      </c>
      <c r="H10" s="60"/>
      <c r="I10" s="60"/>
    </row>
    <row r="11" spans="3:9">
      <c r="C11" s="183"/>
      <c r="D11" s="66"/>
      <c r="E11" s="63" t="s">
        <v>491</v>
      </c>
      <c r="F11" s="221"/>
      <c r="G11" s="63" t="s">
        <v>492</v>
      </c>
      <c r="H11" s="60"/>
      <c r="I11" s="60"/>
    </row>
    <row r="12" spans="3:9">
      <c r="C12" s="183"/>
      <c r="D12" s="66"/>
      <c r="E12" s="76" t="s">
        <v>493</v>
      </c>
      <c r="F12" s="221"/>
      <c r="G12" s="63" t="s">
        <v>494</v>
      </c>
      <c r="H12" s="60"/>
      <c r="I12" s="60"/>
    </row>
    <row r="13" spans="3:9">
      <c r="C13" s="183"/>
      <c r="D13" s="66"/>
      <c r="E13" s="76" t="s">
        <v>495</v>
      </c>
      <c r="F13" s="221"/>
      <c r="G13" s="63" t="s">
        <v>180</v>
      </c>
      <c r="H13" s="60"/>
      <c r="I13" s="60"/>
    </row>
    <row r="14" spans="3:9">
      <c r="C14" s="183"/>
      <c r="D14" s="66"/>
      <c r="E14" s="76" t="s">
        <v>496</v>
      </c>
      <c r="F14" s="221"/>
      <c r="G14" s="63" t="s">
        <v>171</v>
      </c>
      <c r="H14" s="60"/>
      <c r="I14" s="60"/>
    </row>
    <row r="15" spans="3:9">
      <c r="C15" s="183"/>
      <c r="D15" s="67"/>
      <c r="E15" s="76" t="s">
        <v>497</v>
      </c>
      <c r="F15" s="222"/>
      <c r="G15" s="63" t="s">
        <v>498</v>
      </c>
      <c r="H15" s="61"/>
      <c r="I15" s="61"/>
    </row>
    <row r="16" spans="3:9">
      <c r="C16" s="223" t="s">
        <v>134</v>
      </c>
      <c r="D16" s="57"/>
      <c r="E16" s="62" t="s">
        <v>333</v>
      </c>
      <c r="F16" s="96"/>
      <c r="G16" s="84" t="s">
        <v>180</v>
      </c>
      <c r="H16" s="60"/>
      <c r="I16" s="60"/>
    </row>
    <row r="17" spans="3:9">
      <c r="C17" s="224"/>
      <c r="D17" s="57"/>
      <c r="E17" s="63" t="s">
        <v>499</v>
      </c>
      <c r="F17" s="96"/>
      <c r="G17" s="98" t="s">
        <v>170</v>
      </c>
      <c r="H17" s="60"/>
      <c r="I17" s="60"/>
    </row>
    <row r="18" spans="3:9">
      <c r="C18" s="224"/>
      <c r="D18" s="57" t="s">
        <v>500</v>
      </c>
      <c r="E18" s="63" t="s">
        <v>501</v>
      </c>
      <c r="F18" s="96"/>
      <c r="G18" s="63"/>
      <c r="H18" s="60" t="s">
        <v>288</v>
      </c>
      <c r="I18" s="60"/>
    </row>
    <row r="19" spans="3:9">
      <c r="C19" s="224"/>
      <c r="D19" s="57"/>
      <c r="E19" s="63" t="s">
        <v>461</v>
      </c>
      <c r="F19" s="96"/>
      <c r="G19" s="63" t="s">
        <v>170</v>
      </c>
      <c r="H19" s="60"/>
      <c r="I19" s="60"/>
    </row>
    <row r="20" spans="3:9">
      <c r="C20" s="224"/>
      <c r="D20" s="57"/>
      <c r="E20" s="63" t="s">
        <v>502</v>
      </c>
      <c r="F20" s="96"/>
      <c r="G20" s="63" t="s">
        <v>492</v>
      </c>
      <c r="H20" s="60"/>
      <c r="I20" s="60"/>
    </row>
    <row r="21" spans="3:9">
      <c r="C21" s="224"/>
      <c r="D21" s="57"/>
      <c r="E21" s="63" t="s">
        <v>503</v>
      </c>
      <c r="F21" s="96"/>
      <c r="G21" s="63" t="s">
        <v>494</v>
      </c>
      <c r="H21" s="60"/>
      <c r="I21" s="60"/>
    </row>
    <row r="22" spans="3:9">
      <c r="C22" s="225"/>
      <c r="D22" s="57"/>
      <c r="E22" s="64" t="s">
        <v>504</v>
      </c>
      <c r="F22" s="96"/>
      <c r="G22" s="64" t="s">
        <v>298</v>
      </c>
      <c r="H22" s="60"/>
      <c r="I22" s="60"/>
    </row>
    <row r="23" spans="3:9">
      <c r="C23" s="194" t="s">
        <v>5</v>
      </c>
      <c r="D23" s="62"/>
      <c r="E23" s="63" t="s">
        <v>505</v>
      </c>
      <c r="F23" s="185"/>
      <c r="G23" s="85" t="s">
        <v>180</v>
      </c>
      <c r="H23" s="62"/>
      <c r="I23" s="59"/>
    </row>
    <row r="24" spans="3:9">
      <c r="C24" s="194"/>
      <c r="D24" s="63"/>
      <c r="E24" s="77" t="s">
        <v>506</v>
      </c>
      <c r="F24" s="186"/>
      <c r="G24" s="63" t="s">
        <v>494</v>
      </c>
      <c r="H24" s="63"/>
      <c r="I24" s="60"/>
    </row>
    <row r="25" spans="3:9">
      <c r="C25" s="194"/>
      <c r="D25" s="63" t="s">
        <v>507</v>
      </c>
      <c r="E25" s="57" t="s">
        <v>508</v>
      </c>
      <c r="F25" s="186"/>
      <c r="G25" s="63"/>
      <c r="H25" s="63" t="s">
        <v>288</v>
      </c>
      <c r="I25" s="60"/>
    </row>
    <row r="26" spans="3:9">
      <c r="C26" s="194"/>
      <c r="D26" s="63"/>
      <c r="E26" s="57" t="s">
        <v>509</v>
      </c>
      <c r="F26" s="186"/>
      <c r="G26" s="66" t="s">
        <v>510</v>
      </c>
      <c r="H26" s="63"/>
      <c r="I26" s="60"/>
    </row>
    <row r="27" spans="3:9">
      <c r="C27" s="194"/>
      <c r="D27" s="63"/>
      <c r="E27" s="57" t="s">
        <v>511</v>
      </c>
      <c r="F27" s="186"/>
      <c r="G27" s="66" t="s">
        <v>355</v>
      </c>
      <c r="H27" s="63"/>
      <c r="I27" s="60"/>
    </row>
    <row r="28" spans="3:9">
      <c r="C28" s="194"/>
      <c r="D28" s="63"/>
      <c r="E28" s="57" t="s">
        <v>512</v>
      </c>
      <c r="F28" s="186"/>
      <c r="G28" s="66" t="s">
        <v>462</v>
      </c>
      <c r="H28" s="63"/>
      <c r="I28" s="60"/>
    </row>
    <row r="29" spans="3:9">
      <c r="C29" s="194"/>
      <c r="D29" s="63"/>
      <c r="E29" s="57" t="s">
        <v>513</v>
      </c>
      <c r="F29" s="186"/>
      <c r="G29" s="66" t="s">
        <v>180</v>
      </c>
      <c r="H29" s="63"/>
      <c r="I29" s="60"/>
    </row>
    <row r="30" spans="3:9">
      <c r="C30" s="194"/>
      <c r="D30" s="63"/>
      <c r="E30" s="57" t="s">
        <v>514</v>
      </c>
      <c r="F30" s="186"/>
      <c r="G30" s="66" t="s">
        <v>130</v>
      </c>
      <c r="H30" s="63"/>
      <c r="I30" s="60"/>
    </row>
    <row r="31" spans="3:9">
      <c r="C31" s="194"/>
      <c r="D31" s="63"/>
      <c r="E31" s="77" t="s">
        <v>515</v>
      </c>
      <c r="F31" s="186"/>
      <c r="G31" s="66" t="s">
        <v>516</v>
      </c>
      <c r="H31" s="63"/>
      <c r="I31" s="60"/>
    </row>
    <row r="32" spans="3:9">
      <c r="C32" s="196" t="s">
        <v>4</v>
      </c>
      <c r="D32" s="100"/>
      <c r="E32" s="59" t="s">
        <v>517</v>
      </c>
      <c r="F32" s="170"/>
      <c r="G32" s="84" t="s">
        <v>180</v>
      </c>
      <c r="H32" s="59"/>
      <c r="I32" s="59"/>
    </row>
    <row r="33" spans="3:9">
      <c r="C33" s="183"/>
      <c r="D33" s="98"/>
      <c r="E33" s="112" t="s">
        <v>518</v>
      </c>
      <c r="F33" s="171"/>
      <c r="G33" s="98" t="s">
        <v>288</v>
      </c>
      <c r="H33" s="60"/>
      <c r="I33" s="60"/>
    </row>
    <row r="34" spans="3:9">
      <c r="C34" s="183"/>
      <c r="D34" s="98"/>
      <c r="E34" s="112" t="s">
        <v>519</v>
      </c>
      <c r="F34" s="171"/>
      <c r="G34" s="98" t="s">
        <v>288</v>
      </c>
      <c r="H34" s="60"/>
      <c r="I34" s="60"/>
    </row>
    <row r="35" spans="3:9">
      <c r="C35" s="183"/>
      <c r="D35" s="98"/>
      <c r="E35" s="112" t="s">
        <v>520</v>
      </c>
      <c r="F35" s="171"/>
      <c r="G35" s="98" t="s">
        <v>510</v>
      </c>
      <c r="H35" s="60"/>
      <c r="I35" s="60"/>
    </row>
    <row r="36" spans="3:9">
      <c r="C36" s="183"/>
      <c r="D36" s="98" t="s">
        <v>521</v>
      </c>
      <c r="E36" s="129" t="s">
        <v>522</v>
      </c>
      <c r="F36" s="171"/>
      <c r="G36" s="98" t="s">
        <v>180</v>
      </c>
      <c r="H36" s="60"/>
      <c r="I36" s="60"/>
    </row>
    <row r="37" spans="3:9">
      <c r="C37" s="183"/>
      <c r="D37" s="98"/>
      <c r="E37" s="129" t="s">
        <v>523</v>
      </c>
      <c r="F37" s="171"/>
      <c r="G37" s="98" t="s">
        <v>462</v>
      </c>
      <c r="H37" s="60"/>
      <c r="I37" s="60"/>
    </row>
    <row r="38" spans="3:9">
      <c r="C38" s="183"/>
      <c r="D38" s="98"/>
      <c r="E38" s="129" t="s">
        <v>524</v>
      </c>
      <c r="F38" s="171"/>
      <c r="G38" s="98" t="s">
        <v>355</v>
      </c>
      <c r="H38" s="60"/>
      <c r="I38" s="60"/>
    </row>
    <row r="39" spans="3:9">
      <c r="C39" s="183"/>
      <c r="D39" s="98"/>
      <c r="E39" s="129" t="s">
        <v>525</v>
      </c>
      <c r="F39" s="171"/>
      <c r="G39" s="98" t="s">
        <v>494</v>
      </c>
      <c r="H39" s="60"/>
      <c r="I39" s="60"/>
    </row>
    <row r="40" spans="3:9">
      <c r="C40" s="183"/>
      <c r="D40" s="98"/>
      <c r="E40" s="129" t="s">
        <v>526</v>
      </c>
      <c r="F40" s="171"/>
      <c r="G40" s="63" t="s">
        <v>355</v>
      </c>
      <c r="H40" s="60"/>
      <c r="I40" s="60"/>
    </row>
    <row r="41" spans="3:9">
      <c r="C41" s="183"/>
      <c r="D41" s="98"/>
      <c r="E41" s="60" t="s">
        <v>527</v>
      </c>
      <c r="F41" s="57"/>
      <c r="G41" s="63" t="s">
        <v>173</v>
      </c>
      <c r="H41" s="57"/>
      <c r="I41" s="60"/>
    </row>
    <row r="42" spans="3:9">
      <c r="C42" s="167" t="s">
        <v>12</v>
      </c>
      <c r="D42" s="56"/>
      <c r="E42" s="62"/>
      <c r="F42" s="131"/>
      <c r="G42" s="123"/>
      <c r="H42" s="123"/>
      <c r="I42" s="131"/>
    </row>
    <row r="43" spans="3:9">
      <c r="C43" s="168"/>
      <c r="D43" s="57"/>
      <c r="E43" s="63" t="s">
        <v>528</v>
      </c>
      <c r="F43" s="60"/>
      <c r="G43" s="63" t="s">
        <v>529</v>
      </c>
      <c r="H43" s="124"/>
      <c r="I43" s="132"/>
    </row>
    <row r="44" spans="3:9">
      <c r="C44" s="168"/>
      <c r="D44" s="57"/>
      <c r="E44" s="63" t="s">
        <v>530</v>
      </c>
      <c r="F44" s="60"/>
      <c r="G44" s="63" t="s">
        <v>494</v>
      </c>
      <c r="H44" s="124"/>
      <c r="I44" s="132"/>
    </row>
    <row r="45" spans="3:9">
      <c r="C45" s="168"/>
      <c r="D45" s="57"/>
      <c r="E45" s="63" t="s">
        <v>531</v>
      </c>
      <c r="F45" s="60"/>
      <c r="G45" s="63" t="s">
        <v>180</v>
      </c>
      <c r="H45" s="124"/>
      <c r="I45" s="132"/>
    </row>
    <row r="46" spans="3:9">
      <c r="C46" s="168"/>
      <c r="D46" s="57" t="s">
        <v>532</v>
      </c>
      <c r="E46" s="98" t="s">
        <v>505</v>
      </c>
      <c r="F46" s="60"/>
      <c r="G46" s="63" t="s">
        <v>180</v>
      </c>
      <c r="H46" s="124"/>
      <c r="I46" s="132"/>
    </row>
    <row r="47" spans="3:9">
      <c r="C47" s="168"/>
      <c r="D47" s="57"/>
      <c r="E47" s="98" t="s">
        <v>533</v>
      </c>
      <c r="F47" s="60"/>
      <c r="G47" s="63" t="s">
        <v>490</v>
      </c>
      <c r="H47" s="124"/>
      <c r="I47" s="132"/>
    </row>
    <row r="48" spans="3:9">
      <c r="C48" s="168"/>
      <c r="D48" s="57"/>
      <c r="E48" s="121" t="s">
        <v>534</v>
      </c>
      <c r="F48" s="132"/>
      <c r="G48" s="63" t="s">
        <v>222</v>
      </c>
      <c r="H48" s="124"/>
      <c r="I48" s="132"/>
    </row>
    <row r="49" spans="3:9">
      <c r="C49" s="130"/>
      <c r="D49" s="58"/>
      <c r="E49" s="133" t="s">
        <v>535</v>
      </c>
      <c r="F49" s="111"/>
      <c r="G49" s="64" t="s">
        <v>185</v>
      </c>
      <c r="H49" s="137"/>
      <c r="I49" s="132"/>
    </row>
    <row r="50" spans="3:9">
      <c r="C50" s="183" t="s">
        <v>28</v>
      </c>
      <c r="D50" s="66"/>
      <c r="E50" s="66" t="s">
        <v>505</v>
      </c>
      <c r="F50" s="126"/>
      <c r="G50" s="66" t="s">
        <v>180</v>
      </c>
      <c r="H50" s="66"/>
      <c r="I50" s="62"/>
    </row>
    <row r="51" spans="3:9">
      <c r="C51" s="183"/>
      <c r="D51" s="66"/>
      <c r="E51" s="66" t="s">
        <v>467</v>
      </c>
      <c r="F51" s="126"/>
      <c r="G51" s="85"/>
      <c r="H51" s="85" t="s">
        <v>288</v>
      </c>
      <c r="I51" s="63"/>
    </row>
    <row r="52" spans="3:9">
      <c r="C52" s="183"/>
      <c r="D52" s="66" t="s">
        <v>536</v>
      </c>
      <c r="E52" s="66" t="s">
        <v>458</v>
      </c>
      <c r="F52" s="126"/>
      <c r="G52" s="66" t="s">
        <v>185</v>
      </c>
      <c r="H52" s="66"/>
      <c r="I52" s="63"/>
    </row>
    <row r="53" spans="3:9">
      <c r="C53" s="183"/>
      <c r="D53" s="66"/>
      <c r="E53" s="66" t="s">
        <v>469</v>
      </c>
      <c r="F53" s="126"/>
      <c r="G53" s="66" t="s">
        <v>222</v>
      </c>
      <c r="H53" s="66"/>
      <c r="I53" s="63"/>
    </row>
    <row r="54" spans="3:9">
      <c r="C54" s="183"/>
      <c r="D54" s="135"/>
      <c r="E54" s="66" t="s">
        <v>537</v>
      </c>
      <c r="F54" s="126"/>
      <c r="G54" s="66" t="s">
        <v>185</v>
      </c>
      <c r="H54" s="66"/>
      <c r="I54" s="63"/>
    </row>
    <row r="55" spans="3:9">
      <c r="C55" s="183"/>
      <c r="D55" s="135"/>
      <c r="E55" s="66" t="s">
        <v>502</v>
      </c>
      <c r="F55" s="126"/>
      <c r="G55" s="66" t="s">
        <v>492</v>
      </c>
      <c r="H55" s="66"/>
      <c r="I55" s="63"/>
    </row>
    <row r="56" spans="3:9">
      <c r="C56" s="183"/>
      <c r="D56" s="135"/>
      <c r="E56" s="66" t="s">
        <v>538</v>
      </c>
      <c r="F56" s="126"/>
      <c r="G56" s="66" t="s">
        <v>494</v>
      </c>
      <c r="H56" s="66"/>
      <c r="I56" s="63"/>
    </row>
    <row r="57" spans="3:9">
      <c r="C57" s="184"/>
      <c r="D57" s="120"/>
      <c r="E57" s="67" t="s">
        <v>539</v>
      </c>
      <c r="F57" s="136"/>
      <c r="G57" s="67" t="s">
        <v>191</v>
      </c>
      <c r="H57" s="67"/>
      <c r="I57" s="64"/>
    </row>
    <row r="58" spans="3:9">
      <c r="C58" s="214" t="s">
        <v>10</v>
      </c>
      <c r="D58" s="113"/>
      <c r="E58" s="63"/>
      <c r="F58" s="171"/>
      <c r="G58" s="98"/>
      <c r="H58" s="60"/>
      <c r="I58" s="60"/>
    </row>
    <row r="59" spans="3:9">
      <c r="C59" s="216"/>
      <c r="E59" s="63" t="s">
        <v>540</v>
      </c>
      <c r="F59" s="171"/>
      <c r="G59" s="63" t="s">
        <v>351</v>
      </c>
      <c r="H59" s="60"/>
      <c r="I59" s="60"/>
    </row>
    <row r="60" spans="3:9">
      <c r="C60" s="216"/>
      <c r="D60" s="69" t="s">
        <v>541</v>
      </c>
      <c r="E60" s="63" t="s">
        <v>542</v>
      </c>
      <c r="F60" s="171"/>
      <c r="G60" s="63" t="s">
        <v>185</v>
      </c>
      <c r="H60" s="60"/>
      <c r="I60" s="60"/>
    </row>
    <row r="61" spans="3:9">
      <c r="C61" s="216"/>
      <c r="D61" s="114"/>
      <c r="E61" s="63"/>
      <c r="F61" s="171"/>
      <c r="G61" s="63"/>
      <c r="H61" s="60"/>
      <c r="I61" s="60"/>
    </row>
    <row r="62" spans="3:9">
      <c r="C62" s="217"/>
      <c r="D62" s="115"/>
      <c r="E62" s="64"/>
      <c r="F62" s="172"/>
      <c r="G62" s="64"/>
      <c r="H62" s="61"/>
      <c r="I62" s="61"/>
    </row>
    <row r="63" spans="3:9">
      <c r="C63" s="183" t="s">
        <v>29</v>
      </c>
      <c r="D63" s="62"/>
      <c r="E63" s="57" t="s">
        <v>505</v>
      </c>
      <c r="F63" s="198"/>
      <c r="G63" s="60" t="s">
        <v>180</v>
      </c>
      <c r="H63" s="60"/>
      <c r="I63" s="60"/>
    </row>
    <row r="64" spans="3:9">
      <c r="C64" s="183"/>
      <c r="D64" s="63"/>
      <c r="E64" s="57" t="s">
        <v>543</v>
      </c>
      <c r="F64" s="198"/>
      <c r="G64" s="63" t="s">
        <v>288</v>
      </c>
      <c r="H64" s="60"/>
      <c r="I64" s="60"/>
    </row>
    <row r="65" spans="3:9">
      <c r="C65" s="183"/>
      <c r="D65" s="63"/>
      <c r="E65" s="57" t="s">
        <v>544</v>
      </c>
      <c r="F65" s="198"/>
      <c r="G65" s="60" t="s">
        <v>288</v>
      </c>
      <c r="H65" s="60"/>
      <c r="I65" s="60"/>
    </row>
    <row r="66" spans="3:9">
      <c r="C66" s="183"/>
      <c r="D66" s="63"/>
      <c r="E66" s="77" t="s">
        <v>545</v>
      </c>
      <c r="F66" s="198"/>
      <c r="G66" s="60" t="s">
        <v>351</v>
      </c>
      <c r="H66" s="60"/>
      <c r="I66" s="60"/>
    </row>
    <row r="67" spans="3:9">
      <c r="C67" s="183"/>
      <c r="D67" s="63" t="s">
        <v>546</v>
      </c>
      <c r="E67" s="57" t="s">
        <v>547</v>
      </c>
      <c r="F67" s="198"/>
      <c r="G67" s="60" t="s">
        <v>130</v>
      </c>
      <c r="H67" s="60"/>
      <c r="I67" s="60"/>
    </row>
    <row r="68" spans="3:9">
      <c r="C68" s="183"/>
      <c r="D68" s="63"/>
      <c r="E68" s="57" t="s">
        <v>548</v>
      </c>
      <c r="F68" s="198"/>
      <c r="G68" s="60" t="s">
        <v>381</v>
      </c>
      <c r="H68" s="60"/>
      <c r="I68" s="60"/>
    </row>
    <row r="69" spans="3:9">
      <c r="C69" s="183"/>
      <c r="D69" s="63"/>
      <c r="E69" s="57" t="s">
        <v>549</v>
      </c>
      <c r="F69" s="198"/>
      <c r="G69" s="60" t="s">
        <v>494</v>
      </c>
      <c r="H69" s="60"/>
      <c r="I69" s="60"/>
    </row>
    <row r="70" spans="3:9">
      <c r="C70" s="183"/>
      <c r="D70" s="63"/>
      <c r="E70" s="57" t="s">
        <v>550</v>
      </c>
      <c r="F70" s="198"/>
      <c r="G70" s="60" t="s">
        <v>358</v>
      </c>
      <c r="H70" s="60"/>
      <c r="I70" s="60"/>
    </row>
    <row r="71" spans="3:9">
      <c r="C71" s="184"/>
      <c r="D71" s="64"/>
      <c r="E71" s="46" t="s">
        <v>551</v>
      </c>
      <c r="F71" s="199"/>
      <c r="G71" s="61" t="s">
        <v>191</v>
      </c>
      <c r="H71" s="61"/>
      <c r="I71" s="60"/>
    </row>
    <row r="72" spans="3:9">
      <c r="C72" s="183" t="s">
        <v>16</v>
      </c>
      <c r="D72" s="66"/>
      <c r="E72" s="116" t="s">
        <v>552</v>
      </c>
      <c r="F72" s="171"/>
      <c r="G72" s="84" t="s">
        <v>180</v>
      </c>
      <c r="H72" s="60"/>
      <c r="I72" s="59"/>
    </row>
    <row r="73" spans="3:9">
      <c r="C73" s="183"/>
      <c r="D73" s="66"/>
      <c r="E73" s="93" t="s">
        <v>553</v>
      </c>
      <c r="F73" s="171"/>
      <c r="G73" s="98" t="s">
        <v>288</v>
      </c>
      <c r="H73" s="60"/>
      <c r="I73" s="60"/>
    </row>
    <row r="74" spans="3:9">
      <c r="C74" s="183"/>
      <c r="D74" s="66"/>
      <c r="E74" s="93" t="s">
        <v>554</v>
      </c>
      <c r="F74" s="171"/>
      <c r="G74" s="98">
        <v>45</v>
      </c>
      <c r="H74" s="60"/>
      <c r="I74" s="60"/>
    </row>
    <row r="75" spans="3:9">
      <c r="C75" s="183"/>
      <c r="D75" s="66"/>
      <c r="E75" s="93" t="s">
        <v>555</v>
      </c>
      <c r="F75" s="171"/>
      <c r="G75" s="98" t="s">
        <v>170</v>
      </c>
      <c r="H75" s="60"/>
      <c r="I75" s="60"/>
    </row>
    <row r="76" spans="3:9">
      <c r="C76" s="183"/>
      <c r="D76" s="66" t="s">
        <v>556</v>
      </c>
      <c r="E76" s="93" t="s">
        <v>557</v>
      </c>
      <c r="F76" s="171"/>
      <c r="G76" s="63" t="s">
        <v>170</v>
      </c>
      <c r="H76" s="60"/>
      <c r="I76" s="60"/>
    </row>
    <row r="77" spans="3:9">
      <c r="C77" s="183"/>
      <c r="D77" s="66"/>
      <c r="E77" s="93" t="s">
        <v>558</v>
      </c>
      <c r="F77" s="171"/>
      <c r="G77" s="93" t="s">
        <v>494</v>
      </c>
      <c r="H77" s="60"/>
      <c r="I77" s="60"/>
    </row>
    <row r="78" spans="3:9">
      <c r="C78" s="183"/>
      <c r="D78" s="66"/>
      <c r="E78" s="87" t="s">
        <v>559</v>
      </c>
      <c r="F78" s="171"/>
      <c r="G78" s="63" t="s">
        <v>170</v>
      </c>
      <c r="H78" s="60"/>
      <c r="I78" s="60"/>
    </row>
    <row r="79" spans="3:9">
      <c r="C79" s="183"/>
      <c r="D79" s="66"/>
      <c r="E79" s="93" t="s">
        <v>560</v>
      </c>
      <c r="F79" s="171"/>
      <c r="G79" s="63" t="s">
        <v>561</v>
      </c>
      <c r="H79" s="60"/>
      <c r="I79" s="60"/>
    </row>
    <row r="80" spans="3:9">
      <c r="C80" s="183"/>
      <c r="D80" s="66"/>
      <c r="E80" s="93" t="s">
        <v>562</v>
      </c>
      <c r="F80" s="171"/>
      <c r="G80" s="63" t="s">
        <v>170</v>
      </c>
      <c r="H80" s="60"/>
      <c r="I80" s="60"/>
    </row>
    <row r="81" spans="3:9">
      <c r="C81" s="183"/>
      <c r="D81" s="66"/>
      <c r="E81" s="63" t="s">
        <v>563</v>
      </c>
      <c r="F81" s="171"/>
      <c r="G81" s="93" t="s">
        <v>170</v>
      </c>
      <c r="H81" s="60"/>
      <c r="I81" s="60"/>
    </row>
    <row r="82" spans="3:9">
      <c r="C82" s="184"/>
      <c r="D82" s="67"/>
      <c r="E82" s="76"/>
      <c r="F82" s="171"/>
      <c r="G82" s="64"/>
      <c r="H82" s="60"/>
      <c r="I82" s="61"/>
    </row>
    <row r="83" spans="3:9">
      <c r="C83" s="183" t="s">
        <v>30</v>
      </c>
      <c r="D83" s="66"/>
      <c r="E83" s="62" t="s">
        <v>564</v>
      </c>
      <c r="F83" s="206"/>
      <c r="G83" s="46" t="s">
        <v>263</v>
      </c>
      <c r="H83" s="62"/>
      <c r="I83" s="60"/>
    </row>
    <row r="84" spans="3:9">
      <c r="C84" s="183"/>
      <c r="D84" s="66"/>
      <c r="E84" s="63" t="s">
        <v>565</v>
      </c>
      <c r="F84" s="207"/>
      <c r="G84" s="77" t="s">
        <v>566</v>
      </c>
      <c r="H84" s="63"/>
      <c r="I84" s="60"/>
    </row>
    <row r="85" spans="3:9">
      <c r="C85" s="183"/>
      <c r="D85" s="66"/>
      <c r="E85" s="93" t="s">
        <v>567</v>
      </c>
      <c r="F85" s="207"/>
      <c r="G85" s="46" t="s">
        <v>566</v>
      </c>
      <c r="H85" s="63"/>
      <c r="I85" s="60"/>
    </row>
    <row r="86" spans="3:9">
      <c r="C86" s="183"/>
      <c r="D86" s="66"/>
      <c r="E86" s="63" t="s">
        <v>568</v>
      </c>
      <c r="F86" s="207"/>
      <c r="G86" s="63" t="s">
        <v>566</v>
      </c>
      <c r="H86" s="101"/>
      <c r="I86" s="60"/>
    </row>
    <row r="87" spans="3:9">
      <c r="C87" s="183"/>
      <c r="D87" s="66"/>
      <c r="E87" s="93" t="s">
        <v>569</v>
      </c>
      <c r="F87" s="207"/>
      <c r="G87" s="57" t="s">
        <v>566</v>
      </c>
      <c r="H87" s="101"/>
      <c r="I87" s="60"/>
    </row>
    <row r="88" spans="3:9">
      <c r="C88" s="183"/>
      <c r="D88" s="66"/>
      <c r="E88" s="63" t="s">
        <v>570</v>
      </c>
      <c r="F88" s="207"/>
      <c r="G88" s="57" t="s">
        <v>571</v>
      </c>
      <c r="H88" s="101"/>
      <c r="I88" s="60"/>
    </row>
    <row r="89" spans="3:9">
      <c r="C89" s="183"/>
      <c r="D89" s="66"/>
      <c r="E89" s="63" t="s">
        <v>572</v>
      </c>
      <c r="F89" s="207"/>
      <c r="G89" s="57" t="s">
        <v>573</v>
      </c>
      <c r="H89" s="101"/>
      <c r="I89" s="60"/>
    </row>
    <row r="90" spans="3:9">
      <c r="C90" s="183"/>
      <c r="D90" s="66" t="s">
        <v>574</v>
      </c>
      <c r="E90" s="93" t="s">
        <v>575</v>
      </c>
      <c r="F90" s="207"/>
      <c r="G90" s="57" t="s">
        <v>263</v>
      </c>
      <c r="H90" s="101"/>
      <c r="I90" s="60"/>
    </row>
    <row r="91" spans="3:9">
      <c r="C91" s="183"/>
      <c r="D91" s="66"/>
      <c r="E91" s="63" t="s">
        <v>576</v>
      </c>
      <c r="F91" s="207"/>
      <c r="G91" s="57" t="s">
        <v>577</v>
      </c>
      <c r="H91" s="101"/>
      <c r="I91" s="60"/>
    </row>
    <row r="92" spans="3:9">
      <c r="C92" s="183"/>
      <c r="D92" s="66"/>
      <c r="E92" s="63" t="s">
        <v>578</v>
      </c>
      <c r="F92" s="207"/>
      <c r="G92" s="57" t="s">
        <v>566</v>
      </c>
      <c r="H92" s="101"/>
      <c r="I92" s="60"/>
    </row>
    <row r="93" spans="3:9">
      <c r="C93" s="183"/>
      <c r="D93" s="66"/>
      <c r="E93" s="93" t="s">
        <v>579</v>
      </c>
      <c r="F93" s="207"/>
      <c r="G93" s="57" t="s">
        <v>580</v>
      </c>
      <c r="H93" s="101"/>
      <c r="I93" s="60"/>
    </row>
    <row r="94" spans="3:9">
      <c r="C94" s="183"/>
      <c r="D94" s="66"/>
      <c r="E94" s="63" t="s">
        <v>581</v>
      </c>
      <c r="F94" s="207"/>
      <c r="G94" s="57" t="s">
        <v>582</v>
      </c>
      <c r="H94" s="101"/>
      <c r="I94" s="60"/>
    </row>
    <row r="95" spans="3:9">
      <c r="C95" s="183"/>
      <c r="D95" s="66"/>
      <c r="E95" s="93" t="s">
        <v>583</v>
      </c>
      <c r="F95" s="207"/>
      <c r="G95" s="57" t="s">
        <v>580</v>
      </c>
      <c r="H95" s="101"/>
      <c r="I95" s="60"/>
    </row>
    <row r="96" spans="3:9">
      <c r="C96" s="183"/>
      <c r="D96" s="66"/>
      <c r="E96" s="93" t="s">
        <v>584</v>
      </c>
      <c r="F96" s="207"/>
      <c r="G96" s="57" t="s">
        <v>170</v>
      </c>
      <c r="H96" s="101"/>
      <c r="I96" s="60"/>
    </row>
    <row r="97" spans="3:9">
      <c r="C97" s="183"/>
      <c r="D97" s="66"/>
      <c r="E97" s="93" t="s">
        <v>585</v>
      </c>
      <c r="F97" s="207"/>
      <c r="G97" s="57" t="s">
        <v>170</v>
      </c>
      <c r="H97" s="101"/>
      <c r="I97" s="60"/>
    </row>
    <row r="98" spans="3:9">
      <c r="C98" s="184"/>
      <c r="D98" s="67"/>
      <c r="E98" s="99"/>
      <c r="F98" s="208"/>
      <c r="G98" s="58"/>
      <c r="H98" s="64"/>
      <c r="I98" s="61"/>
    </row>
    <row r="99" spans="3:9">
      <c r="C99" s="134"/>
      <c r="D99" s="57"/>
      <c r="E99" s="46"/>
      <c r="F99" s="57"/>
      <c r="G99" s="57"/>
      <c r="H99" s="57"/>
      <c r="I99" s="57"/>
    </row>
  </sheetData>
  <mergeCells count="17">
    <mergeCell ref="C63:C71"/>
    <mergeCell ref="F63:F71"/>
    <mergeCell ref="C72:C82"/>
    <mergeCell ref="F72:F82"/>
    <mergeCell ref="C83:C98"/>
    <mergeCell ref="F83:F98"/>
    <mergeCell ref="C50:C57"/>
    <mergeCell ref="C58:C62"/>
    <mergeCell ref="F58:F62"/>
    <mergeCell ref="C5:C15"/>
    <mergeCell ref="F5:F15"/>
    <mergeCell ref="C23:C31"/>
    <mergeCell ref="F23:F31"/>
    <mergeCell ref="F32:F40"/>
    <mergeCell ref="C42:C48"/>
    <mergeCell ref="C16:C22"/>
    <mergeCell ref="C32:C4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226" t="s">
        <v>592</v>
      </c>
      <c r="B2" s="140" t="s">
        <v>593</v>
      </c>
      <c r="C2" s="140" t="s">
        <v>594</v>
      </c>
      <c r="D2" s="141">
        <v>0.3576388888888889</v>
      </c>
      <c r="E2" s="141">
        <v>0.38194444444444442</v>
      </c>
      <c r="F2" s="141">
        <f>E2-D2</f>
        <v>2.4305555555555525E-2</v>
      </c>
      <c r="H2" s="139" t="s">
        <v>595</v>
      </c>
      <c r="I2" s="139" t="s">
        <v>596</v>
      </c>
      <c r="Q2" t="s">
        <v>594</v>
      </c>
    </row>
    <row r="3" spans="1:17">
      <c r="A3" s="226"/>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26"/>
      <c r="B4" s="140" t="s">
        <v>599</v>
      </c>
      <c r="C4" s="140" t="s">
        <v>594</v>
      </c>
      <c r="D4" s="141">
        <v>0.39583333333333331</v>
      </c>
      <c r="E4" s="141">
        <v>0.4375</v>
      </c>
      <c r="F4" s="141">
        <f t="shared" si="0"/>
        <v>4.1666666666666685E-2</v>
      </c>
      <c r="H4" s="142" t="s">
        <v>598</v>
      </c>
      <c r="I4" s="141">
        <f>SUMIFS(F2:F16, C2:C16,H4)</f>
        <v>2.0833333333333315E-2</v>
      </c>
      <c r="Q4" t="s">
        <v>600</v>
      </c>
    </row>
    <row r="5" spans="1:17">
      <c r="A5" s="226"/>
      <c r="B5" s="140" t="s">
        <v>601</v>
      </c>
      <c r="C5" s="140" t="s">
        <v>602</v>
      </c>
      <c r="D5" s="141">
        <v>0.4375</v>
      </c>
      <c r="E5" s="141">
        <v>0.4513888888888889</v>
      </c>
      <c r="F5" s="141">
        <f t="shared" si="0"/>
        <v>1.3888888888888895E-2</v>
      </c>
      <c r="H5" s="142" t="s">
        <v>600</v>
      </c>
      <c r="I5" s="141">
        <f>SUMIFS(F2:F16, C2:C16,H5)</f>
        <v>5.555555555555558E-2</v>
      </c>
      <c r="Q5" t="s">
        <v>597</v>
      </c>
    </row>
    <row r="6" spans="1:17">
      <c r="A6" s="226"/>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26"/>
      <c r="B7" s="140" t="s">
        <v>605</v>
      </c>
      <c r="C7" s="140" t="s">
        <v>598</v>
      </c>
      <c r="D7" s="141">
        <v>0.47916666666666669</v>
      </c>
      <c r="E7" s="141">
        <v>0.5</v>
      </c>
      <c r="F7" s="141">
        <f t="shared" si="0"/>
        <v>2.0833333333333315E-2</v>
      </c>
      <c r="H7" s="142" t="s">
        <v>604</v>
      </c>
      <c r="I7" s="141">
        <f>SUMIFS(F2:F16, C2:C16,H7)</f>
        <v>2.777777777777779E-2</v>
      </c>
      <c r="Q7" t="s">
        <v>602</v>
      </c>
    </row>
    <row r="8" spans="1:17">
      <c r="A8" s="226"/>
      <c r="B8" s="140" t="s">
        <v>606</v>
      </c>
      <c r="C8" s="140" t="s">
        <v>594</v>
      </c>
      <c r="D8" s="141">
        <v>0.5</v>
      </c>
      <c r="E8" s="141">
        <v>0.52083333333333337</v>
      </c>
      <c r="F8" s="141">
        <f t="shared" si="0"/>
        <v>2.083333333333337E-2</v>
      </c>
      <c r="H8" s="142" t="s">
        <v>602</v>
      </c>
      <c r="I8" s="141">
        <f>SUMIFS(F2:F16, C2:C16,H8)</f>
        <v>6.2500000000000056E-2</v>
      </c>
    </row>
    <row r="9" spans="1:17">
      <c r="A9" s="226"/>
      <c r="B9" s="140" t="s">
        <v>607</v>
      </c>
      <c r="C9" s="140" t="s">
        <v>594</v>
      </c>
      <c r="D9" s="141">
        <v>0.52083333333333337</v>
      </c>
      <c r="E9" s="141">
        <v>0.54861111111111105</v>
      </c>
      <c r="F9" s="141">
        <f t="shared" si="0"/>
        <v>2.7777777777777679E-2</v>
      </c>
      <c r="H9" s="138" t="s">
        <v>608</v>
      </c>
      <c r="I9" s="139">
        <f>SUM(I3:I8)</f>
        <v>0.3888888888888889</v>
      </c>
    </row>
    <row r="10" spans="1:17">
      <c r="A10" s="226"/>
      <c r="B10" s="140" t="s">
        <v>609</v>
      </c>
      <c r="C10" s="140" t="s">
        <v>602</v>
      </c>
      <c r="D10" s="141">
        <v>0.54861111111111105</v>
      </c>
      <c r="E10" s="141">
        <v>0.57638888888888895</v>
      </c>
      <c r="F10" s="141">
        <f t="shared" si="0"/>
        <v>2.7777777777777901E-2</v>
      </c>
      <c r="I10" s="143"/>
    </row>
    <row r="11" spans="1:17">
      <c r="A11" s="226"/>
      <c r="B11" s="140" t="s">
        <v>607</v>
      </c>
      <c r="C11" s="140" t="s">
        <v>594</v>
      </c>
      <c r="D11" s="141">
        <v>0.57638888888888895</v>
      </c>
      <c r="E11" s="141">
        <v>0.60416666666666663</v>
      </c>
      <c r="F11" s="141">
        <f t="shared" si="0"/>
        <v>2.7777777777777679E-2</v>
      </c>
      <c r="I11" s="143"/>
    </row>
    <row r="12" spans="1:17">
      <c r="A12" s="226"/>
      <c r="B12" s="140" t="s">
        <v>610</v>
      </c>
      <c r="C12" s="140" t="s">
        <v>597</v>
      </c>
      <c r="D12" s="141">
        <v>0.60416666666666663</v>
      </c>
      <c r="E12" s="141">
        <v>0.62152777777777779</v>
      </c>
      <c r="F12" s="141">
        <f t="shared" si="0"/>
        <v>1.736111111111116E-2</v>
      </c>
    </row>
    <row r="13" spans="1:17">
      <c r="A13" s="226"/>
      <c r="B13" s="140" t="s">
        <v>354</v>
      </c>
      <c r="C13" s="140" t="s">
        <v>604</v>
      </c>
      <c r="D13" s="141">
        <v>0.625</v>
      </c>
      <c r="E13" s="141">
        <v>0.65277777777777779</v>
      </c>
      <c r="F13" s="141">
        <f t="shared" si="0"/>
        <v>2.777777777777779E-2</v>
      </c>
    </row>
    <row r="14" spans="1:17">
      <c r="A14" s="226"/>
      <c r="B14" s="140" t="s">
        <v>611</v>
      </c>
      <c r="C14" s="140" t="s">
        <v>600</v>
      </c>
      <c r="D14" s="141">
        <v>0.65277777777777779</v>
      </c>
      <c r="E14" s="141">
        <v>0.70833333333333337</v>
      </c>
      <c r="F14" s="141">
        <f t="shared" si="0"/>
        <v>5.555555555555558E-2</v>
      </c>
    </row>
    <row r="15" spans="1:17">
      <c r="A15" s="226"/>
      <c r="B15" s="140" t="s">
        <v>612</v>
      </c>
      <c r="C15" s="140" t="s">
        <v>602</v>
      </c>
      <c r="D15" s="141">
        <v>0.70833333333333337</v>
      </c>
      <c r="E15" s="141">
        <v>0.72916666666666663</v>
      </c>
      <c r="F15" s="141">
        <f t="shared" si="0"/>
        <v>2.0833333333333259E-2</v>
      </c>
    </row>
    <row r="16" spans="1:17">
      <c r="A16" s="226"/>
      <c r="B16" s="140" t="s">
        <v>613</v>
      </c>
      <c r="C16" s="140" t="s">
        <v>597</v>
      </c>
      <c r="D16" s="141">
        <v>0.72916666666666663</v>
      </c>
      <c r="E16" s="141">
        <v>0.75</v>
      </c>
      <c r="F16" s="141">
        <f t="shared" si="0"/>
        <v>2.083333333333337E-2</v>
      </c>
    </row>
    <row r="17" spans="1:9">
      <c r="A17" s="226" t="s">
        <v>614</v>
      </c>
      <c r="B17" s="140" t="s">
        <v>615</v>
      </c>
      <c r="C17" s="140" t="s">
        <v>597</v>
      </c>
      <c r="D17" s="141">
        <v>0.38194444444444442</v>
      </c>
      <c r="E17" s="141">
        <v>0.39583333333333331</v>
      </c>
      <c r="F17" s="141">
        <f t="shared" si="0"/>
        <v>1.3888888888888895E-2</v>
      </c>
      <c r="H17" s="139" t="s">
        <v>595</v>
      </c>
      <c r="I17" s="139" t="s">
        <v>596</v>
      </c>
    </row>
    <row r="18" spans="1:9">
      <c r="A18" s="226"/>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226"/>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226"/>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226"/>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226"/>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226"/>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226"/>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226"/>
      <c r="B25" s="140" t="s">
        <v>619</v>
      </c>
      <c r="C25" s="140" t="s">
        <v>602</v>
      </c>
      <c r="D25" s="141">
        <v>0.54166666666666663</v>
      </c>
      <c r="E25" s="141">
        <v>0.5625</v>
      </c>
      <c r="F25" s="141">
        <f t="shared" si="0"/>
        <v>2.083333333333337E-2</v>
      </c>
      <c r="I25" s="143"/>
    </row>
    <row r="26" spans="1:9">
      <c r="A26" s="226"/>
      <c r="B26" s="140" t="s">
        <v>607</v>
      </c>
      <c r="C26" s="140" t="s">
        <v>594</v>
      </c>
      <c r="D26" s="141">
        <v>0.5625</v>
      </c>
      <c r="E26" s="141">
        <v>0.60416666666666663</v>
      </c>
      <c r="F26" s="141">
        <f t="shared" si="0"/>
        <v>4.166666666666663E-2</v>
      </c>
      <c r="I26" s="143"/>
    </row>
    <row r="27" spans="1:9">
      <c r="A27" s="226"/>
      <c r="B27" s="140" t="s">
        <v>610</v>
      </c>
      <c r="C27" s="140" t="s">
        <v>597</v>
      </c>
      <c r="D27" s="141">
        <v>0.60416666666666663</v>
      </c>
      <c r="E27" s="141">
        <v>0.62152777777777779</v>
      </c>
      <c r="F27" s="141">
        <f t="shared" si="0"/>
        <v>1.736111111111116E-2</v>
      </c>
    </row>
    <row r="28" spans="1:9">
      <c r="A28" s="226"/>
      <c r="B28" s="140" t="s">
        <v>620</v>
      </c>
      <c r="C28" s="140" t="s">
        <v>604</v>
      </c>
      <c r="D28" s="141">
        <v>0.62361111111111112</v>
      </c>
      <c r="E28" s="141">
        <v>0.65277777777777779</v>
      </c>
      <c r="F28" s="141">
        <f t="shared" si="0"/>
        <v>2.9166666666666674E-2</v>
      </c>
    </row>
    <row r="29" spans="1:9">
      <c r="A29" s="226"/>
      <c r="B29" s="140" t="s">
        <v>621</v>
      </c>
      <c r="C29" s="140" t="s">
        <v>600</v>
      </c>
      <c r="D29" s="141">
        <v>0.65416666666666667</v>
      </c>
      <c r="E29" s="141">
        <v>0.70833333333333337</v>
      </c>
      <c r="F29" s="141">
        <f t="shared" si="0"/>
        <v>5.4166666666666696E-2</v>
      </c>
    </row>
    <row r="30" spans="1:9">
      <c r="A30" s="226"/>
      <c r="B30" s="140" t="s">
        <v>612</v>
      </c>
      <c r="C30" s="140" t="s">
        <v>602</v>
      </c>
      <c r="D30" s="141">
        <v>0.70833333333333337</v>
      </c>
      <c r="E30" s="141">
        <v>0.72569444444444453</v>
      </c>
      <c r="F30" s="141">
        <f t="shared" si="0"/>
        <v>1.736111111111116E-2</v>
      </c>
    </row>
    <row r="31" spans="1:9">
      <c r="A31" s="226"/>
      <c r="B31" s="140" t="s">
        <v>615</v>
      </c>
      <c r="C31" s="140" t="s">
        <v>597</v>
      </c>
      <c r="D31" s="141">
        <v>0.72916666666666663</v>
      </c>
      <c r="E31" s="141">
        <v>0.75</v>
      </c>
      <c r="F31" s="141">
        <f t="shared" si="0"/>
        <v>2.083333333333337E-2</v>
      </c>
    </row>
    <row r="32" spans="1:9">
      <c r="A32" s="226" t="s">
        <v>622</v>
      </c>
      <c r="B32" s="140" t="s">
        <v>615</v>
      </c>
      <c r="C32" s="140" t="s">
        <v>597</v>
      </c>
      <c r="D32" s="153">
        <v>0.38194444444444442</v>
      </c>
      <c r="E32" s="153">
        <v>0.39583333333333331</v>
      </c>
      <c r="F32" s="141">
        <f t="shared" si="0"/>
        <v>1.3888888888888895E-2</v>
      </c>
      <c r="H32" s="139" t="s">
        <v>595</v>
      </c>
      <c r="I32" s="139" t="s">
        <v>596</v>
      </c>
    </row>
    <row r="33" spans="1:9">
      <c r="A33" s="226"/>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26"/>
      <c r="B34" s="140" t="s">
        <v>624</v>
      </c>
      <c r="C34" s="140" t="s">
        <v>602</v>
      </c>
      <c r="D34" s="141">
        <v>0.4548611111111111</v>
      </c>
      <c r="E34" s="141">
        <v>0.47222222222222227</v>
      </c>
      <c r="F34" s="141">
        <f t="shared" si="0"/>
        <v>1.736111111111116E-2</v>
      </c>
      <c r="H34" s="142" t="s">
        <v>598</v>
      </c>
      <c r="I34" s="141">
        <f t="shared" ref="I34" si="9">SUMIFS(F32:F47, C32:C47,H34)</f>
        <v>0</v>
      </c>
    </row>
    <row r="35" spans="1:9">
      <c r="A35" s="226"/>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26"/>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26"/>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26"/>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26"/>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26"/>
      <c r="B40" s="140" t="s">
        <v>629</v>
      </c>
      <c r="C40" s="140" t="s">
        <v>597</v>
      </c>
      <c r="D40" s="141">
        <v>0.60416666666666663</v>
      </c>
      <c r="E40" s="141">
        <v>0.62152777777777779</v>
      </c>
      <c r="F40" s="141">
        <f t="shared" si="0"/>
        <v>1.736111111111116E-2</v>
      </c>
      <c r="I40" s="143"/>
    </row>
    <row r="41" spans="1:9">
      <c r="A41" s="226"/>
      <c r="B41" s="140" t="s">
        <v>630</v>
      </c>
      <c r="C41" s="140" t="s">
        <v>604</v>
      </c>
      <c r="D41" s="141">
        <v>0.625</v>
      </c>
      <c r="E41" s="141">
        <v>0.65277777777777779</v>
      </c>
      <c r="F41" s="141">
        <f t="shared" si="0"/>
        <v>2.777777777777779E-2</v>
      </c>
      <c r="I41" s="143"/>
    </row>
    <row r="42" spans="1:9">
      <c r="A42" s="226"/>
      <c r="B42" s="140" t="s">
        <v>631</v>
      </c>
      <c r="C42" s="140" t="s">
        <v>600</v>
      </c>
      <c r="D42" s="141">
        <v>0.65625</v>
      </c>
      <c r="E42" s="141">
        <v>0.70833333333333337</v>
      </c>
      <c r="F42" s="141">
        <f t="shared" si="0"/>
        <v>5.208333333333337E-2</v>
      </c>
    </row>
    <row r="43" spans="1:9">
      <c r="A43" s="226"/>
      <c r="B43" s="140" t="s">
        <v>632</v>
      </c>
      <c r="C43" s="140" t="s">
        <v>594</v>
      </c>
      <c r="D43" s="141">
        <v>0.71180555555555547</v>
      </c>
      <c r="E43" s="141">
        <v>0.77430555555555547</v>
      </c>
      <c r="F43" s="141">
        <f t="shared" si="0"/>
        <v>6.25E-2</v>
      </c>
    </row>
    <row r="44" spans="1:9">
      <c r="A44" s="226"/>
      <c r="B44" s="140" t="s">
        <v>398</v>
      </c>
      <c r="C44" s="140" t="s">
        <v>594</v>
      </c>
      <c r="D44" s="141">
        <v>0.78125</v>
      </c>
      <c r="E44" s="141">
        <v>0.78819444444444453</v>
      </c>
      <c r="F44" s="141">
        <f t="shared" si="0"/>
        <v>6.9444444444445308E-3</v>
      </c>
    </row>
    <row r="45" spans="1:9">
      <c r="A45" s="226"/>
      <c r="B45" s="140" t="s">
        <v>633</v>
      </c>
      <c r="C45" s="140" t="s">
        <v>594</v>
      </c>
      <c r="D45" s="141">
        <v>0.78819444444444453</v>
      </c>
      <c r="E45" s="141">
        <v>0.8125</v>
      </c>
      <c r="F45" s="141">
        <f t="shared" si="0"/>
        <v>2.4305555555555469E-2</v>
      </c>
    </row>
    <row r="46" spans="1:9">
      <c r="A46" s="226"/>
      <c r="B46" s="140" t="s">
        <v>634</v>
      </c>
      <c r="C46" s="140"/>
      <c r="D46" s="141"/>
      <c r="E46" s="141"/>
      <c r="F46" s="141"/>
    </row>
    <row r="47" spans="1:9">
      <c r="A47" s="226"/>
      <c r="B47" s="140" t="s">
        <v>635</v>
      </c>
      <c r="C47" s="140"/>
      <c r="D47" s="141"/>
      <c r="E47" s="141"/>
      <c r="F47" s="141">
        <f t="shared" si="0"/>
        <v>0</v>
      </c>
    </row>
    <row r="48" spans="1:9">
      <c r="A48" s="226" t="s">
        <v>636</v>
      </c>
      <c r="B48" s="140" t="s">
        <v>615</v>
      </c>
      <c r="C48" s="140" t="s">
        <v>597</v>
      </c>
      <c r="D48" s="141">
        <v>0.38194444444444442</v>
      </c>
      <c r="E48" s="141">
        <v>0.39583333333333331</v>
      </c>
      <c r="F48" s="141">
        <f t="shared" si="0"/>
        <v>1.3888888888888895E-2</v>
      </c>
      <c r="H48" s="139" t="s">
        <v>595</v>
      </c>
      <c r="I48" s="139" t="s">
        <v>596</v>
      </c>
    </row>
    <row r="49" spans="1:9">
      <c r="A49" s="226"/>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26"/>
      <c r="B50" s="140" t="s">
        <v>638</v>
      </c>
      <c r="C50" s="140" t="s">
        <v>602</v>
      </c>
      <c r="D50" s="141">
        <v>0.4375</v>
      </c>
      <c r="E50" s="141">
        <v>0.44791666666666669</v>
      </c>
      <c r="F50" s="141">
        <f t="shared" si="0"/>
        <v>1.0416666666666685E-2</v>
      </c>
      <c r="H50" s="142" t="s">
        <v>598</v>
      </c>
      <c r="I50" s="141">
        <f t="shared" ref="I50" si="16">SUMIFS(F48:F62, C48:C62,H50)</f>
        <v>0</v>
      </c>
    </row>
    <row r="51" spans="1:9">
      <c r="A51" s="226"/>
      <c r="B51" s="140" t="s">
        <v>639</v>
      </c>
      <c r="C51" s="140" t="s">
        <v>594</v>
      </c>
      <c r="D51" s="141">
        <v>0.44791666666666669</v>
      </c>
      <c r="E51" s="141">
        <v>0.47916666666666669</v>
      </c>
      <c r="F51" s="141">
        <f t="shared" si="0"/>
        <v>3.125E-2</v>
      </c>
      <c r="H51" s="142" t="s">
        <v>600</v>
      </c>
      <c r="I51" s="141">
        <f t="shared" ref="I51" si="17">SUMIFS(F48:F62, C48:C62,H51)</f>
        <v>3.125E-2</v>
      </c>
    </row>
    <row r="52" spans="1:9">
      <c r="A52" s="226"/>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26"/>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26"/>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26"/>
      <c r="B55" s="140" t="s">
        <v>642</v>
      </c>
      <c r="C55" s="140" t="s">
        <v>604</v>
      </c>
      <c r="D55" s="141">
        <v>0.625</v>
      </c>
      <c r="E55" s="141">
        <v>0.65277777777777779</v>
      </c>
      <c r="F55" s="141">
        <f t="shared" si="0"/>
        <v>2.777777777777779E-2</v>
      </c>
      <c r="H55" s="138" t="s">
        <v>608</v>
      </c>
      <c r="I55" s="139">
        <f t="shared" ref="I55" si="21">SUM(I49:I54)</f>
        <v>0.39236111111111122</v>
      </c>
    </row>
    <row r="56" spans="1:9">
      <c r="A56" s="226"/>
      <c r="B56" s="140" t="s">
        <v>643</v>
      </c>
      <c r="C56" s="140" t="s">
        <v>594</v>
      </c>
      <c r="D56" s="141">
        <v>0.65625</v>
      </c>
      <c r="E56" s="141">
        <v>0.70833333333333337</v>
      </c>
      <c r="F56" s="141">
        <f t="shared" si="0"/>
        <v>5.208333333333337E-2</v>
      </c>
      <c r="I56" s="143"/>
    </row>
    <row r="57" spans="1:9">
      <c r="A57" s="226"/>
      <c r="B57" s="140" t="s">
        <v>613</v>
      </c>
      <c r="C57" s="140" t="s">
        <v>597</v>
      </c>
      <c r="D57" s="141">
        <v>0.72916666666666663</v>
      </c>
      <c r="E57" s="141">
        <v>0.75</v>
      </c>
      <c r="F57" s="141">
        <f t="shared" si="0"/>
        <v>2.083333333333337E-2</v>
      </c>
      <c r="I57" s="143"/>
    </row>
    <row r="58" spans="1:9">
      <c r="A58" s="226"/>
      <c r="B58" s="45" t="s">
        <v>644</v>
      </c>
      <c r="C58" s="140" t="s">
        <v>600</v>
      </c>
      <c r="D58" s="141">
        <v>0.83333333333333337</v>
      </c>
      <c r="E58" s="141">
        <v>0.86458333333333337</v>
      </c>
      <c r="F58" s="141">
        <f t="shared" si="0"/>
        <v>3.125E-2</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t="s">
        <v>615</v>
      </c>
      <c r="C63" s="140" t="s">
        <v>597</v>
      </c>
      <c r="D63" s="141">
        <v>0.38194444444444442</v>
      </c>
      <c r="E63" s="141">
        <v>0.39583333333333331</v>
      </c>
      <c r="F63" s="141">
        <f t="shared" si="0"/>
        <v>1.3888888888888895E-2</v>
      </c>
      <c r="H63" s="139" t="s">
        <v>595</v>
      </c>
      <c r="I63" s="139" t="s">
        <v>596</v>
      </c>
    </row>
    <row r="64" spans="1:9">
      <c r="A64" s="226"/>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226"/>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26"/>
      <c r="B66" s="140" t="s">
        <v>647</v>
      </c>
      <c r="C66" s="140" t="s">
        <v>594</v>
      </c>
      <c r="D66" s="141">
        <v>0.65625</v>
      </c>
      <c r="E66" s="141">
        <v>0.70972222222222225</v>
      </c>
      <c r="F66" s="141">
        <f t="shared" si="0"/>
        <v>5.3472222222222254E-2</v>
      </c>
      <c r="H66" s="142" t="s">
        <v>600</v>
      </c>
      <c r="I66" s="141">
        <f t="shared" ref="I66" si="24">SUMIFS(F63:F77, C63:C77,H66)</f>
        <v>0</v>
      </c>
    </row>
    <row r="67" spans="1:9">
      <c r="A67" s="226"/>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26"/>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26"/>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26"/>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26"/>
      <c r="B71" s="140" t="s">
        <v>649</v>
      </c>
      <c r="C71" s="140" t="s">
        <v>594</v>
      </c>
      <c r="D71" s="141">
        <v>0.72916666666666663</v>
      </c>
      <c r="E71" s="141">
        <v>0.79166666666666663</v>
      </c>
      <c r="F71" s="141">
        <f t="shared" si="26"/>
        <v>6.25E-2</v>
      </c>
      <c r="I71" s="143"/>
    </row>
    <row r="72" spans="1:9">
      <c r="A72" s="226"/>
      <c r="B72" s="140" t="s">
        <v>650</v>
      </c>
      <c r="C72" s="140" t="s">
        <v>594</v>
      </c>
      <c r="D72" s="141">
        <v>0.86458333333333337</v>
      </c>
      <c r="E72" s="141">
        <v>0.97916666666666663</v>
      </c>
      <c r="F72" s="141">
        <f t="shared" si="26"/>
        <v>0.11458333333333326</v>
      </c>
      <c r="I72" s="143"/>
    </row>
    <row r="73" spans="1:9">
      <c r="A73" s="226"/>
      <c r="B73" s="140"/>
      <c r="C73" s="140"/>
      <c r="D73" s="141"/>
      <c r="E73" s="141"/>
      <c r="F73" s="141">
        <f t="shared" si="26"/>
        <v>0</v>
      </c>
    </row>
    <row r="74" spans="1:9">
      <c r="A74" s="226"/>
      <c r="B74" s="140"/>
      <c r="C74" s="140"/>
      <c r="D74" s="141"/>
      <c r="E74" s="141"/>
      <c r="F74" s="141">
        <f t="shared" si="26"/>
        <v>0</v>
      </c>
    </row>
    <row r="75" spans="1:9">
      <c r="A75" s="226"/>
      <c r="B75" s="140"/>
      <c r="C75" s="140"/>
      <c r="D75" s="141"/>
      <c r="E75" s="141"/>
      <c r="F75" s="141">
        <f t="shared" si="26"/>
        <v>0</v>
      </c>
    </row>
    <row r="76" spans="1:9">
      <c r="A76" s="226"/>
      <c r="B76" s="140"/>
      <c r="C76" s="140"/>
      <c r="D76" s="141"/>
      <c r="E76" s="141"/>
      <c r="F76" s="141">
        <f t="shared" si="26"/>
        <v>0</v>
      </c>
    </row>
    <row r="77" spans="1:9">
      <c r="A77" s="226"/>
      <c r="B77" s="140"/>
      <c r="C77" s="140"/>
      <c r="D77" s="141"/>
      <c r="E77" s="141"/>
      <c r="F77" s="141">
        <f t="shared" si="26"/>
        <v>0</v>
      </c>
    </row>
    <row r="78" spans="1:9">
      <c r="A78" s="226" t="s">
        <v>28</v>
      </c>
      <c r="B78" s="140" t="s">
        <v>615</v>
      </c>
      <c r="C78" s="140" t="s">
        <v>597</v>
      </c>
      <c r="D78" s="141">
        <v>0.38194444444444442</v>
      </c>
      <c r="E78" s="141">
        <v>0.39583333333333331</v>
      </c>
      <c r="F78" s="141">
        <f t="shared" si="26"/>
        <v>1.3888888888888895E-2</v>
      </c>
      <c r="H78" s="139" t="s">
        <v>595</v>
      </c>
      <c r="I78" s="139" t="s">
        <v>596</v>
      </c>
    </row>
    <row r="79" spans="1:9">
      <c r="A79" s="226"/>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26"/>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226"/>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26"/>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226"/>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226"/>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26"/>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226"/>
      <c r="B86" s="140" t="s">
        <v>657</v>
      </c>
      <c r="C86" s="140" t="s">
        <v>597</v>
      </c>
      <c r="D86" s="141">
        <v>0.60416666666666663</v>
      </c>
      <c r="E86" s="141">
        <v>0.625</v>
      </c>
      <c r="F86" s="141">
        <f t="shared" si="26"/>
        <v>2.083333333333337E-2</v>
      </c>
      <c r="I86" s="143"/>
    </row>
    <row r="87" spans="1:9">
      <c r="A87" s="226"/>
      <c r="B87" s="140" t="s">
        <v>354</v>
      </c>
      <c r="C87" s="140" t="s">
        <v>604</v>
      </c>
      <c r="D87" s="141">
        <v>0.625</v>
      </c>
      <c r="E87" s="141">
        <v>0.65277777777777779</v>
      </c>
      <c r="F87" s="141">
        <f t="shared" si="26"/>
        <v>2.777777777777779E-2</v>
      </c>
      <c r="I87" s="143"/>
    </row>
    <row r="88" spans="1:9">
      <c r="A88" s="226"/>
      <c r="B88" s="140" t="s">
        <v>658</v>
      </c>
      <c r="C88" s="140" t="s">
        <v>600</v>
      </c>
      <c r="D88" s="141">
        <v>0.65972222222222221</v>
      </c>
      <c r="E88" s="141">
        <v>0.70833333333333337</v>
      </c>
      <c r="F88" s="141">
        <f t="shared" si="26"/>
        <v>4.861111111111116E-2</v>
      </c>
    </row>
    <row r="89" spans="1:9">
      <c r="A89" s="226"/>
      <c r="B89" s="140" t="s">
        <v>612</v>
      </c>
      <c r="C89" s="140" t="s">
        <v>602</v>
      </c>
      <c r="D89" s="141">
        <v>0.70833333333333337</v>
      </c>
      <c r="E89" s="141">
        <v>0.72916666666666663</v>
      </c>
      <c r="F89" s="141">
        <f t="shared" si="26"/>
        <v>2.0833333333333259E-2</v>
      </c>
    </row>
    <row r="90" spans="1:9">
      <c r="A90" s="226"/>
      <c r="B90" s="140" t="s">
        <v>659</v>
      </c>
      <c r="C90" s="140" t="s">
        <v>597</v>
      </c>
      <c r="D90" s="141">
        <v>0.72986111111111107</v>
      </c>
      <c r="E90" s="141">
        <v>0.75</v>
      </c>
      <c r="F90" s="141">
        <f t="shared" si="26"/>
        <v>2.0138888888888928E-2</v>
      </c>
    </row>
    <row r="91" spans="1:9">
      <c r="A91" s="226"/>
      <c r="B91" s="140" t="s">
        <v>660</v>
      </c>
      <c r="C91" s="140" t="s">
        <v>600</v>
      </c>
      <c r="D91" s="141">
        <v>0.91666666666666663</v>
      </c>
      <c r="E91" s="141">
        <v>0.99930555555555556</v>
      </c>
      <c r="F91" s="141">
        <f t="shared" si="26"/>
        <v>8.2638888888888928E-2</v>
      </c>
    </row>
    <row r="92" spans="1:9">
      <c r="A92" s="226"/>
      <c r="B92" s="140"/>
      <c r="C92" s="140"/>
      <c r="D92" s="141"/>
      <c r="E92" s="141"/>
      <c r="F92" s="141">
        <f t="shared" si="26"/>
        <v>0</v>
      </c>
    </row>
    <row r="93" spans="1:9">
      <c r="A93" s="226" t="s">
        <v>661</v>
      </c>
      <c r="B93" s="140" t="s">
        <v>615</v>
      </c>
      <c r="C93" s="140" t="s">
        <v>597</v>
      </c>
      <c r="D93" s="141">
        <v>0.38194444444444442</v>
      </c>
      <c r="E93" s="141">
        <v>0.39583333333333331</v>
      </c>
      <c r="F93" s="141">
        <f t="shared" si="26"/>
        <v>1.3888888888888895E-2</v>
      </c>
      <c r="H93" s="139" t="s">
        <v>595</v>
      </c>
      <c r="I93" s="139" t="s">
        <v>596</v>
      </c>
    </row>
    <row r="94" spans="1:9">
      <c r="A94" s="226"/>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26"/>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26"/>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226"/>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226"/>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26"/>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26"/>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26"/>
      <c r="B101" s="140" t="s">
        <v>667</v>
      </c>
      <c r="C101" s="140" t="s">
        <v>594</v>
      </c>
      <c r="D101" s="141">
        <v>0.58333333333333337</v>
      </c>
      <c r="E101" s="141">
        <v>0.60416666666666663</v>
      </c>
      <c r="F101" s="141">
        <f t="shared" si="26"/>
        <v>2.0833333333333259E-2</v>
      </c>
      <c r="I101" s="143"/>
    </row>
    <row r="102" spans="1:9">
      <c r="A102" s="226"/>
      <c r="B102" s="140" t="s">
        <v>657</v>
      </c>
      <c r="C102" s="140" t="s">
        <v>597</v>
      </c>
      <c r="D102" s="141">
        <v>0.60416666666666663</v>
      </c>
      <c r="E102" s="141">
        <v>0.62152777777777779</v>
      </c>
      <c r="F102" s="141">
        <f t="shared" si="26"/>
        <v>1.736111111111116E-2</v>
      </c>
      <c r="I102" s="143"/>
    </row>
    <row r="103" spans="1:9">
      <c r="A103" s="226"/>
      <c r="B103" s="140" t="s">
        <v>380</v>
      </c>
      <c r="C103" s="140" t="s">
        <v>604</v>
      </c>
      <c r="D103" s="141">
        <v>0.625</v>
      </c>
      <c r="E103" s="141">
        <v>0.65277777777777779</v>
      </c>
      <c r="F103" s="141">
        <f t="shared" si="26"/>
        <v>2.777777777777779E-2</v>
      </c>
    </row>
    <row r="104" spans="1:9">
      <c r="A104" s="226"/>
      <c r="B104" s="140" t="s">
        <v>668</v>
      </c>
      <c r="C104" s="140" t="s">
        <v>600</v>
      </c>
      <c r="D104" s="141">
        <v>0.65416666666666667</v>
      </c>
      <c r="E104" s="141">
        <v>0.70833333333333337</v>
      </c>
      <c r="F104" s="141">
        <f t="shared" si="26"/>
        <v>5.4166666666666696E-2</v>
      </c>
    </row>
    <row r="105" spans="1:9">
      <c r="A105" s="226"/>
      <c r="B105" s="140" t="s">
        <v>612</v>
      </c>
      <c r="C105" s="140" t="s">
        <v>602</v>
      </c>
      <c r="D105" s="141">
        <v>0.70833333333333337</v>
      </c>
      <c r="E105" s="141">
        <v>0.72916666666666663</v>
      </c>
      <c r="F105" s="141">
        <f t="shared" si="26"/>
        <v>2.0833333333333259E-2</v>
      </c>
    </row>
    <row r="106" spans="1:9">
      <c r="A106" s="226"/>
      <c r="B106" s="140" t="s">
        <v>669</v>
      </c>
      <c r="C106" s="140" t="s">
        <v>594</v>
      </c>
      <c r="D106" s="141">
        <v>0.72916666666666663</v>
      </c>
      <c r="E106" s="141">
        <v>0.75</v>
      </c>
      <c r="F106" s="141">
        <f t="shared" si="26"/>
        <v>2.083333333333337E-2</v>
      </c>
    </row>
    <row r="107" spans="1:9">
      <c r="A107" s="226"/>
      <c r="B107" s="161" t="s">
        <v>670</v>
      </c>
      <c r="C107" s="140" t="s">
        <v>594</v>
      </c>
      <c r="D107" s="141">
        <v>0.75</v>
      </c>
      <c r="E107" s="141">
        <v>0.79166666666666663</v>
      </c>
      <c r="F107" s="141">
        <f t="shared" si="26"/>
        <v>4.166666666666663E-2</v>
      </c>
    </row>
    <row r="108" spans="1:9">
      <c r="A108" s="226" t="s">
        <v>671</v>
      </c>
      <c r="B108" s="140" t="s">
        <v>615</v>
      </c>
      <c r="C108" s="140" t="s">
        <v>597</v>
      </c>
      <c r="D108" s="141">
        <v>0.38194444444444442</v>
      </c>
      <c r="E108" s="141">
        <v>0.39583333333333331</v>
      </c>
      <c r="F108" s="141">
        <f t="shared" si="26"/>
        <v>1.3888888888888895E-2</v>
      </c>
      <c r="H108" s="139" t="s">
        <v>595</v>
      </c>
      <c r="I108" s="139" t="s">
        <v>596</v>
      </c>
    </row>
    <row r="109" spans="1:9">
      <c r="A109" s="226"/>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226"/>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26"/>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226"/>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226"/>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26"/>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26"/>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26"/>
      <c r="B116" s="140" t="s">
        <v>610</v>
      </c>
      <c r="C116" s="140" t="s">
        <v>597</v>
      </c>
      <c r="D116" s="141">
        <v>0.60416666666666663</v>
      </c>
      <c r="E116" s="141">
        <v>0.62152777777777779</v>
      </c>
      <c r="F116" s="141">
        <f t="shared" si="26"/>
        <v>1.736111111111116E-2</v>
      </c>
      <c r="I116" s="143"/>
    </row>
    <row r="117" spans="1:10">
      <c r="A117" s="226"/>
      <c r="B117" s="140" t="s">
        <v>354</v>
      </c>
      <c r="C117" s="140" t="s">
        <v>604</v>
      </c>
      <c r="D117" s="141">
        <v>0.625</v>
      </c>
      <c r="E117" s="141">
        <v>0.65277777777777779</v>
      </c>
      <c r="F117" s="141">
        <f t="shared" si="26"/>
        <v>2.777777777777779E-2</v>
      </c>
      <c r="I117" s="143"/>
    </row>
    <row r="118" spans="1:10">
      <c r="A118" s="226"/>
      <c r="B118" s="140" t="s">
        <v>676</v>
      </c>
      <c r="C118" s="140" t="s">
        <v>600</v>
      </c>
      <c r="D118" s="141">
        <v>0.65277777777777779</v>
      </c>
      <c r="E118" s="141">
        <v>0.70833333333333337</v>
      </c>
      <c r="F118" s="141">
        <f t="shared" si="26"/>
        <v>5.555555555555558E-2</v>
      </c>
    </row>
    <row r="119" spans="1:10">
      <c r="A119" s="226"/>
      <c r="B119" s="140" t="s">
        <v>612</v>
      </c>
      <c r="C119" s="140" t="s">
        <v>602</v>
      </c>
      <c r="D119" s="141">
        <v>0.70833333333333337</v>
      </c>
      <c r="E119" s="141">
        <v>0.71875</v>
      </c>
      <c r="F119" s="141">
        <f t="shared" si="26"/>
        <v>1.041666666666663E-2</v>
      </c>
    </row>
    <row r="120" spans="1:10">
      <c r="A120" s="226"/>
      <c r="B120" s="140" t="s">
        <v>669</v>
      </c>
      <c r="C120" s="140" t="s">
        <v>598</v>
      </c>
      <c r="D120" s="141">
        <v>0.72916666666666663</v>
      </c>
      <c r="E120" s="141">
        <v>0.75</v>
      </c>
      <c r="F120" s="141">
        <f t="shared" si="26"/>
        <v>2.083333333333337E-2</v>
      </c>
    </row>
    <row r="121" spans="1:10">
      <c r="A121" s="226"/>
      <c r="B121" s="140" t="s">
        <v>677</v>
      </c>
      <c r="C121" s="140" t="s">
        <v>594</v>
      </c>
      <c r="D121" s="141">
        <v>0.875</v>
      </c>
      <c r="E121" s="141">
        <v>0.95833333333333337</v>
      </c>
      <c r="F121" s="141">
        <f t="shared" si="26"/>
        <v>8.333333333333337E-2</v>
      </c>
    </row>
    <row r="122" spans="1:10">
      <c r="A122" s="227"/>
      <c r="B122" s="144"/>
      <c r="C122" s="144"/>
      <c r="D122" s="145"/>
      <c r="E122" s="145"/>
      <c r="F122" s="145">
        <f t="shared" si="26"/>
        <v>0</v>
      </c>
    </row>
    <row r="123" spans="1:10">
      <c r="A123" s="228"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29"/>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29"/>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29"/>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29"/>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29"/>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29"/>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29"/>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229"/>
      <c r="B131" s="154" t="s">
        <v>643</v>
      </c>
      <c r="C131" s="154" t="s">
        <v>598</v>
      </c>
      <c r="D131" s="155">
        <v>0.65625</v>
      </c>
      <c r="E131" s="155">
        <v>0.70833333333333337</v>
      </c>
      <c r="F131" s="159">
        <f t="shared" si="26"/>
        <v>5.208333333333337E-2</v>
      </c>
      <c r="I131" s="143"/>
      <c r="J131" s="49"/>
    </row>
    <row r="132" spans="1:10">
      <c r="A132" s="229"/>
      <c r="B132" t="s">
        <v>683</v>
      </c>
      <c r="C132" s="154" t="s">
        <v>597</v>
      </c>
      <c r="D132" s="155">
        <v>0.72916666666666663</v>
      </c>
      <c r="E132" s="155">
        <v>0.75</v>
      </c>
      <c r="F132" s="159">
        <f t="shared" ref="F132:F152" si="58">E132-D132</f>
        <v>2.083333333333337E-2</v>
      </c>
      <c r="I132" s="143"/>
      <c r="J132" s="49"/>
    </row>
    <row r="133" spans="1:10">
      <c r="A133" s="229"/>
      <c r="B133" s="154" t="s">
        <v>684</v>
      </c>
      <c r="C133" s="154" t="s">
        <v>594</v>
      </c>
      <c r="D133" s="155">
        <v>0.77083333333333337</v>
      </c>
      <c r="E133" s="155">
        <v>0.85416666666666663</v>
      </c>
      <c r="F133" s="159">
        <f t="shared" si="58"/>
        <v>8.3333333333333259E-2</v>
      </c>
      <c r="J133" s="49"/>
    </row>
    <row r="134" spans="1:10">
      <c r="A134" s="229"/>
      <c r="B134" s="154" t="s">
        <v>685</v>
      </c>
      <c r="C134" s="154" t="s">
        <v>594</v>
      </c>
      <c r="D134" s="155">
        <v>0.91666666666666663</v>
      </c>
      <c r="E134" s="155">
        <v>0.9375</v>
      </c>
      <c r="F134" s="159">
        <f>E134-D134</f>
        <v>2.083333333333337E-2</v>
      </c>
      <c r="J134" s="49"/>
    </row>
    <row r="135" spans="1:10">
      <c r="A135" s="229"/>
      <c r="B135" s="154"/>
      <c r="C135" s="154"/>
      <c r="D135" s="155"/>
      <c r="E135" s="155"/>
      <c r="F135" s="159">
        <f>E135-D135</f>
        <v>0</v>
      </c>
      <c r="J135" s="49"/>
    </row>
    <row r="136" spans="1:10">
      <c r="A136" s="229"/>
      <c r="B136" s="154"/>
      <c r="C136" s="154"/>
      <c r="D136" s="155"/>
      <c r="E136" s="155"/>
      <c r="F136" s="159">
        <f t="shared" si="58"/>
        <v>0</v>
      </c>
      <c r="J136" s="49"/>
    </row>
    <row r="137" spans="1:10">
      <c r="A137" s="230"/>
      <c r="B137" s="156"/>
      <c r="C137" s="156"/>
      <c r="D137" s="157"/>
      <c r="E137" s="157"/>
      <c r="F137" s="160">
        <f t="shared" si="58"/>
        <v>0</v>
      </c>
      <c r="G137" s="50"/>
      <c r="H137" s="50"/>
      <c r="I137" s="50"/>
      <c r="J137" s="51"/>
    </row>
    <row r="138" spans="1:10">
      <c r="A138" s="231" t="s">
        <v>686</v>
      </c>
      <c r="B138" s="146" t="s">
        <v>615</v>
      </c>
      <c r="C138" s="146" t="s">
        <v>597</v>
      </c>
      <c r="D138" s="147">
        <v>0.38194444444444442</v>
      </c>
      <c r="E138" s="147">
        <v>0.39583333333333331</v>
      </c>
      <c r="F138" s="147">
        <f t="shared" si="58"/>
        <v>1.3888888888888895E-2</v>
      </c>
      <c r="H138" s="148" t="s">
        <v>595</v>
      </c>
      <c r="I138" s="148" t="s">
        <v>596</v>
      </c>
    </row>
    <row r="139" spans="1:10">
      <c r="A139" s="226"/>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26"/>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26"/>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226"/>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26"/>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26"/>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26"/>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226"/>
      <c r="B146" s="140" t="s">
        <v>692</v>
      </c>
      <c r="C146" s="140" t="s">
        <v>604</v>
      </c>
      <c r="D146" s="141">
        <v>0.625</v>
      </c>
      <c r="E146" s="141">
        <v>0.65277777777777779</v>
      </c>
      <c r="F146" s="141">
        <f t="shared" si="58"/>
        <v>2.777777777777779E-2</v>
      </c>
      <c r="I146" s="143"/>
    </row>
    <row r="147" spans="1:9">
      <c r="A147" s="226"/>
      <c r="B147" s="140" t="s">
        <v>643</v>
      </c>
      <c r="C147" s="140" t="s">
        <v>598</v>
      </c>
      <c r="D147" s="141">
        <v>0.65625</v>
      </c>
      <c r="E147" s="141">
        <v>0.70833333333333337</v>
      </c>
      <c r="F147" s="141">
        <f t="shared" si="58"/>
        <v>5.208333333333337E-2</v>
      </c>
      <c r="I147" s="143"/>
    </row>
    <row r="148" spans="1:9">
      <c r="A148" s="226"/>
      <c r="B148" s="140" t="s">
        <v>693</v>
      </c>
      <c r="C148" s="140" t="s">
        <v>597</v>
      </c>
      <c r="D148" s="141">
        <v>0.72916666666666663</v>
      </c>
      <c r="E148" s="141">
        <v>0.75</v>
      </c>
      <c r="F148" s="141">
        <f t="shared" si="58"/>
        <v>2.083333333333337E-2</v>
      </c>
    </row>
    <row r="149" spans="1:9">
      <c r="A149" s="226"/>
      <c r="B149" s="140" t="s">
        <v>694</v>
      </c>
      <c r="C149" s="140" t="s">
        <v>594</v>
      </c>
      <c r="D149" s="141">
        <v>0.77083333333333337</v>
      </c>
      <c r="E149" s="141">
        <v>0.8125</v>
      </c>
      <c r="F149" s="141">
        <f t="shared" si="58"/>
        <v>4.166666666666663E-2</v>
      </c>
    </row>
    <row r="150" spans="1:9">
      <c r="A150" s="226"/>
      <c r="B150" s="140" t="s">
        <v>695</v>
      </c>
      <c r="C150" s="140" t="s">
        <v>594</v>
      </c>
      <c r="D150" s="141">
        <v>0.875</v>
      </c>
      <c r="E150" s="141">
        <v>0.91666666666666663</v>
      </c>
      <c r="F150" s="141">
        <f t="shared" si="58"/>
        <v>4.166666666666663E-2</v>
      </c>
    </row>
    <row r="151" spans="1:9">
      <c r="A151" s="226"/>
      <c r="B151" s="140"/>
      <c r="C151" s="140"/>
      <c r="D151" s="141"/>
      <c r="E151" s="141"/>
      <c r="F151" s="141"/>
    </row>
    <row r="152" spans="1:9">
      <c r="A152" s="226"/>
      <c r="B152" s="140"/>
      <c r="C152" s="140"/>
      <c r="D152" s="141"/>
      <c r="E152" s="141"/>
      <c r="F152" s="141"/>
    </row>
  </sheetData>
  <mergeCells count="10">
    <mergeCell ref="A2:A16"/>
    <mergeCell ref="A17:A31"/>
    <mergeCell ref="A32:A47"/>
    <mergeCell ref="A48:A62"/>
    <mergeCell ref="A63:A77"/>
    <mergeCell ref="A93:A107"/>
    <mergeCell ref="A108:A122"/>
    <mergeCell ref="A123:A137"/>
    <mergeCell ref="A138:A152"/>
    <mergeCell ref="A78:A92"/>
  </mergeCells>
  <conditionalFormatting sqref="I3 I18 I33 I49 I64 I79 I94 I109 I124 I139">
    <cfRule type="cellIs" dxfId="142" priority="12" operator="greaterThan">
      <formula>0.25</formula>
    </cfRule>
    <cfRule type="cellIs" dxfId="141" priority="13" operator="lessThan">
      <formula>0.25</formula>
    </cfRule>
  </conditionalFormatting>
  <conditionalFormatting sqref="I4 I19 I34 I50 I65 I80 I95 I110 I125 I140">
    <cfRule type="cellIs" dxfId="140" priority="9" operator="lessThan">
      <formula>0.0416666666666667</formula>
    </cfRule>
    <cfRule type="cellIs" dxfId="139" priority="10" operator="greaterThan">
      <formula>0.0416666666666667</formula>
    </cfRule>
    <cfRule type="cellIs" dxfId="138" priority="11" operator="greaterThan">
      <formula>0.0416666666666667</formula>
    </cfRule>
  </conditionalFormatting>
  <conditionalFormatting sqref="I5 I20 I35 I51 I66 I81 I96 I111 I126 I141">
    <cfRule type="cellIs" dxfId="137" priority="7" operator="lessThan">
      <formula>0.0833333333333333</formula>
    </cfRule>
    <cfRule type="cellIs" dxfId="136" priority="8" operator="greaterThan">
      <formula>0.0833333333333333</formula>
    </cfRule>
  </conditionalFormatting>
  <conditionalFormatting sqref="I6 I21 I36 I52 I67 I82 I97 I112 I127 I142">
    <cfRule type="cellIs" dxfId="135" priority="5" operator="lessThan">
      <formula>0.0416666666666667</formula>
    </cfRule>
    <cfRule type="cellIs" dxfId="134" priority="6" operator="greaterThan">
      <formula>0.0416666666666667</formula>
    </cfRule>
  </conditionalFormatting>
  <conditionalFormatting sqref="I7 I22 I37 I53 I68 I83 I98 I113 I128 I143">
    <cfRule type="cellIs" dxfId="133" priority="3" operator="lessThan">
      <formula>0.0416666666666667</formula>
    </cfRule>
    <cfRule type="cellIs" dxfId="132" priority="4" operator="greaterThan">
      <formula>0.0416666666666667</formula>
    </cfRule>
  </conditionalFormatting>
  <conditionalFormatting sqref="I8 I23 I38 I54 I69 I84 I99 I114 I129 I144">
    <cfRule type="cellIs" dxfId="131" priority="1" operator="lessThan">
      <formula>0.0625</formula>
    </cfRule>
    <cfRule type="cellIs" dxfId="130"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workbookViewId="0">
      <selection activeCell="C16" sqref="C16"/>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26" t="s">
        <v>592</v>
      </c>
      <c r="B2" s="140" t="s">
        <v>696</v>
      </c>
      <c r="C2" s="140" t="s">
        <v>594</v>
      </c>
      <c r="D2" s="141">
        <v>0.35416666666666669</v>
      </c>
      <c r="E2" s="141">
        <v>0.39583333333333331</v>
      </c>
      <c r="F2" s="141">
        <f>E2-D2</f>
        <v>4.166666666666663E-2</v>
      </c>
      <c r="H2" s="139" t="s">
        <v>595</v>
      </c>
      <c r="I2" s="139" t="s">
        <v>596</v>
      </c>
      <c r="Q2" t="s">
        <v>594</v>
      </c>
    </row>
    <row r="3" spans="1:17">
      <c r="A3" s="226"/>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226"/>
      <c r="B4" s="140" t="s">
        <v>601</v>
      </c>
      <c r="C4" s="140" t="s">
        <v>602</v>
      </c>
      <c r="D4" s="141">
        <v>0.4375</v>
      </c>
      <c r="E4" s="141">
        <v>0.4548611111111111</v>
      </c>
      <c r="F4" s="141">
        <f t="shared" si="0"/>
        <v>1.7361111111111105E-2</v>
      </c>
      <c r="H4" s="142" t="s">
        <v>598</v>
      </c>
      <c r="I4" s="141">
        <f>SUMIFS(F2:F16, C2:C16,H4)</f>
        <v>6.944444444444442E-2</v>
      </c>
      <c r="Q4" t="s">
        <v>600</v>
      </c>
    </row>
    <row r="5" spans="1:17">
      <c r="A5" s="226"/>
      <c r="B5" s="140" t="s">
        <v>698</v>
      </c>
      <c r="C5" s="140" t="s">
        <v>594</v>
      </c>
      <c r="D5" s="141">
        <v>0.4548611111111111</v>
      </c>
      <c r="E5" s="141">
        <v>0.54861111111111105</v>
      </c>
      <c r="F5" s="141">
        <f t="shared" si="0"/>
        <v>9.3749999999999944E-2</v>
      </c>
      <c r="H5" s="142" t="s">
        <v>600</v>
      </c>
      <c r="I5" s="141">
        <f>SUMIFS(F2:F16, C2:C16,H5)</f>
        <v>0</v>
      </c>
      <c r="Q5" t="s">
        <v>597</v>
      </c>
    </row>
    <row r="6" spans="1:17">
      <c r="A6" s="226"/>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226"/>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226"/>
      <c r="B8" s="140" t="s">
        <v>607</v>
      </c>
      <c r="C8" s="140" t="s">
        <v>594</v>
      </c>
      <c r="D8" s="141">
        <v>0.58333333333333337</v>
      </c>
      <c r="E8" s="141">
        <v>0.60763888888888895</v>
      </c>
      <c r="F8" s="141">
        <f t="shared" si="0"/>
        <v>2.430555555555558E-2</v>
      </c>
      <c r="H8" s="142" t="s">
        <v>602</v>
      </c>
      <c r="I8" s="141">
        <f>SUMIFS(F2:F16, C2:C16,H8)</f>
        <v>5.9027777777777846E-2</v>
      </c>
    </row>
    <row r="9" spans="1:17">
      <c r="A9" s="226"/>
      <c r="B9" s="140" t="s">
        <v>699</v>
      </c>
      <c r="C9" s="140" t="s">
        <v>597</v>
      </c>
      <c r="D9" s="141">
        <v>0.60763888888888895</v>
      </c>
      <c r="E9" s="141">
        <v>0.64930555555555558</v>
      </c>
      <c r="F9" s="141">
        <f t="shared" si="0"/>
        <v>4.166666666666663E-2</v>
      </c>
      <c r="H9" s="138" t="s">
        <v>608</v>
      </c>
      <c r="I9" s="139">
        <f>SUM(I3:I8)</f>
        <v>0.45486111111111105</v>
      </c>
    </row>
    <row r="10" spans="1:17">
      <c r="A10" s="226"/>
      <c r="B10" s="140" t="s">
        <v>700</v>
      </c>
      <c r="C10" s="140" t="s">
        <v>598</v>
      </c>
      <c r="D10" s="141">
        <v>0.64930555555555558</v>
      </c>
      <c r="E10" s="141">
        <v>0.67013888888888884</v>
      </c>
      <c r="F10" s="141">
        <f t="shared" si="0"/>
        <v>2.0833333333333259E-2</v>
      </c>
      <c r="I10" s="143"/>
    </row>
    <row r="11" spans="1:17">
      <c r="A11" s="226"/>
      <c r="B11" s="140" t="s">
        <v>502</v>
      </c>
      <c r="C11" s="140" t="s">
        <v>604</v>
      </c>
      <c r="D11" s="141">
        <v>0.67013888888888884</v>
      </c>
      <c r="E11" s="141">
        <v>0.70486111111111116</v>
      </c>
      <c r="F11" s="141">
        <f t="shared" si="0"/>
        <v>3.4722222222222321E-2</v>
      </c>
      <c r="I11" s="143"/>
    </row>
    <row r="12" spans="1:17">
      <c r="A12" s="226"/>
      <c r="B12" s="140" t="s">
        <v>701</v>
      </c>
      <c r="C12" s="140" t="s">
        <v>597</v>
      </c>
      <c r="D12" s="141">
        <v>0.70486111111111116</v>
      </c>
      <c r="E12" s="141">
        <v>0.71180555555555547</v>
      </c>
      <c r="F12" s="141">
        <f t="shared" si="0"/>
        <v>6.9444444444443088E-3</v>
      </c>
    </row>
    <row r="13" spans="1:17">
      <c r="A13" s="226"/>
      <c r="B13" s="140" t="s">
        <v>612</v>
      </c>
      <c r="C13" s="140" t="s">
        <v>602</v>
      </c>
      <c r="D13" s="141">
        <v>0.71180555555555547</v>
      </c>
      <c r="E13" s="141">
        <v>0.72916666666666663</v>
      </c>
      <c r="F13" s="141">
        <f t="shared" si="0"/>
        <v>1.736111111111116E-2</v>
      </c>
    </row>
    <row r="14" spans="1:17">
      <c r="A14" s="226"/>
      <c r="B14" s="140" t="s">
        <v>615</v>
      </c>
      <c r="C14" s="140" t="s">
        <v>597</v>
      </c>
      <c r="D14" s="141">
        <v>0.72916666666666663</v>
      </c>
      <c r="E14" s="141">
        <v>0.75</v>
      </c>
      <c r="F14" s="141">
        <f t="shared" si="0"/>
        <v>2.083333333333337E-2</v>
      </c>
    </row>
    <row r="15" spans="1:17">
      <c r="A15" s="226"/>
      <c r="B15" s="140" t="s">
        <v>702</v>
      </c>
      <c r="C15" s="140" t="s">
        <v>594</v>
      </c>
      <c r="D15" s="141">
        <v>0.79166666666666663</v>
      </c>
      <c r="E15" s="141">
        <v>0.85416666666666663</v>
      </c>
      <c r="F15" s="141">
        <f t="shared" si="0"/>
        <v>6.25E-2</v>
      </c>
    </row>
    <row r="16" spans="1:17">
      <c r="A16" s="226"/>
      <c r="B16" s="140" t="s">
        <v>703</v>
      </c>
      <c r="C16" s="140" t="s">
        <v>594</v>
      </c>
      <c r="D16" s="141"/>
      <c r="E16" s="141"/>
      <c r="F16" s="141">
        <v>0</v>
      </c>
    </row>
    <row r="17" spans="1:9">
      <c r="A17" s="226" t="s">
        <v>704</v>
      </c>
      <c r="B17" s="140" t="s">
        <v>216</v>
      </c>
      <c r="C17" s="140"/>
      <c r="D17" s="141"/>
      <c r="E17" s="141"/>
      <c r="F17" s="141">
        <f t="shared" si="0"/>
        <v>0</v>
      </c>
      <c r="H17" s="139" t="s">
        <v>595</v>
      </c>
      <c r="I17" s="139" t="s">
        <v>596</v>
      </c>
    </row>
    <row r="18" spans="1:9">
      <c r="A18" s="226"/>
      <c r="B18" s="140" t="s">
        <v>705</v>
      </c>
      <c r="C18" s="140"/>
      <c r="D18" s="141"/>
      <c r="E18" s="141"/>
      <c r="F18" s="141">
        <f t="shared" si="0"/>
        <v>0</v>
      </c>
      <c r="H18" s="142" t="s">
        <v>594</v>
      </c>
      <c r="I18" s="141">
        <f t="shared" ref="I18" si="1">SUMIFS(F17:F31, C17:C31,H18)</f>
        <v>0</v>
      </c>
    </row>
    <row r="19" spans="1:9">
      <c r="A19" s="226"/>
      <c r="B19" s="140" t="s">
        <v>706</v>
      </c>
      <c r="C19" s="140"/>
      <c r="D19" s="141"/>
      <c r="E19" s="141"/>
      <c r="F19" s="141">
        <f t="shared" si="0"/>
        <v>0</v>
      </c>
      <c r="H19" s="142" t="s">
        <v>598</v>
      </c>
      <c r="I19" s="141">
        <f t="shared" ref="I19" si="2">SUMIFS(F17:F31, C17:C31,H19)</f>
        <v>0</v>
      </c>
    </row>
    <row r="20" spans="1:9">
      <c r="A20" s="226"/>
      <c r="B20" s="140"/>
      <c r="C20" s="140"/>
      <c r="D20" s="141"/>
      <c r="E20" s="141"/>
      <c r="F20" s="141">
        <f t="shared" si="0"/>
        <v>0</v>
      </c>
      <c r="H20" s="142" t="s">
        <v>600</v>
      </c>
      <c r="I20" s="141">
        <f t="shared" ref="I20" si="3">SUMIFS(F17:F31, C17:C31,H20)</f>
        <v>0</v>
      </c>
    </row>
    <row r="21" spans="1:9">
      <c r="A21" s="226"/>
      <c r="B21" s="140"/>
      <c r="C21" s="140"/>
      <c r="D21" s="141"/>
      <c r="E21" s="141"/>
      <c r="F21" s="141">
        <f t="shared" si="0"/>
        <v>0</v>
      </c>
      <c r="H21" s="142" t="s">
        <v>597</v>
      </c>
      <c r="I21" s="141">
        <f t="shared" ref="I21" si="4">SUMIFS(F17:F31, C17:C31,H21)</f>
        <v>0</v>
      </c>
    </row>
    <row r="22" spans="1:9">
      <c r="A22" s="226"/>
      <c r="B22" s="140"/>
      <c r="C22" s="140"/>
      <c r="D22" s="141"/>
      <c r="E22" s="141"/>
      <c r="F22" s="141">
        <f t="shared" si="0"/>
        <v>0</v>
      </c>
      <c r="H22" s="142" t="s">
        <v>604</v>
      </c>
      <c r="I22" s="141">
        <f t="shared" ref="I22" si="5">SUMIFS(F17:F31, C17:C31,H22)</f>
        <v>0</v>
      </c>
    </row>
    <row r="23" spans="1:9">
      <c r="A23" s="226"/>
      <c r="B23" s="140"/>
      <c r="C23" s="140"/>
      <c r="D23" s="141"/>
      <c r="E23" s="141"/>
      <c r="F23" s="141">
        <f t="shared" si="0"/>
        <v>0</v>
      </c>
      <c r="H23" s="142" t="s">
        <v>602</v>
      </c>
      <c r="I23" s="141">
        <f t="shared" ref="I23" si="6">SUMIFS(F17:F31, C17:C31,H23)</f>
        <v>0</v>
      </c>
    </row>
    <row r="24" spans="1:9">
      <c r="A24" s="226"/>
      <c r="B24" s="140"/>
      <c r="C24" s="140"/>
      <c r="D24" s="141"/>
      <c r="E24" s="141"/>
      <c r="F24" s="141">
        <f t="shared" si="0"/>
        <v>0</v>
      </c>
      <c r="H24" s="138" t="s">
        <v>608</v>
      </c>
      <c r="I24" s="139">
        <f t="shared" ref="I24" si="7">SUM(I18:I23)</f>
        <v>0</v>
      </c>
    </row>
    <row r="25" spans="1:9">
      <c r="A25" s="226"/>
      <c r="B25" s="140"/>
      <c r="C25" s="140"/>
      <c r="D25" s="141"/>
      <c r="E25" s="141"/>
      <c r="F25" s="141">
        <f t="shared" si="0"/>
        <v>0</v>
      </c>
      <c r="I25" s="143"/>
    </row>
    <row r="26" spans="1:9">
      <c r="A26" s="226"/>
      <c r="B26" s="140"/>
      <c r="C26" s="140"/>
      <c r="D26" s="141"/>
      <c r="E26" s="141"/>
      <c r="F26" s="141">
        <f t="shared" si="0"/>
        <v>0</v>
      </c>
      <c r="I26" s="143"/>
    </row>
    <row r="27" spans="1:9">
      <c r="A27" s="226"/>
      <c r="B27" s="140"/>
      <c r="C27" s="140"/>
      <c r="D27" s="141"/>
      <c r="E27" s="141"/>
      <c r="F27" s="141">
        <f t="shared" si="0"/>
        <v>0</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707</v>
      </c>
      <c r="C32" s="140" t="s">
        <v>594</v>
      </c>
      <c r="D32" s="153">
        <v>0.3611111111111111</v>
      </c>
      <c r="E32" s="153">
        <v>0.38194444444444442</v>
      </c>
      <c r="F32" s="141">
        <f t="shared" si="0"/>
        <v>2.0833333333333315E-2</v>
      </c>
      <c r="H32" s="139" t="s">
        <v>595</v>
      </c>
      <c r="I32" s="139" t="s">
        <v>596</v>
      </c>
    </row>
    <row r="33" spans="1:9">
      <c r="A33" s="226"/>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226"/>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226"/>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226"/>
      <c r="B36" s="140" t="s">
        <v>710</v>
      </c>
      <c r="C36" s="140" t="s">
        <v>594</v>
      </c>
      <c r="D36" s="141">
        <v>0.44791666666666669</v>
      </c>
      <c r="E36" s="141">
        <v>0.5625</v>
      </c>
      <c r="F36" s="141">
        <f t="shared" si="0"/>
        <v>0.11458333333333331</v>
      </c>
      <c r="H36" s="142" t="s">
        <v>597</v>
      </c>
      <c r="I36" s="141">
        <f t="shared" ref="I36" si="11">SUMIFS(F32:F47, C32:C47,H36)</f>
        <v>0</v>
      </c>
    </row>
    <row r="37" spans="1:9">
      <c r="A37" s="226"/>
      <c r="B37" s="140" t="s">
        <v>605</v>
      </c>
      <c r="C37" s="140" t="s">
        <v>594</v>
      </c>
      <c r="D37" s="141">
        <v>0.5625</v>
      </c>
      <c r="E37" s="141">
        <v>0.57638888888888895</v>
      </c>
      <c r="F37" s="141">
        <f t="shared" si="0"/>
        <v>1.3888888888888951E-2</v>
      </c>
      <c r="H37" s="142" t="s">
        <v>604</v>
      </c>
      <c r="I37" s="141">
        <f t="shared" ref="I37" si="12">SUMIFS(F32:F47, C32:C47,H37)</f>
        <v>3.125E-2</v>
      </c>
    </row>
    <row r="38" spans="1:9">
      <c r="A38" s="226"/>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226"/>
      <c r="B39" s="140" t="s">
        <v>711</v>
      </c>
      <c r="C39" s="140" t="s">
        <v>594</v>
      </c>
      <c r="D39" s="141">
        <v>0.59722222222222221</v>
      </c>
      <c r="E39" s="141">
        <v>0.65625</v>
      </c>
      <c r="F39" s="141">
        <f t="shared" si="0"/>
        <v>5.902777777777779E-2</v>
      </c>
      <c r="H39" s="138" t="s">
        <v>608</v>
      </c>
      <c r="I39" s="139">
        <f t="shared" ref="I39" si="14">SUM(I33:I38)</f>
        <v>0.32291666666666652</v>
      </c>
    </row>
    <row r="40" spans="1:9">
      <c r="A40" s="226"/>
      <c r="B40" s="140" t="s">
        <v>712</v>
      </c>
      <c r="C40" s="140" t="s">
        <v>604</v>
      </c>
      <c r="D40" s="141">
        <v>0.67013888888888884</v>
      </c>
      <c r="E40" s="141">
        <v>0.70138888888888884</v>
      </c>
      <c r="F40" s="141">
        <f t="shared" si="0"/>
        <v>3.125E-2</v>
      </c>
      <c r="I40" s="143"/>
    </row>
    <row r="41" spans="1:9">
      <c r="A41" s="226"/>
      <c r="B41" s="140" t="s">
        <v>398</v>
      </c>
      <c r="C41" s="140" t="s">
        <v>594</v>
      </c>
      <c r="D41" s="141">
        <v>0.71875</v>
      </c>
      <c r="E41" s="141">
        <v>0.72916666666666663</v>
      </c>
      <c r="F41" s="141">
        <f t="shared" si="0"/>
        <v>1.041666666666663E-2</v>
      </c>
      <c r="I41" s="143"/>
    </row>
    <row r="42" spans="1:9">
      <c r="A42" s="226"/>
      <c r="B42" s="140"/>
      <c r="C42" s="140"/>
      <c r="D42" s="141"/>
      <c r="E42" s="141"/>
      <c r="F42" s="141">
        <f t="shared" si="0"/>
        <v>0</v>
      </c>
    </row>
    <row r="43" spans="1:9">
      <c r="A43" s="226"/>
      <c r="B43" s="140"/>
      <c r="C43" s="140"/>
      <c r="D43" s="141"/>
      <c r="E43" s="141"/>
      <c r="F43" s="141">
        <f t="shared" si="0"/>
        <v>0</v>
      </c>
    </row>
    <row r="44" spans="1:9">
      <c r="A44" s="226"/>
      <c r="B44" s="140"/>
      <c r="C44" s="140"/>
      <c r="D44" s="141"/>
      <c r="E44" s="141"/>
      <c r="F44" s="141">
        <f t="shared" si="0"/>
        <v>0</v>
      </c>
    </row>
    <row r="45" spans="1:9">
      <c r="A45" s="226"/>
      <c r="B45" s="140"/>
      <c r="C45" s="140"/>
      <c r="D45" s="141"/>
      <c r="E45" s="141"/>
      <c r="F45" s="141">
        <f t="shared" si="0"/>
        <v>0</v>
      </c>
    </row>
    <row r="46" spans="1:9">
      <c r="A46" s="226"/>
      <c r="B46" s="140"/>
      <c r="C46" s="140"/>
      <c r="D46" s="141"/>
      <c r="E46" s="141"/>
      <c r="F46" s="141"/>
    </row>
    <row r="47" spans="1:9">
      <c r="A47" s="226"/>
      <c r="B47" s="140"/>
      <c r="C47" s="140"/>
      <c r="D47" s="141"/>
      <c r="E47" s="141"/>
      <c r="F47" s="141">
        <f t="shared" si="0"/>
        <v>0</v>
      </c>
    </row>
    <row r="48" spans="1:9">
      <c r="A48" s="226" t="s">
        <v>636</v>
      </c>
      <c r="B48" s="140" t="s">
        <v>615</v>
      </c>
      <c r="C48" s="140" t="s">
        <v>597</v>
      </c>
      <c r="D48" s="141">
        <v>0.38194444444444442</v>
      </c>
      <c r="E48" s="141">
        <v>0.39583333333333331</v>
      </c>
      <c r="F48" s="141">
        <f t="shared" si="0"/>
        <v>1.3888888888888895E-2</v>
      </c>
      <c r="H48" s="139" t="s">
        <v>595</v>
      </c>
      <c r="I48" s="139" t="s">
        <v>596</v>
      </c>
    </row>
    <row r="49" spans="1:9">
      <c r="A49" s="226"/>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26"/>
      <c r="B50" s="140" t="s">
        <v>638</v>
      </c>
      <c r="C50" s="140" t="s">
        <v>602</v>
      </c>
      <c r="D50" s="141">
        <v>0.4375</v>
      </c>
      <c r="E50" s="141">
        <v>0.44791666666666669</v>
      </c>
      <c r="F50" s="141">
        <f t="shared" si="0"/>
        <v>1.0416666666666685E-2</v>
      </c>
      <c r="H50" s="142" t="s">
        <v>598</v>
      </c>
      <c r="I50" s="141">
        <f t="shared" ref="I50" si="16">SUMIFS(F48:F62, C48:C62,H50)</f>
        <v>0</v>
      </c>
    </row>
    <row r="51" spans="1:9">
      <c r="A51" s="226"/>
      <c r="B51" s="140" t="s">
        <v>639</v>
      </c>
      <c r="C51" s="140" t="s">
        <v>594</v>
      </c>
      <c r="D51" s="141">
        <v>0.44791666666666669</v>
      </c>
      <c r="E51" s="141">
        <v>0.47916666666666669</v>
      </c>
      <c r="F51" s="141">
        <f t="shared" si="0"/>
        <v>3.125E-2</v>
      </c>
      <c r="H51" s="142" t="s">
        <v>600</v>
      </c>
      <c r="I51" s="141">
        <f t="shared" ref="I51" si="17">SUMIFS(F48:F62, C48:C62,H51)</f>
        <v>3.125E-2</v>
      </c>
    </row>
    <row r="52" spans="1:9">
      <c r="A52" s="226"/>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26"/>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26"/>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26"/>
      <c r="B55" s="140" t="s">
        <v>642</v>
      </c>
      <c r="C55" s="140" t="s">
        <v>604</v>
      </c>
      <c r="D55" s="141">
        <v>0.625</v>
      </c>
      <c r="E55" s="141">
        <v>0.65277777777777779</v>
      </c>
      <c r="F55" s="141">
        <f t="shared" si="0"/>
        <v>2.777777777777779E-2</v>
      </c>
      <c r="H55" s="138" t="s">
        <v>608</v>
      </c>
      <c r="I55" s="139">
        <f t="shared" ref="I55" si="21">SUM(I49:I54)</f>
        <v>0.39236111111111122</v>
      </c>
    </row>
    <row r="56" spans="1:9">
      <c r="A56" s="226"/>
      <c r="B56" s="140" t="s">
        <v>643</v>
      </c>
      <c r="C56" s="140" t="s">
        <v>594</v>
      </c>
      <c r="D56" s="141">
        <v>0.65625</v>
      </c>
      <c r="E56" s="141">
        <v>0.70833333333333337</v>
      </c>
      <c r="F56" s="141">
        <f t="shared" si="0"/>
        <v>5.208333333333337E-2</v>
      </c>
      <c r="I56" s="143"/>
    </row>
    <row r="57" spans="1:9">
      <c r="A57" s="226"/>
      <c r="B57" s="140" t="s">
        <v>613</v>
      </c>
      <c r="C57" s="140" t="s">
        <v>597</v>
      </c>
      <c r="D57" s="141">
        <v>0.72916666666666663</v>
      </c>
      <c r="E57" s="141">
        <v>0.75</v>
      </c>
      <c r="F57" s="141">
        <f t="shared" si="0"/>
        <v>2.083333333333337E-2</v>
      </c>
      <c r="I57" s="143"/>
    </row>
    <row r="58" spans="1:9">
      <c r="A58" s="226"/>
      <c r="B58" s="45" t="s">
        <v>644</v>
      </c>
      <c r="C58" s="140" t="s">
        <v>600</v>
      </c>
      <c r="D58" s="141">
        <v>0.83333333333333337</v>
      </c>
      <c r="E58" s="141">
        <v>0.86458333333333337</v>
      </c>
      <c r="F58" s="141">
        <f t="shared" si="0"/>
        <v>3.125E-2</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t="s">
        <v>713</v>
      </c>
      <c r="C63" s="140" t="s">
        <v>594</v>
      </c>
      <c r="D63" s="141">
        <v>0.35416666666666669</v>
      </c>
      <c r="E63" s="141">
        <v>0.39583333333333331</v>
      </c>
      <c r="F63" s="141">
        <f t="shared" si="0"/>
        <v>4.166666666666663E-2</v>
      </c>
      <c r="H63" s="139" t="s">
        <v>595</v>
      </c>
      <c r="I63" s="139" t="s">
        <v>596</v>
      </c>
    </row>
    <row r="64" spans="1:9">
      <c r="A64" s="226"/>
      <c r="B64" s="140" t="s">
        <v>714</v>
      </c>
      <c r="C64" s="140" t="s">
        <v>598</v>
      </c>
      <c r="D64" s="141">
        <v>0.3972222222222222</v>
      </c>
      <c r="E64" s="141">
        <v>0.43402777777777773</v>
      </c>
      <c r="F64" s="141">
        <f t="shared" si="0"/>
        <v>3.6805555555555536E-2</v>
      </c>
      <c r="H64" s="142" t="s">
        <v>594</v>
      </c>
      <c r="I64" s="141">
        <f>SUMIFS(F63:F77, C63:C77,H64)</f>
        <v>0.2124999999999998</v>
      </c>
    </row>
    <row r="65" spans="1:9">
      <c r="A65" s="226"/>
      <c r="B65" s="140" t="s">
        <v>601</v>
      </c>
      <c r="C65" s="140" t="s">
        <v>602</v>
      </c>
      <c r="D65" s="141">
        <v>0.44097222222222227</v>
      </c>
      <c r="E65" s="141">
        <v>0.4513888888888889</v>
      </c>
      <c r="F65" s="141">
        <f t="shared" si="0"/>
        <v>1.041666666666663E-2</v>
      </c>
      <c r="H65" s="142" t="s">
        <v>598</v>
      </c>
      <c r="I65" s="141">
        <f>SUMIFS(F63:F77, C63:C77,H65)</f>
        <v>5.7638888888888851E-2</v>
      </c>
    </row>
    <row r="66" spans="1:9">
      <c r="A66" s="226"/>
      <c r="B66" s="140" t="s">
        <v>715</v>
      </c>
      <c r="C66" s="140" t="s">
        <v>594</v>
      </c>
      <c r="D66" s="141">
        <v>0.4513888888888889</v>
      </c>
      <c r="E66" s="141">
        <v>0.48958333333333331</v>
      </c>
      <c r="F66" s="141">
        <f t="shared" si="0"/>
        <v>3.819444444444442E-2</v>
      </c>
      <c r="H66" s="142" t="s">
        <v>600</v>
      </c>
      <c r="I66" s="141">
        <f>SUMIFS(F63:F77, C63:C77,H66)</f>
        <v>1.0416666666666685E-2</v>
      </c>
    </row>
    <row r="67" spans="1:9">
      <c r="A67" s="226"/>
      <c r="B67" s="140" t="s">
        <v>716</v>
      </c>
      <c r="C67" s="140" t="s">
        <v>600</v>
      </c>
      <c r="D67" s="141">
        <v>0.48958333333333331</v>
      </c>
      <c r="E67" s="141">
        <v>0.5</v>
      </c>
      <c r="F67" s="141">
        <f t="shared" si="0"/>
        <v>1.0416666666666685E-2</v>
      </c>
      <c r="H67" s="142" t="s">
        <v>597</v>
      </c>
      <c r="I67" s="141">
        <f>SUMIFS(F63:F77, C63:C77,H67)</f>
        <v>1.0416666666666741E-2</v>
      </c>
    </row>
    <row r="68" spans="1:9">
      <c r="A68" s="226"/>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226"/>
      <c r="B69" s="140" t="s">
        <v>655</v>
      </c>
      <c r="C69" s="140" t="s">
        <v>602</v>
      </c>
      <c r="D69" s="141">
        <v>0.55208333333333337</v>
      </c>
      <c r="E69" s="141">
        <v>0.57638888888888895</v>
      </c>
      <c r="F69" s="141">
        <f t="shared" si="22"/>
        <v>2.430555555555558E-2</v>
      </c>
      <c r="H69" s="142" t="s">
        <v>602</v>
      </c>
      <c r="I69" s="141">
        <f>SUMIFS(F63:F77, C63:C77,H69)</f>
        <v>4.3055555555555736E-2</v>
      </c>
    </row>
    <row r="70" spans="1:9">
      <c r="A70" s="226"/>
      <c r="B70" s="140" t="s">
        <v>717</v>
      </c>
      <c r="C70" s="140" t="s">
        <v>594</v>
      </c>
      <c r="D70" s="141">
        <v>0.57638888888888895</v>
      </c>
      <c r="E70" s="141">
        <v>0.61458333333333337</v>
      </c>
      <c r="F70" s="141">
        <f>E70-D70</f>
        <v>3.819444444444442E-2</v>
      </c>
      <c r="H70" s="138" t="s">
        <v>608</v>
      </c>
      <c r="I70" s="139">
        <f t="shared" ref="I70" si="23">SUM(I64:I69)</f>
        <v>0.36805555555555558</v>
      </c>
    </row>
    <row r="71" spans="1:9">
      <c r="A71" s="226"/>
      <c r="B71" s="140" t="s">
        <v>649</v>
      </c>
      <c r="C71" s="140" t="s">
        <v>594</v>
      </c>
      <c r="D71" s="141">
        <v>0.625</v>
      </c>
      <c r="E71" s="141">
        <v>0.65972222222222221</v>
      </c>
      <c r="F71" s="141">
        <f>E71-D71</f>
        <v>3.472222222222221E-2</v>
      </c>
      <c r="I71" s="143"/>
    </row>
    <row r="72" spans="1:9">
      <c r="A72" s="226"/>
      <c r="B72" s="140" t="s">
        <v>682</v>
      </c>
      <c r="C72" s="140" t="s">
        <v>604</v>
      </c>
      <c r="D72" s="141">
        <v>0.6694444444444444</v>
      </c>
      <c r="E72" s="141">
        <v>0.70347222222222217</v>
      </c>
      <c r="F72" s="141">
        <f>E72-D72</f>
        <v>3.4027777777777768E-2</v>
      </c>
      <c r="I72" s="143"/>
    </row>
    <row r="73" spans="1:9">
      <c r="A73" s="226"/>
      <c r="B73" s="140" t="s">
        <v>612</v>
      </c>
      <c r="C73" s="140" t="s">
        <v>602</v>
      </c>
      <c r="D73" s="141">
        <v>0.71180555555555547</v>
      </c>
      <c r="E73" s="141">
        <v>0.72013888888888899</v>
      </c>
      <c r="F73" s="141">
        <f>E73-D73</f>
        <v>8.3333333333335258E-3</v>
      </c>
    </row>
    <row r="74" spans="1:9">
      <c r="A74" s="226"/>
      <c r="B74" s="140" t="s">
        <v>718</v>
      </c>
      <c r="C74" s="140" t="s">
        <v>594</v>
      </c>
      <c r="D74" s="141">
        <v>0.72013888888888899</v>
      </c>
      <c r="E74" s="141">
        <v>0.72777777777777775</v>
      </c>
      <c r="F74" s="141">
        <f>E74-D74</f>
        <v>7.6388888888887507E-3</v>
      </c>
    </row>
    <row r="75" spans="1:9">
      <c r="A75" s="226"/>
      <c r="B75" s="140" t="s">
        <v>719</v>
      </c>
      <c r="C75" s="140" t="s">
        <v>597</v>
      </c>
      <c r="D75" s="141">
        <v>0.72916666666666663</v>
      </c>
      <c r="E75" s="141">
        <v>0.73958333333333337</v>
      </c>
      <c r="F75" s="141">
        <f>E75-D75</f>
        <v>1.0416666666666741E-2</v>
      </c>
    </row>
    <row r="76" spans="1:9">
      <c r="A76" s="226"/>
      <c r="B76" s="140" t="s">
        <v>720</v>
      </c>
      <c r="C76" s="140" t="s">
        <v>598</v>
      </c>
      <c r="D76" s="141">
        <v>0.61458333333333337</v>
      </c>
      <c r="E76" s="141">
        <v>0.625</v>
      </c>
      <c r="F76" s="141">
        <f>E76-D76</f>
        <v>1.041666666666663E-2</v>
      </c>
    </row>
    <row r="77" spans="1:9">
      <c r="A77" s="226"/>
      <c r="B77" s="140" t="s">
        <v>721</v>
      </c>
      <c r="C77" s="140" t="s">
        <v>598</v>
      </c>
      <c r="D77" s="141">
        <v>0.45833333333333331</v>
      </c>
      <c r="E77" s="141">
        <v>0.46875</v>
      </c>
      <c r="F77" s="141">
        <f>E77-D77</f>
        <v>1.0416666666666685E-2</v>
      </c>
    </row>
    <row r="78" spans="1:9">
      <c r="A78" s="226" t="s">
        <v>28</v>
      </c>
      <c r="B78" s="140" t="s">
        <v>722</v>
      </c>
      <c r="C78" s="140" t="s">
        <v>600</v>
      </c>
      <c r="D78" s="141">
        <v>0.375</v>
      </c>
      <c r="E78" s="141">
        <v>0.39583333333333331</v>
      </c>
      <c r="F78" s="141">
        <f t="shared" si="22"/>
        <v>2.0833333333333315E-2</v>
      </c>
      <c r="H78" s="139" t="s">
        <v>595</v>
      </c>
      <c r="I78" s="139" t="s">
        <v>596</v>
      </c>
    </row>
    <row r="79" spans="1:9">
      <c r="A79" s="226"/>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226"/>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226"/>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226"/>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226"/>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226"/>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226"/>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226"/>
      <c r="B86" s="140" t="s">
        <v>641</v>
      </c>
      <c r="C86" s="140" t="s">
        <v>597</v>
      </c>
      <c r="D86" s="141">
        <v>0.60486111111111118</v>
      </c>
      <c r="E86" s="141">
        <v>0.64930555555555558</v>
      </c>
      <c r="F86" s="141">
        <f t="shared" si="22"/>
        <v>4.4444444444444398E-2</v>
      </c>
      <c r="I86" s="143"/>
    </row>
    <row r="87" spans="1:9">
      <c r="A87" s="226"/>
      <c r="B87" s="140" t="s">
        <v>728</v>
      </c>
      <c r="C87" s="140" t="s">
        <v>604</v>
      </c>
      <c r="D87" s="141">
        <v>0.67013888888888884</v>
      </c>
      <c r="E87" s="141">
        <v>0.70486111111111116</v>
      </c>
      <c r="F87" s="141">
        <f t="shared" si="22"/>
        <v>3.4722222222222321E-2</v>
      </c>
      <c r="I87" s="143"/>
    </row>
    <row r="88" spans="1:9">
      <c r="A88" s="226"/>
      <c r="B88" s="140" t="s">
        <v>729</v>
      </c>
      <c r="C88" s="140" t="s">
        <v>598</v>
      </c>
      <c r="D88" s="141">
        <v>0.7055555555555556</v>
      </c>
      <c r="E88" s="141">
        <v>0.71527777777777779</v>
      </c>
      <c r="F88" s="141">
        <f t="shared" si="22"/>
        <v>9.7222222222221877E-3</v>
      </c>
    </row>
    <row r="89" spans="1:9">
      <c r="A89" s="226"/>
      <c r="B89" s="140" t="s">
        <v>612</v>
      </c>
      <c r="C89" s="140" t="s">
        <v>602</v>
      </c>
      <c r="D89" s="141">
        <v>0.71597222222222223</v>
      </c>
      <c r="E89" s="141">
        <v>0.73263888888888884</v>
      </c>
      <c r="F89" s="141">
        <f t="shared" si="22"/>
        <v>1.6666666666666607E-2</v>
      </c>
    </row>
    <row r="90" spans="1:9">
      <c r="A90" s="226"/>
      <c r="B90" s="140" t="s">
        <v>730</v>
      </c>
      <c r="C90" s="140" t="s">
        <v>597</v>
      </c>
      <c r="D90" s="141">
        <v>0.73333333333333339</v>
      </c>
      <c r="E90" s="141">
        <v>0.75</v>
      </c>
      <c r="F90" s="141">
        <f t="shared" si="22"/>
        <v>1.6666666666666607E-2</v>
      </c>
    </row>
    <row r="91" spans="1:9">
      <c r="A91" s="226"/>
      <c r="B91" s="140" t="s">
        <v>731</v>
      </c>
      <c r="C91" s="140" t="s">
        <v>594</v>
      </c>
      <c r="D91" s="141">
        <v>0.86597222222222225</v>
      </c>
      <c r="E91" s="141">
        <v>0.99930555555555556</v>
      </c>
      <c r="F91" s="141">
        <f t="shared" si="22"/>
        <v>0.1333333333333333</v>
      </c>
    </row>
    <row r="92" spans="1:9">
      <c r="A92" s="226"/>
      <c r="B92" s="140"/>
      <c r="C92" s="140"/>
      <c r="D92" s="141"/>
      <c r="E92" s="141"/>
      <c r="F92" s="141">
        <f t="shared" si="22"/>
        <v>0</v>
      </c>
    </row>
    <row r="93" spans="1:9">
      <c r="A93" s="226" t="s">
        <v>661</v>
      </c>
      <c r="B93" s="140" t="s">
        <v>732</v>
      </c>
      <c r="C93" s="140" t="s">
        <v>594</v>
      </c>
      <c r="D93" s="141">
        <v>0.35416666666666669</v>
      </c>
      <c r="E93" s="141">
        <v>0.39583333333333331</v>
      </c>
      <c r="F93" s="141">
        <f t="shared" si="22"/>
        <v>4.166666666666663E-2</v>
      </c>
      <c r="H93" s="139" t="s">
        <v>595</v>
      </c>
      <c r="I93" s="139" t="s">
        <v>596</v>
      </c>
    </row>
    <row r="94" spans="1:9">
      <c r="A94" s="226"/>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226"/>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226"/>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226"/>
      <c r="B97" s="140" t="s">
        <v>735</v>
      </c>
      <c r="C97" s="140" t="s">
        <v>594</v>
      </c>
      <c r="D97" s="141">
        <v>0.5</v>
      </c>
      <c r="E97" s="141">
        <v>0.54166666666666663</v>
      </c>
      <c r="F97" s="141">
        <f t="shared" si="22"/>
        <v>4.166666666666663E-2</v>
      </c>
      <c r="H97" s="142" t="s">
        <v>597</v>
      </c>
      <c r="I97" s="141">
        <f t="shared" ref="I97" si="34">SUMIFS(F93:F107, C93:C107,H97)</f>
        <v>0</v>
      </c>
    </row>
    <row r="98" spans="1:9">
      <c r="A98" s="226"/>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226"/>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226"/>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226"/>
      <c r="B101" s="140" t="s">
        <v>736</v>
      </c>
      <c r="C101" s="140" t="s">
        <v>594</v>
      </c>
      <c r="D101" s="141">
        <v>0.60763888888888895</v>
      </c>
      <c r="E101" s="141">
        <v>0.64930555555555558</v>
      </c>
      <c r="F101" s="141">
        <f t="shared" si="22"/>
        <v>4.166666666666663E-2</v>
      </c>
      <c r="I101" s="143"/>
    </row>
    <row r="102" spans="1:9">
      <c r="A102" s="226"/>
      <c r="B102" s="140" t="s">
        <v>737</v>
      </c>
      <c r="C102" s="140" t="s">
        <v>598</v>
      </c>
      <c r="D102" s="141">
        <v>0.64930555555555558</v>
      </c>
      <c r="E102" s="141">
        <v>0.67013888888888884</v>
      </c>
      <c r="F102" s="141">
        <f t="shared" si="22"/>
        <v>2.0833333333333259E-2</v>
      </c>
      <c r="I102" s="143"/>
    </row>
    <row r="103" spans="1:9">
      <c r="A103" s="226"/>
      <c r="B103" s="140" t="s">
        <v>354</v>
      </c>
      <c r="C103" s="140" t="s">
        <v>604</v>
      </c>
      <c r="D103" s="141">
        <v>0.67013888888888884</v>
      </c>
      <c r="E103" s="141">
        <v>0.70486111111111116</v>
      </c>
      <c r="F103" s="141">
        <f t="shared" si="22"/>
        <v>3.4722222222222321E-2</v>
      </c>
    </row>
    <row r="104" spans="1:9">
      <c r="A104" s="226"/>
      <c r="B104" s="140" t="s">
        <v>738</v>
      </c>
      <c r="C104" s="140" t="s">
        <v>600</v>
      </c>
      <c r="D104" s="141">
        <v>0.70486111111111116</v>
      </c>
      <c r="E104" s="141">
        <v>0.71180555555555547</v>
      </c>
      <c r="F104" s="141">
        <f t="shared" si="22"/>
        <v>6.9444444444443088E-3</v>
      </c>
    </row>
    <row r="105" spans="1:9">
      <c r="A105" s="226"/>
      <c r="B105" s="140" t="s">
        <v>739</v>
      </c>
      <c r="C105" s="140" t="s">
        <v>602</v>
      </c>
      <c r="D105" s="141">
        <v>0.71180555555555547</v>
      </c>
      <c r="E105" s="141">
        <v>0.72916666666666663</v>
      </c>
      <c r="F105" s="141">
        <f t="shared" si="22"/>
        <v>1.736111111111116E-2</v>
      </c>
    </row>
    <row r="106" spans="1:9">
      <c r="A106" s="226"/>
      <c r="B106" s="140" t="s">
        <v>615</v>
      </c>
      <c r="C106" s="140" t="s">
        <v>594</v>
      </c>
      <c r="D106" s="141">
        <v>0.72916666666666663</v>
      </c>
      <c r="E106" s="141">
        <v>0.75</v>
      </c>
      <c r="F106" s="141">
        <f t="shared" si="22"/>
        <v>2.083333333333337E-2</v>
      </c>
    </row>
    <row r="107" spans="1:9">
      <c r="A107" s="226"/>
      <c r="B107" s="161"/>
      <c r="C107" s="140"/>
      <c r="D107" s="141"/>
      <c r="E107" s="141"/>
      <c r="F107" s="141">
        <f t="shared" si="22"/>
        <v>0</v>
      </c>
    </row>
    <row r="108" spans="1:9">
      <c r="A108" s="226" t="s">
        <v>671</v>
      </c>
      <c r="B108" s="140" t="s">
        <v>740</v>
      </c>
      <c r="C108" s="140" t="s">
        <v>594</v>
      </c>
      <c r="D108" s="141">
        <v>0.35416666666666669</v>
      </c>
      <c r="E108" s="141">
        <v>0.39930555555555558</v>
      </c>
      <c r="F108" s="141">
        <v>4.5138888888888888E-2</v>
      </c>
      <c r="H108" s="139" t="s">
        <v>595</v>
      </c>
      <c r="I108" s="139" t="s">
        <v>596</v>
      </c>
    </row>
    <row r="109" spans="1:9">
      <c r="A109" s="226"/>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26"/>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26"/>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26"/>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26"/>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26"/>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26"/>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226"/>
      <c r="B116" s="140" t="s">
        <v>737</v>
      </c>
      <c r="C116" s="140" t="s">
        <v>598</v>
      </c>
      <c r="D116" s="141">
        <v>0.64930555555555558</v>
      </c>
      <c r="E116" s="141">
        <v>0.67013888888888884</v>
      </c>
      <c r="F116" s="141">
        <f t="shared" si="22"/>
        <v>2.0833333333333259E-2</v>
      </c>
      <c r="I116" s="143"/>
    </row>
    <row r="117" spans="1:9">
      <c r="A117" s="226"/>
      <c r="B117" s="140" t="s">
        <v>354</v>
      </c>
      <c r="C117" s="140" t="s">
        <v>604</v>
      </c>
      <c r="D117" s="141">
        <v>0.67013888888888884</v>
      </c>
      <c r="E117" s="141">
        <v>0.70347222222222217</v>
      </c>
      <c r="F117" s="141">
        <f t="shared" si="22"/>
        <v>3.3333333333333326E-2</v>
      </c>
      <c r="I117" s="143"/>
    </row>
    <row r="118" spans="1:9">
      <c r="A118" s="226"/>
      <c r="B118" s="140" t="s">
        <v>743</v>
      </c>
      <c r="C118" s="140" t="s">
        <v>598</v>
      </c>
      <c r="D118" s="141">
        <v>0.70486111111111116</v>
      </c>
      <c r="E118" s="141">
        <v>0.71180555555555547</v>
      </c>
      <c r="F118" s="141">
        <f t="shared" si="22"/>
        <v>6.9444444444443088E-3</v>
      </c>
    </row>
    <row r="119" spans="1:9">
      <c r="A119" s="226"/>
      <c r="B119" s="140" t="s">
        <v>612</v>
      </c>
      <c r="C119" s="140" t="s">
        <v>602</v>
      </c>
      <c r="D119" s="141">
        <v>0.71180555555555547</v>
      </c>
      <c r="E119" s="141">
        <v>0.72569444444444453</v>
      </c>
      <c r="F119" s="141">
        <f t="shared" si="22"/>
        <v>1.3888888888889062E-2</v>
      </c>
    </row>
    <row r="120" spans="1:9">
      <c r="A120" s="226"/>
      <c r="B120" s="140" t="s">
        <v>615</v>
      </c>
      <c r="C120" s="140" t="s">
        <v>597</v>
      </c>
      <c r="D120" s="141">
        <v>0.72916666666666663</v>
      </c>
      <c r="E120" s="141">
        <v>0.75</v>
      </c>
      <c r="F120" s="141">
        <f t="shared" si="22"/>
        <v>2.083333333333337E-2</v>
      </c>
    </row>
    <row r="121" spans="1:9">
      <c r="A121" s="226"/>
      <c r="B121" s="140" t="s">
        <v>744</v>
      </c>
      <c r="C121" s="140" t="s">
        <v>600</v>
      </c>
      <c r="D121" s="141">
        <v>0.875</v>
      </c>
      <c r="E121" s="141">
        <v>0.91666666666666663</v>
      </c>
      <c r="F121" s="141">
        <f t="shared" si="22"/>
        <v>4.166666666666663E-2</v>
      </c>
    </row>
    <row r="122" spans="1:9">
      <c r="A122" s="227"/>
      <c r="B122" s="144" t="s">
        <v>745</v>
      </c>
      <c r="C122" s="144" t="s">
        <v>594</v>
      </c>
      <c r="D122" s="145">
        <v>0.91666666666666663</v>
      </c>
      <c r="E122" s="145">
        <v>0.95833333333333337</v>
      </c>
      <c r="F122" s="145">
        <f t="shared" si="22"/>
        <v>4.1666666666666741E-2</v>
      </c>
    </row>
    <row r="123" spans="1:9">
      <c r="A123" s="228" t="s">
        <v>16</v>
      </c>
      <c r="B123" s="152" t="s">
        <v>713</v>
      </c>
      <c r="C123" s="152" t="s">
        <v>594</v>
      </c>
      <c r="D123" s="153">
        <v>0.35416666666666669</v>
      </c>
      <c r="E123" s="153">
        <v>0.39583333333333331</v>
      </c>
      <c r="F123" s="158">
        <f t="shared" si="22"/>
        <v>4.166666666666663E-2</v>
      </c>
      <c r="H123" s="149" t="s">
        <v>595</v>
      </c>
      <c r="I123" s="149" t="s">
        <v>596</v>
      </c>
    </row>
    <row r="124" spans="1:9">
      <c r="A124" s="229"/>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229"/>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229"/>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229"/>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229"/>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229"/>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229"/>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229"/>
      <c r="B131" s="154" t="s">
        <v>747</v>
      </c>
      <c r="C131" s="154" t="s">
        <v>598</v>
      </c>
      <c r="D131" s="155">
        <v>0.70486111111111116</v>
      </c>
      <c r="E131" s="155">
        <v>0.71180555555555547</v>
      </c>
      <c r="F131" s="159">
        <f t="shared" si="22"/>
        <v>6.9444444444443088E-3</v>
      </c>
      <c r="I131" s="143"/>
    </row>
    <row r="132" spans="1:9">
      <c r="A132" s="229"/>
      <c r="B132" s="154" t="s">
        <v>683</v>
      </c>
      <c r="C132" s="154" t="s">
        <v>597</v>
      </c>
      <c r="D132" s="155">
        <v>0.72916666666666663</v>
      </c>
      <c r="E132" s="155">
        <v>0.75</v>
      </c>
      <c r="F132" s="159">
        <f t="shared" ref="F132:F152" si="52">E132-D132</f>
        <v>2.083333333333337E-2</v>
      </c>
      <c r="I132" s="143"/>
    </row>
    <row r="133" spans="1:9">
      <c r="A133" s="229"/>
      <c r="B133" s="154" t="s">
        <v>748</v>
      </c>
      <c r="C133" s="154" t="s">
        <v>594</v>
      </c>
      <c r="D133" s="155">
        <v>0.625</v>
      </c>
      <c r="E133" s="155">
        <v>0.66666666666666663</v>
      </c>
      <c r="F133" s="159">
        <f t="shared" si="52"/>
        <v>4.166666666666663E-2</v>
      </c>
    </row>
    <row r="134" spans="1:9">
      <c r="A134" s="229"/>
      <c r="B134" s="154" t="s">
        <v>749</v>
      </c>
      <c r="C134" s="154" t="s">
        <v>594</v>
      </c>
      <c r="D134" s="155">
        <v>0.91666666666666663</v>
      </c>
      <c r="E134" s="155">
        <v>0.97916666666666663</v>
      </c>
      <c r="F134" s="159">
        <f>E134-D134</f>
        <v>6.25E-2</v>
      </c>
    </row>
    <row r="135" spans="1:9">
      <c r="A135" s="229"/>
      <c r="B135" s="154"/>
      <c r="C135" s="154"/>
      <c r="D135" s="155"/>
      <c r="E135" s="155"/>
      <c r="F135" s="159">
        <f>E135-D135</f>
        <v>0</v>
      </c>
    </row>
    <row r="136" spans="1:9">
      <c r="A136" s="229"/>
      <c r="B136" s="154"/>
      <c r="C136" s="154"/>
      <c r="D136" s="155"/>
      <c r="E136" s="155"/>
      <c r="F136" s="159">
        <f t="shared" si="52"/>
        <v>0</v>
      </c>
    </row>
    <row r="137" spans="1:9">
      <c r="A137" s="230"/>
      <c r="B137" s="156"/>
      <c r="C137" s="156"/>
      <c r="D137" s="157"/>
      <c r="E137" s="157"/>
      <c r="F137" s="160">
        <f t="shared" si="52"/>
        <v>0</v>
      </c>
    </row>
    <row r="138" spans="1:9">
      <c r="A138" s="231" t="s">
        <v>686</v>
      </c>
      <c r="B138" s="146" t="s">
        <v>750</v>
      </c>
      <c r="C138" s="146" t="s">
        <v>594</v>
      </c>
      <c r="D138" s="147">
        <v>0.35416666666666669</v>
      </c>
      <c r="E138" s="147">
        <v>0.39583333333333331</v>
      </c>
      <c r="F138" s="147">
        <f t="shared" si="52"/>
        <v>4.166666666666663E-2</v>
      </c>
      <c r="H138" s="148" t="s">
        <v>595</v>
      </c>
      <c r="I138" s="148" t="s">
        <v>596</v>
      </c>
    </row>
    <row r="139" spans="1:9">
      <c r="A139" s="226"/>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226"/>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226"/>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226"/>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226"/>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226"/>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226"/>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226"/>
      <c r="B146" s="140" t="s">
        <v>756</v>
      </c>
      <c r="C146" s="140" t="s">
        <v>598</v>
      </c>
      <c r="D146" s="141">
        <v>0.64930555555555558</v>
      </c>
      <c r="E146" s="141">
        <v>0.67013888888888884</v>
      </c>
      <c r="F146" s="147">
        <f>E146-D146</f>
        <v>2.0833333333333259E-2</v>
      </c>
      <c r="I146" s="143"/>
    </row>
    <row r="147" spans="1:9">
      <c r="A147" s="226"/>
      <c r="B147" s="140" t="s">
        <v>354</v>
      </c>
      <c r="C147" s="140" t="s">
        <v>604</v>
      </c>
      <c r="D147" s="141">
        <v>0.67013888888888884</v>
      </c>
      <c r="E147" s="141">
        <v>0.70486111111111116</v>
      </c>
      <c r="F147" s="147">
        <f>E147-D147</f>
        <v>3.4722222222222321E-2</v>
      </c>
      <c r="I147" s="143"/>
    </row>
    <row r="148" spans="1:9">
      <c r="A148" s="226"/>
      <c r="B148" s="140" t="s">
        <v>757</v>
      </c>
      <c r="C148" s="140" t="s">
        <v>597</v>
      </c>
      <c r="D148" s="141">
        <v>0.70486111111111116</v>
      </c>
      <c r="E148" s="141">
        <v>0.71180555555555547</v>
      </c>
      <c r="F148" s="147">
        <f>E148-D148</f>
        <v>6.9444444444443088E-3</v>
      </c>
    </row>
    <row r="149" spans="1:9">
      <c r="A149" s="226"/>
      <c r="B149" s="140" t="s">
        <v>638</v>
      </c>
      <c r="C149" s="140" t="s">
        <v>602</v>
      </c>
      <c r="D149" s="141">
        <v>0.71527777777777779</v>
      </c>
      <c r="E149" s="141">
        <v>0.72916666666666663</v>
      </c>
      <c r="F149" s="147">
        <f>E149-D149</f>
        <v>1.388888888888884E-2</v>
      </c>
    </row>
    <row r="150" spans="1:9">
      <c r="A150" s="226"/>
      <c r="B150" s="140" t="s">
        <v>615</v>
      </c>
      <c r="C150" s="140" t="s">
        <v>597</v>
      </c>
      <c r="D150" s="141">
        <v>0.72916666666666663</v>
      </c>
      <c r="E150" s="141">
        <v>0.75</v>
      </c>
      <c r="F150" s="147">
        <f>E150-D150</f>
        <v>2.083333333333337E-2</v>
      </c>
    </row>
    <row r="151" spans="1:9">
      <c r="A151" s="226"/>
      <c r="B151" s="140" t="s">
        <v>758</v>
      </c>
      <c r="C151" s="140" t="s">
        <v>594</v>
      </c>
      <c r="D151" s="141">
        <v>0.77083333333333337</v>
      </c>
      <c r="E151" s="141">
        <v>0.83333333333333337</v>
      </c>
      <c r="F151" s="147">
        <f>E151-D151</f>
        <v>6.25E-2</v>
      </c>
    </row>
    <row r="152" spans="1:9">
      <c r="A152" s="226"/>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29" priority="12" operator="greaterThan">
      <formula>0.25</formula>
    </cfRule>
    <cfRule type="cellIs" dxfId="128" priority="13" operator="lessThan">
      <formula>0.25</formula>
    </cfRule>
  </conditionalFormatting>
  <conditionalFormatting sqref="I4 I19 I34 I50 I65 I80 I95 I110 I125 I140">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5 I20 I35 I51 I66 I81 I96 I111 I126 I141">
    <cfRule type="cellIs" dxfId="124" priority="7" operator="lessThan">
      <formula>0.0833333333333333</formula>
    </cfRule>
    <cfRule type="cellIs" dxfId="123" priority="8" operator="greaterThan">
      <formula>0.0833333333333333</formula>
    </cfRule>
  </conditionalFormatting>
  <conditionalFormatting sqref="I6 I21 I36 I52 I67 I82 I97 I112 I127 I142">
    <cfRule type="cellIs" dxfId="122" priority="5" operator="lessThan">
      <formula>0.0416666666666667</formula>
    </cfRule>
    <cfRule type="cellIs" dxfId="121" priority="6" operator="greaterThan">
      <formula>0.0416666666666667</formula>
    </cfRule>
  </conditionalFormatting>
  <conditionalFormatting sqref="I7 I22 I37 I53 I68 I83 I98 I113 I128 I143">
    <cfRule type="cellIs" dxfId="120" priority="3" operator="lessThan">
      <formula>0.0416666666666667</formula>
    </cfRule>
    <cfRule type="cellIs" dxfId="119" priority="4" operator="greaterThan">
      <formula>0.0416666666666667</formula>
    </cfRule>
  </conditionalFormatting>
  <conditionalFormatting sqref="I8 I23 I38 I54 I69 I84 I99 I114 I129 I144">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workbookViewId="0">
      <selection activeCell="B28" sqref="B28"/>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226" t="s">
        <v>592</v>
      </c>
      <c r="B2" s="140" t="s">
        <v>760</v>
      </c>
      <c r="C2" s="140" t="s">
        <v>594</v>
      </c>
      <c r="D2" s="141">
        <v>0.35416666666666669</v>
      </c>
      <c r="E2" s="141">
        <v>0.3611111111111111</v>
      </c>
      <c r="F2" s="141">
        <f>E2-D2</f>
        <v>6.9444444444444198E-3</v>
      </c>
      <c r="H2" s="139" t="s">
        <v>595</v>
      </c>
      <c r="I2" s="139" t="s">
        <v>596</v>
      </c>
      <c r="Q2" t="s">
        <v>594</v>
      </c>
    </row>
    <row r="3" spans="1:17">
      <c r="A3" s="226"/>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226"/>
      <c r="B4" s="140" t="s">
        <v>761</v>
      </c>
      <c r="C4" s="140" t="s">
        <v>594</v>
      </c>
      <c r="D4" s="141">
        <v>0.375</v>
      </c>
      <c r="E4" s="141">
        <v>0.4236111111111111</v>
      </c>
      <c r="F4" s="141">
        <f t="shared" si="0"/>
        <v>4.8611111111111105E-2</v>
      </c>
      <c r="H4" s="142" t="s">
        <v>598</v>
      </c>
      <c r="I4" s="141">
        <f>SUMIFS(F2:F16, C2:C16,H4)</f>
        <v>6.597222222222221E-2</v>
      </c>
      <c r="Q4" t="s">
        <v>600</v>
      </c>
    </row>
    <row r="5" spans="1:17">
      <c r="A5" s="226"/>
      <c r="B5" s="140" t="s">
        <v>697</v>
      </c>
      <c r="C5" s="140" t="s">
        <v>598</v>
      </c>
      <c r="D5" s="141">
        <v>0.4236111111111111</v>
      </c>
      <c r="E5" s="141">
        <v>0.45833333333333331</v>
      </c>
      <c r="F5" s="141">
        <f t="shared" si="0"/>
        <v>3.472222222222221E-2</v>
      </c>
      <c r="H5" s="142" t="s">
        <v>600</v>
      </c>
      <c r="I5" s="141">
        <f>SUMIFS(F2:F16, C2:C16,H5)</f>
        <v>0</v>
      </c>
      <c r="Q5" t="s">
        <v>597</v>
      </c>
    </row>
    <row r="6" spans="1:17">
      <c r="A6" s="226"/>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226"/>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226"/>
      <c r="B8" s="140" t="s">
        <v>605</v>
      </c>
      <c r="C8" s="140" t="s">
        <v>594</v>
      </c>
      <c r="D8" s="141">
        <v>0.5</v>
      </c>
      <c r="E8" s="141">
        <v>0.52083333333333337</v>
      </c>
      <c r="F8" s="141">
        <f t="shared" si="0"/>
        <v>2.083333333333337E-2</v>
      </c>
      <c r="H8" s="142" t="s">
        <v>602</v>
      </c>
      <c r="I8" s="141">
        <f>SUMIFS(F2:F16, C2:C16,H8)</f>
        <v>3.472222222222221E-2</v>
      </c>
    </row>
    <row r="9" spans="1:17">
      <c r="A9" s="226"/>
      <c r="B9" s="140" t="s">
        <v>763</v>
      </c>
      <c r="C9" s="140" t="s">
        <v>594</v>
      </c>
      <c r="D9" s="141">
        <v>0.52083333333333337</v>
      </c>
      <c r="E9" s="141">
        <v>0.55208333333333337</v>
      </c>
      <c r="F9" s="141">
        <f t="shared" si="0"/>
        <v>3.125E-2</v>
      </c>
      <c r="H9" s="138" t="s">
        <v>608</v>
      </c>
      <c r="I9" s="139">
        <f>SUM(I3:I8)</f>
        <v>0.43402777777777785</v>
      </c>
    </row>
    <row r="10" spans="1:17">
      <c r="A10" s="226"/>
      <c r="B10" s="140" t="s">
        <v>619</v>
      </c>
      <c r="C10" s="140" t="s">
        <v>602</v>
      </c>
      <c r="D10" s="141">
        <v>0.55208333333333337</v>
      </c>
      <c r="E10" s="141">
        <v>0.57291666666666663</v>
      </c>
      <c r="F10" s="141">
        <f t="shared" si="0"/>
        <v>2.0833333333333259E-2</v>
      </c>
      <c r="I10" s="143"/>
    </row>
    <row r="11" spans="1:17">
      <c r="A11" s="226"/>
      <c r="B11" s="140" t="s">
        <v>703</v>
      </c>
      <c r="C11" s="140" t="s">
        <v>594</v>
      </c>
      <c r="D11" s="141">
        <v>0.57291666666666663</v>
      </c>
      <c r="E11" s="141">
        <v>0.67361111111111116</v>
      </c>
      <c r="F11" s="141">
        <f t="shared" si="0"/>
        <v>0.10069444444444453</v>
      </c>
      <c r="I11" s="143"/>
    </row>
    <row r="12" spans="1:17">
      <c r="A12" s="226"/>
      <c r="B12" s="140" t="s">
        <v>764</v>
      </c>
      <c r="C12" s="140" t="s">
        <v>594</v>
      </c>
      <c r="D12" s="141">
        <v>0.67361111111111116</v>
      </c>
      <c r="E12" s="141">
        <v>0.6875</v>
      </c>
      <c r="F12" s="141">
        <f t="shared" si="0"/>
        <v>1.388888888888884E-2</v>
      </c>
    </row>
    <row r="13" spans="1:17">
      <c r="A13" s="226"/>
      <c r="B13" s="140" t="s">
        <v>765</v>
      </c>
      <c r="C13" s="140" t="s">
        <v>598</v>
      </c>
      <c r="D13" s="141">
        <v>0.6875</v>
      </c>
      <c r="E13" s="141">
        <v>0.69791666666666663</v>
      </c>
      <c r="F13" s="141">
        <f t="shared" si="0"/>
        <v>1.041666666666663E-2</v>
      </c>
    </row>
    <row r="14" spans="1:17">
      <c r="A14" s="226"/>
      <c r="B14" s="140" t="s">
        <v>682</v>
      </c>
      <c r="C14" s="140" t="s">
        <v>604</v>
      </c>
      <c r="D14" s="141">
        <v>0.69791666666666663</v>
      </c>
      <c r="E14" s="141">
        <v>0.72569444444444453</v>
      </c>
      <c r="F14" s="141">
        <f t="shared" si="0"/>
        <v>2.7777777777777901E-2</v>
      </c>
    </row>
    <row r="15" spans="1:17">
      <c r="A15" s="226"/>
      <c r="B15" s="140" t="s">
        <v>766</v>
      </c>
      <c r="C15" s="140" t="s">
        <v>598</v>
      </c>
      <c r="D15" s="141">
        <v>0.72916666666666663</v>
      </c>
      <c r="E15" s="141">
        <v>0.75</v>
      </c>
      <c r="F15" s="141">
        <f t="shared" si="0"/>
        <v>2.083333333333337E-2</v>
      </c>
    </row>
    <row r="16" spans="1:17">
      <c r="A16" s="226"/>
      <c r="B16" s="140" t="s">
        <v>703</v>
      </c>
      <c r="C16" s="140" t="s">
        <v>594</v>
      </c>
      <c r="D16" s="141">
        <v>0.875</v>
      </c>
      <c r="E16" s="141">
        <v>0.91666666666666663</v>
      </c>
      <c r="F16" s="141">
        <f t="shared" si="0"/>
        <v>4.166666666666663E-2</v>
      </c>
    </row>
    <row r="17" spans="1:9">
      <c r="A17" s="226" t="s">
        <v>704</v>
      </c>
      <c r="B17" s="140" t="s">
        <v>386</v>
      </c>
      <c r="C17" s="140" t="s">
        <v>597</v>
      </c>
      <c r="D17" s="141">
        <v>0.3611111111111111</v>
      </c>
      <c r="E17" s="141">
        <v>0.375</v>
      </c>
      <c r="F17" s="141">
        <f t="shared" si="0"/>
        <v>1.3888888888888895E-2</v>
      </c>
      <c r="H17" s="139" t="s">
        <v>595</v>
      </c>
      <c r="I17" s="139" t="s">
        <v>596</v>
      </c>
    </row>
    <row r="18" spans="1:9">
      <c r="A18" s="226"/>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226"/>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226"/>
      <c r="B20" s="140" t="s">
        <v>769</v>
      </c>
      <c r="C20" s="140" t="s">
        <v>598</v>
      </c>
      <c r="D20" s="141">
        <v>0.4236111111111111</v>
      </c>
      <c r="E20" s="141">
        <v>0.45833333333333331</v>
      </c>
      <c r="F20" s="141">
        <f t="shared" si="0"/>
        <v>3.472222222222221E-2</v>
      </c>
      <c r="H20" s="142" t="s">
        <v>600</v>
      </c>
      <c r="I20" s="141">
        <f t="shared" ref="I20" si="3">SUMIFS(F17:F31, C17:C31,H20)</f>
        <v>0</v>
      </c>
    </row>
    <row r="21" spans="1:9">
      <c r="A21" s="226"/>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226"/>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226"/>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226"/>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226"/>
      <c r="B25" s="140" t="s">
        <v>772</v>
      </c>
      <c r="C25" s="140" t="s">
        <v>594</v>
      </c>
      <c r="D25" s="141">
        <v>0.67708333333333337</v>
      </c>
      <c r="E25" s="141">
        <v>0.6875</v>
      </c>
      <c r="F25" s="141">
        <f t="shared" si="0"/>
        <v>1.041666666666663E-2</v>
      </c>
      <c r="I25" s="143"/>
    </row>
    <row r="26" spans="1:9">
      <c r="A26" s="226"/>
      <c r="B26" s="140" t="s">
        <v>773</v>
      </c>
      <c r="C26" s="140" t="s">
        <v>598</v>
      </c>
      <c r="D26" s="141">
        <v>0.68819444444444444</v>
      </c>
      <c r="E26" s="141">
        <v>0.69791666666666663</v>
      </c>
      <c r="F26" s="141">
        <f t="shared" si="0"/>
        <v>9.7222222222221877E-3</v>
      </c>
      <c r="I26" s="143"/>
    </row>
    <row r="27" spans="1:9">
      <c r="A27" s="226"/>
      <c r="B27" s="140" t="s">
        <v>682</v>
      </c>
      <c r="C27" s="140" t="s">
        <v>604</v>
      </c>
      <c r="D27" s="141">
        <v>0.69861111111111107</v>
      </c>
      <c r="E27" s="141">
        <v>0.72569444444444453</v>
      </c>
      <c r="F27" s="141">
        <f t="shared" si="0"/>
        <v>2.7083333333333459E-2</v>
      </c>
    </row>
    <row r="28" spans="1:9">
      <c r="A28" s="226"/>
      <c r="B28" s="140" t="s">
        <v>774</v>
      </c>
      <c r="C28" s="140" t="s">
        <v>598</v>
      </c>
      <c r="D28" s="141">
        <v>0.72916666666666663</v>
      </c>
      <c r="E28" s="141">
        <v>0.75</v>
      </c>
      <c r="F28" s="141">
        <f t="shared" si="0"/>
        <v>2.083333333333337E-2</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775</v>
      </c>
      <c r="C32" s="140"/>
      <c r="D32" s="153"/>
      <c r="E32" s="153"/>
      <c r="F32" s="141"/>
      <c r="H32" s="139" t="s">
        <v>595</v>
      </c>
      <c r="I32" s="139" t="s">
        <v>596</v>
      </c>
    </row>
    <row r="33" spans="1:9">
      <c r="A33" s="226"/>
      <c r="B33" s="140"/>
      <c r="C33" s="140"/>
      <c r="D33" s="141"/>
      <c r="E33" s="141"/>
      <c r="F33" s="141"/>
      <c r="H33" s="142" t="s">
        <v>594</v>
      </c>
      <c r="I33" s="141">
        <f t="shared" ref="I33" si="8">SUMIFS(F32:F47, C32:C47,H33)</f>
        <v>0</v>
      </c>
    </row>
    <row r="34" spans="1:9">
      <c r="A34" s="226"/>
      <c r="B34" s="140"/>
      <c r="C34" s="140"/>
      <c r="D34" s="141"/>
      <c r="E34" s="141"/>
      <c r="F34" s="141"/>
      <c r="H34" s="142" t="s">
        <v>598</v>
      </c>
      <c r="I34" s="141">
        <f t="shared" ref="I34" si="9">SUMIFS(F32:F47, C32:C47,H34)</f>
        <v>0</v>
      </c>
    </row>
    <row r="35" spans="1:9">
      <c r="A35" s="226"/>
      <c r="B35" s="140"/>
      <c r="C35" s="140"/>
      <c r="D35" s="141"/>
      <c r="E35" s="141"/>
      <c r="F35" s="141"/>
      <c r="H35" s="142" t="s">
        <v>600</v>
      </c>
      <c r="I35" s="141">
        <f t="shared" ref="I35" si="10">SUMIFS(F32:F47, C32:C47,H35)</f>
        <v>0</v>
      </c>
    </row>
    <row r="36" spans="1:9">
      <c r="A36" s="226"/>
      <c r="B36" s="140"/>
      <c r="C36" s="140"/>
      <c r="D36" s="141"/>
      <c r="E36" s="141"/>
      <c r="F36" s="141"/>
      <c r="H36" s="142" t="s">
        <v>597</v>
      </c>
      <c r="I36" s="141">
        <f t="shared" ref="I36" si="11">SUMIFS(F32:F47, C32:C47,H36)</f>
        <v>0</v>
      </c>
    </row>
    <row r="37" spans="1:9">
      <c r="A37" s="226"/>
      <c r="B37" s="140"/>
      <c r="C37" s="140"/>
      <c r="D37" s="141"/>
      <c r="E37" s="141"/>
      <c r="F37" s="141"/>
      <c r="H37" s="142" t="s">
        <v>604</v>
      </c>
      <c r="I37" s="141">
        <f t="shared" ref="I37" si="12">SUMIFS(F32:F47, C32:C47,H37)</f>
        <v>0</v>
      </c>
    </row>
    <row r="38" spans="1:9">
      <c r="A38" s="226"/>
      <c r="B38" s="140"/>
      <c r="C38" s="140"/>
      <c r="D38" s="141"/>
      <c r="E38" s="141"/>
      <c r="F38" s="141"/>
      <c r="H38" s="142" t="s">
        <v>602</v>
      </c>
      <c r="I38" s="141">
        <f t="shared" ref="I38" si="13">SUMIFS(F32:F47, C32:C47,H38)</f>
        <v>0</v>
      </c>
    </row>
    <row r="39" spans="1:9">
      <c r="A39" s="226"/>
      <c r="B39" s="140"/>
      <c r="C39" s="140"/>
      <c r="D39" s="141"/>
      <c r="E39" s="141"/>
      <c r="F39" s="141"/>
      <c r="H39" s="138" t="s">
        <v>608</v>
      </c>
      <c r="I39" s="139">
        <f t="shared" ref="I39" si="14">SUM(I33:I38)</f>
        <v>0</v>
      </c>
    </row>
    <row r="40" spans="1:9">
      <c r="A40" s="226"/>
      <c r="B40" s="140"/>
      <c r="C40" s="140"/>
      <c r="D40" s="141"/>
      <c r="E40" s="141"/>
      <c r="F40" s="141"/>
      <c r="I40" s="143"/>
    </row>
    <row r="41" spans="1:9">
      <c r="A41" s="226"/>
      <c r="B41" s="140"/>
      <c r="C41" s="140"/>
      <c r="D41" s="141"/>
      <c r="E41" s="141"/>
      <c r="F41" s="141"/>
      <c r="I41" s="143"/>
    </row>
    <row r="42" spans="1:9">
      <c r="A42" s="226"/>
      <c r="B42" s="140"/>
      <c r="C42" s="140"/>
      <c r="D42" s="141"/>
      <c r="E42" s="141"/>
      <c r="F42" s="141"/>
    </row>
    <row r="43" spans="1:9">
      <c r="A43" s="226"/>
      <c r="B43" s="140"/>
      <c r="C43" s="140"/>
      <c r="D43" s="141"/>
      <c r="E43" s="141"/>
      <c r="F43" s="141"/>
    </row>
    <row r="44" spans="1:9">
      <c r="A44" s="226"/>
      <c r="B44" s="140"/>
      <c r="C44" s="140"/>
      <c r="D44" s="141"/>
      <c r="E44" s="141"/>
      <c r="F44" s="141"/>
    </row>
    <row r="45" spans="1:9">
      <c r="A45" s="226"/>
      <c r="B45" s="140"/>
      <c r="C45" s="140"/>
      <c r="D45" s="141"/>
      <c r="E45" s="141"/>
      <c r="F45" s="141"/>
    </row>
    <row r="46" spans="1:9">
      <c r="A46" s="226"/>
      <c r="B46" s="140"/>
      <c r="C46" s="140"/>
      <c r="D46" s="141"/>
      <c r="E46" s="141"/>
      <c r="F46" s="141"/>
    </row>
    <row r="47" spans="1:9">
      <c r="A47" s="226"/>
      <c r="B47" s="140"/>
      <c r="C47" s="140"/>
      <c r="D47" s="141"/>
      <c r="E47" s="141"/>
      <c r="F47" s="141"/>
    </row>
    <row r="48" spans="1:9">
      <c r="A48" s="226" t="s">
        <v>636</v>
      </c>
      <c r="B48" s="140"/>
      <c r="C48" s="140" t="s">
        <v>597</v>
      </c>
      <c r="D48" s="141"/>
      <c r="E48" s="141"/>
      <c r="F48" s="141">
        <f t="shared" si="0"/>
        <v>0</v>
      </c>
      <c r="H48" s="139" t="s">
        <v>595</v>
      </c>
      <c r="I48" s="139" t="s">
        <v>596</v>
      </c>
    </row>
    <row r="49" spans="1:9">
      <c r="A49" s="226"/>
      <c r="B49" s="140"/>
      <c r="C49" s="140" t="s">
        <v>594</v>
      </c>
      <c r="D49" s="141"/>
      <c r="E49" s="141"/>
      <c r="F49" s="141">
        <f t="shared" si="0"/>
        <v>0</v>
      </c>
      <c r="H49" s="142" t="s">
        <v>594</v>
      </c>
      <c r="I49" s="141">
        <f t="shared" ref="I49" si="15">SUMIFS(F48:F62, C48:C62,H49)</f>
        <v>0</v>
      </c>
    </row>
    <row r="50" spans="1:9">
      <c r="A50" s="226"/>
      <c r="B50" s="140"/>
      <c r="C50" s="140" t="s">
        <v>602</v>
      </c>
      <c r="D50" s="141"/>
      <c r="E50" s="141"/>
      <c r="F50" s="141">
        <f t="shared" si="0"/>
        <v>0</v>
      </c>
      <c r="H50" s="142" t="s">
        <v>598</v>
      </c>
      <c r="I50" s="141">
        <f t="shared" ref="I50" si="16">SUMIFS(F48:F62, C48:C62,H50)</f>
        <v>0</v>
      </c>
    </row>
    <row r="51" spans="1:9">
      <c r="A51" s="226"/>
      <c r="B51" s="140"/>
      <c r="C51" s="140" t="s">
        <v>594</v>
      </c>
      <c r="D51" s="141"/>
      <c r="E51" s="141"/>
      <c r="F51" s="141">
        <f t="shared" si="0"/>
        <v>0</v>
      </c>
      <c r="H51" s="142" t="s">
        <v>600</v>
      </c>
      <c r="I51" s="141">
        <f t="shared" ref="I51" si="17">SUMIFS(F48:F62, C48:C62,H51)</f>
        <v>0</v>
      </c>
    </row>
    <row r="52" spans="1:9">
      <c r="A52" s="226"/>
      <c r="B52" s="140" t="s">
        <v>776</v>
      </c>
      <c r="C52" s="140" t="s">
        <v>594</v>
      </c>
      <c r="D52" s="141"/>
      <c r="E52" s="141"/>
      <c r="F52" s="141">
        <f t="shared" si="0"/>
        <v>0</v>
      </c>
      <c r="H52" s="142" t="s">
        <v>597</v>
      </c>
      <c r="I52" s="141">
        <f t="shared" ref="I52" si="18">SUMIFS(F48:F62, C48:C62,H52)</f>
        <v>0</v>
      </c>
    </row>
    <row r="53" spans="1:9">
      <c r="A53" s="226"/>
      <c r="B53" s="140"/>
      <c r="C53" s="140" t="s">
        <v>602</v>
      </c>
      <c r="D53" s="141"/>
      <c r="E53" s="141"/>
      <c r="F53" s="141">
        <f t="shared" si="0"/>
        <v>0</v>
      </c>
      <c r="H53" s="142" t="s">
        <v>604</v>
      </c>
      <c r="I53" s="141">
        <f t="shared" ref="I53" si="19">SUMIFS(F48:F62, C48:C62,H53)</f>
        <v>0</v>
      </c>
    </row>
    <row r="54" spans="1:9">
      <c r="A54" s="226"/>
      <c r="B54" s="140"/>
      <c r="C54" s="140" t="s">
        <v>594</v>
      </c>
      <c r="D54" s="141"/>
      <c r="E54" s="141"/>
      <c r="F54" s="141">
        <f t="shared" si="0"/>
        <v>0</v>
      </c>
      <c r="H54" s="142" t="s">
        <v>602</v>
      </c>
      <c r="I54" s="141">
        <f t="shared" ref="I54" si="20">SUMIFS(F48:F62, C48:C62,H54)</f>
        <v>0</v>
      </c>
    </row>
    <row r="55" spans="1:9">
      <c r="A55" s="226"/>
      <c r="B55" s="140"/>
      <c r="C55" s="140" t="s">
        <v>604</v>
      </c>
      <c r="D55" s="141"/>
      <c r="E55" s="141"/>
      <c r="F55" s="141">
        <f t="shared" si="0"/>
        <v>0</v>
      </c>
      <c r="H55" s="138" t="s">
        <v>608</v>
      </c>
      <c r="I55" s="139">
        <f t="shared" ref="I55" si="21">SUM(I49:I54)</f>
        <v>0</v>
      </c>
    </row>
    <row r="56" spans="1:9">
      <c r="A56" s="226"/>
      <c r="B56" s="140"/>
      <c r="C56" s="140" t="s">
        <v>594</v>
      </c>
      <c r="D56" s="141"/>
      <c r="E56" s="141"/>
      <c r="F56" s="141">
        <f t="shared" si="0"/>
        <v>0</v>
      </c>
      <c r="I56" s="143"/>
    </row>
    <row r="57" spans="1:9">
      <c r="A57" s="226"/>
      <c r="B57" s="140"/>
      <c r="C57" s="140" t="s">
        <v>597</v>
      </c>
      <c r="D57" s="141"/>
      <c r="E57" s="141"/>
      <c r="F57" s="141">
        <f t="shared" si="0"/>
        <v>0</v>
      </c>
      <c r="I57" s="143"/>
    </row>
    <row r="58" spans="1:9">
      <c r="A58" s="226"/>
      <c r="B58" s="45"/>
      <c r="C58" s="140"/>
      <c r="D58" s="141"/>
      <c r="E58" s="141"/>
      <c r="F58" s="141">
        <f t="shared" si="0"/>
        <v>0</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t="s">
        <v>386</v>
      </c>
      <c r="C63" s="140" t="s">
        <v>594</v>
      </c>
      <c r="D63" s="141">
        <v>0.3611111111111111</v>
      </c>
      <c r="E63" s="141">
        <v>0.375</v>
      </c>
      <c r="F63" s="141">
        <f t="shared" si="0"/>
        <v>1.3888888888888895E-2</v>
      </c>
      <c r="H63" s="139" t="s">
        <v>595</v>
      </c>
      <c r="I63" s="139" t="s">
        <v>596</v>
      </c>
    </row>
    <row r="64" spans="1:9">
      <c r="A64" s="226"/>
      <c r="B64" s="140" t="s">
        <v>777</v>
      </c>
      <c r="C64" s="140" t="s">
        <v>594</v>
      </c>
      <c r="D64" s="141">
        <v>0.375</v>
      </c>
      <c r="E64" s="141">
        <v>0.42083333333333334</v>
      </c>
      <c r="F64" s="141">
        <f t="shared" si="0"/>
        <v>4.5833333333333337E-2</v>
      </c>
      <c r="H64" s="142" t="s">
        <v>594</v>
      </c>
      <c r="I64" s="141">
        <f>SUMIFS(F63:F77, C63:C77,H64)</f>
        <v>0.28055555555555556</v>
      </c>
    </row>
    <row r="65" spans="1:9">
      <c r="A65" s="226"/>
      <c r="B65" s="140" t="s">
        <v>778</v>
      </c>
      <c r="C65" s="140" t="s">
        <v>598</v>
      </c>
      <c r="D65" s="141">
        <v>0.42291666666666666</v>
      </c>
      <c r="E65" s="141">
        <v>0.45763888888888887</v>
      </c>
      <c r="F65" s="141">
        <f t="shared" si="0"/>
        <v>3.472222222222221E-2</v>
      </c>
      <c r="H65" s="142" t="s">
        <v>598</v>
      </c>
      <c r="I65" s="141">
        <f>SUMIFS(F63:F77, C63:C77,H65)</f>
        <v>4.5138888888888895E-2</v>
      </c>
    </row>
    <row r="66" spans="1:9">
      <c r="A66" s="226"/>
      <c r="B66" s="140" t="s">
        <v>601</v>
      </c>
      <c r="C66" s="140" t="s">
        <v>602</v>
      </c>
      <c r="D66" s="141">
        <v>0.45763888888888887</v>
      </c>
      <c r="E66" s="141">
        <v>0.46875</v>
      </c>
      <c r="F66" s="141">
        <f t="shared" si="0"/>
        <v>1.1111111111111127E-2</v>
      </c>
      <c r="H66" s="142" t="s">
        <v>600</v>
      </c>
      <c r="I66" s="141">
        <f>SUMIFS(F63:F77, C63:C77,H66)</f>
        <v>0</v>
      </c>
    </row>
    <row r="67" spans="1:9">
      <c r="A67" s="226"/>
      <c r="B67" s="140" t="s">
        <v>779</v>
      </c>
      <c r="C67" s="140" t="s">
        <v>594</v>
      </c>
      <c r="D67" s="141">
        <v>0.46875</v>
      </c>
      <c r="E67" s="141">
        <v>0.53125</v>
      </c>
      <c r="F67" s="141">
        <f t="shared" ref="F67:F130" si="22">E67-D67</f>
        <v>6.25E-2</v>
      </c>
      <c r="H67" s="142" t="s">
        <v>597</v>
      </c>
      <c r="I67" s="141">
        <f>SUMIFS(F63:F77, C63:C77,H67)</f>
        <v>0</v>
      </c>
    </row>
    <row r="68" spans="1:9">
      <c r="A68" s="226"/>
      <c r="B68" s="140" t="s">
        <v>655</v>
      </c>
      <c r="C68" s="140" t="s">
        <v>602</v>
      </c>
      <c r="D68" s="141">
        <v>0.53125</v>
      </c>
      <c r="E68" s="141">
        <v>0.55208333333333337</v>
      </c>
      <c r="F68" s="141">
        <f t="shared" si="22"/>
        <v>2.083333333333337E-2</v>
      </c>
      <c r="H68" s="142" t="s">
        <v>604</v>
      </c>
      <c r="I68" s="141">
        <f>SUMIFS(F63:F77, C63:C77,H68)</f>
        <v>2.9861111111111227E-2</v>
      </c>
    </row>
    <row r="69" spans="1:9">
      <c r="A69" s="226"/>
      <c r="B69" s="140" t="s">
        <v>626</v>
      </c>
      <c r="C69" s="140" t="s">
        <v>594</v>
      </c>
      <c r="D69" s="141">
        <v>0.55208333333333337</v>
      </c>
      <c r="E69" s="141">
        <v>0.5625</v>
      </c>
      <c r="F69" s="141">
        <f t="shared" si="22"/>
        <v>1.041666666666663E-2</v>
      </c>
      <c r="H69" s="142" t="s">
        <v>602</v>
      </c>
      <c r="I69" s="141">
        <f>SUMIFS(F63:F77, C63:C77,H69)</f>
        <v>3.8888888888888806E-2</v>
      </c>
    </row>
    <row r="70" spans="1:9">
      <c r="A70" s="226"/>
      <c r="B70" s="140" t="s">
        <v>780</v>
      </c>
      <c r="C70" s="140" t="s">
        <v>594</v>
      </c>
      <c r="D70" s="141">
        <v>0.5625</v>
      </c>
      <c r="E70" s="141">
        <v>0.60763888888888895</v>
      </c>
      <c r="F70" s="141">
        <f t="shared" si="22"/>
        <v>4.5138888888888951E-2</v>
      </c>
      <c r="H70" s="138" t="s">
        <v>608</v>
      </c>
      <c r="I70" s="139">
        <f t="shared" ref="I70" si="23">SUM(I64:I69)</f>
        <v>0.39444444444444449</v>
      </c>
    </row>
    <row r="71" spans="1:9">
      <c r="A71" s="226"/>
      <c r="B71" s="45" t="s">
        <v>781</v>
      </c>
      <c r="C71" s="140" t="s">
        <v>594</v>
      </c>
      <c r="D71" s="141">
        <v>0.60763888888888895</v>
      </c>
      <c r="E71" s="141">
        <v>0.64930555555555558</v>
      </c>
      <c r="F71" s="141">
        <f t="shared" si="22"/>
        <v>4.166666666666663E-2</v>
      </c>
      <c r="I71" s="143"/>
    </row>
    <row r="72" spans="1:9">
      <c r="A72" s="226"/>
      <c r="B72" s="144" t="s">
        <v>782</v>
      </c>
      <c r="C72" s="140" t="s">
        <v>594</v>
      </c>
      <c r="D72" s="141">
        <v>0.64930555555555558</v>
      </c>
      <c r="E72" s="141">
        <v>0.68055555555555547</v>
      </c>
      <c r="F72" s="141">
        <f t="shared" si="22"/>
        <v>3.1249999999999889E-2</v>
      </c>
      <c r="I72" s="143"/>
    </row>
    <row r="73" spans="1:9">
      <c r="A73" s="232"/>
      <c r="B73" s="162" t="s">
        <v>682</v>
      </c>
      <c r="C73" s="163" t="s">
        <v>604</v>
      </c>
      <c r="D73" s="141">
        <v>0.6958333333333333</v>
      </c>
      <c r="E73" s="141">
        <v>0.72569444444444453</v>
      </c>
      <c r="F73" s="141">
        <f t="shared" si="22"/>
        <v>2.9861111111111227E-2</v>
      </c>
    </row>
    <row r="74" spans="1:9">
      <c r="A74" s="226"/>
      <c r="B74" s="45" t="s">
        <v>783</v>
      </c>
      <c r="C74" s="140" t="s">
        <v>594</v>
      </c>
      <c r="D74" s="141">
        <v>0.7270833333333333</v>
      </c>
      <c r="E74" s="141">
        <v>0.73611111111111116</v>
      </c>
      <c r="F74" s="141">
        <f t="shared" si="22"/>
        <v>9.0277777777778567E-3</v>
      </c>
    </row>
    <row r="75" spans="1:9">
      <c r="A75" s="226"/>
      <c r="B75" s="140" t="s">
        <v>612</v>
      </c>
      <c r="C75" s="140" t="s">
        <v>602</v>
      </c>
      <c r="D75" s="141">
        <v>0.73611111111111116</v>
      </c>
      <c r="E75" s="141">
        <v>0.74305555555555547</v>
      </c>
      <c r="F75" s="141">
        <f t="shared" si="22"/>
        <v>6.9444444444443088E-3</v>
      </c>
    </row>
    <row r="76" spans="1:9">
      <c r="A76" s="226"/>
      <c r="B76" s="45" t="s">
        <v>615</v>
      </c>
      <c r="C76" s="140" t="s">
        <v>594</v>
      </c>
      <c r="D76" s="141">
        <v>0.74305555555555547</v>
      </c>
      <c r="E76" s="141">
        <v>0.76388888888888884</v>
      </c>
      <c r="F76" s="141">
        <f t="shared" si="22"/>
        <v>2.083333333333337E-2</v>
      </c>
    </row>
    <row r="77" spans="1:9">
      <c r="A77" s="226"/>
      <c r="B77" s="140"/>
      <c r="C77" s="140" t="s">
        <v>598</v>
      </c>
      <c r="D77" s="141">
        <v>0.45833333333333331</v>
      </c>
      <c r="E77" s="141">
        <v>0.46875</v>
      </c>
      <c r="F77" s="141">
        <f t="shared" si="22"/>
        <v>1.0416666666666685E-2</v>
      </c>
    </row>
    <row r="78" spans="1:9">
      <c r="A78" s="226" t="s">
        <v>28</v>
      </c>
      <c r="B78" s="140" t="s">
        <v>784</v>
      </c>
      <c r="C78" s="140" t="s">
        <v>597</v>
      </c>
      <c r="D78" s="141">
        <v>0.3611111111111111</v>
      </c>
      <c r="E78" s="141">
        <v>0.375</v>
      </c>
      <c r="F78" s="141">
        <f t="shared" si="22"/>
        <v>1.3888888888888895E-2</v>
      </c>
      <c r="H78" s="139" t="s">
        <v>595</v>
      </c>
      <c r="I78" s="139" t="s">
        <v>596</v>
      </c>
    </row>
    <row r="79" spans="1:9">
      <c r="A79" s="226"/>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226"/>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226"/>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226"/>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226"/>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226"/>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226"/>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226"/>
      <c r="B86" s="140" t="s">
        <v>682</v>
      </c>
      <c r="C86" s="140" t="s">
        <v>604</v>
      </c>
      <c r="D86" s="141">
        <v>0.69861111111111107</v>
      </c>
      <c r="E86" s="141">
        <v>0.72569444444444453</v>
      </c>
      <c r="F86" s="141">
        <f t="shared" si="22"/>
        <v>2.7083333333333459E-2</v>
      </c>
      <c r="I86" s="143"/>
    </row>
    <row r="87" spans="1:9">
      <c r="A87" s="226"/>
      <c r="B87" s="140" t="s">
        <v>789</v>
      </c>
      <c r="C87" s="140" t="s">
        <v>598</v>
      </c>
      <c r="D87" s="141">
        <v>0.72638888888888886</v>
      </c>
      <c r="E87" s="141">
        <v>0.73958333333333337</v>
      </c>
      <c r="F87" s="141">
        <f t="shared" si="22"/>
        <v>1.3194444444444509E-2</v>
      </c>
      <c r="I87" s="143"/>
    </row>
    <row r="88" spans="1:9">
      <c r="A88" s="226"/>
      <c r="B88" s="140" t="s">
        <v>790</v>
      </c>
      <c r="C88" s="140" t="s">
        <v>600</v>
      </c>
      <c r="D88" s="141">
        <v>0.7402777777777777</v>
      </c>
      <c r="E88" s="141">
        <v>0.77083333333333337</v>
      </c>
      <c r="F88" s="141">
        <f>E88-D88</f>
        <v>3.0555555555555669E-2</v>
      </c>
    </row>
    <row r="89" spans="1:9">
      <c r="A89" s="226"/>
      <c r="B89" s="140"/>
      <c r="C89" s="140"/>
      <c r="D89" s="141"/>
      <c r="E89" s="141"/>
      <c r="F89" s="141">
        <f>E89-D89</f>
        <v>0</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c r="C93" s="140" t="s">
        <v>598</v>
      </c>
      <c r="D93" s="141"/>
      <c r="E93" s="141"/>
      <c r="F93" s="141">
        <f t="shared" si="22"/>
        <v>0</v>
      </c>
      <c r="H93" s="139" t="s">
        <v>595</v>
      </c>
      <c r="I93" s="139" t="s">
        <v>596</v>
      </c>
    </row>
    <row r="94" spans="1:9">
      <c r="A94" s="226"/>
      <c r="B94" s="140"/>
      <c r="C94" s="140" t="s">
        <v>598</v>
      </c>
      <c r="D94" s="141"/>
      <c r="E94" s="141"/>
      <c r="F94" s="141">
        <f t="shared" si="22"/>
        <v>0</v>
      </c>
      <c r="H94" s="142" t="s">
        <v>594</v>
      </c>
      <c r="I94" s="141">
        <f t="shared" ref="I94" si="31">SUMIFS(F93:F107, C93:C107,H94)</f>
        <v>0</v>
      </c>
    </row>
    <row r="95" spans="1:9">
      <c r="A95" s="226"/>
      <c r="B95" s="140"/>
      <c r="C95" s="140" t="s">
        <v>598</v>
      </c>
      <c r="D95" s="141"/>
      <c r="E95" s="141"/>
      <c r="F95" s="141">
        <f t="shared" si="22"/>
        <v>0</v>
      </c>
      <c r="H95" s="142" t="s">
        <v>598</v>
      </c>
      <c r="I95" s="141">
        <f t="shared" ref="I95" si="32">SUMIFS(F93:F107, C93:C107,H95)</f>
        <v>0</v>
      </c>
    </row>
    <row r="96" spans="1:9">
      <c r="A96" s="226"/>
      <c r="B96" s="140"/>
      <c r="C96" s="140" t="s">
        <v>598</v>
      </c>
      <c r="D96" s="141"/>
      <c r="E96" s="141"/>
      <c r="F96" s="141">
        <f t="shared" si="22"/>
        <v>0</v>
      </c>
      <c r="H96" s="142" t="s">
        <v>600</v>
      </c>
      <c r="I96" s="141">
        <f t="shared" ref="I96" si="33">SUMIFS(F93:F107, C93:C107,H96)</f>
        <v>0</v>
      </c>
    </row>
    <row r="97" spans="1:9">
      <c r="A97" s="226"/>
      <c r="B97" s="140"/>
      <c r="C97" s="140" t="s">
        <v>598</v>
      </c>
      <c r="D97" s="141"/>
      <c r="E97" s="141"/>
      <c r="F97" s="141">
        <f t="shared" si="22"/>
        <v>0</v>
      </c>
      <c r="H97" s="142" t="s">
        <v>597</v>
      </c>
      <c r="I97" s="141">
        <f t="shared" ref="I97" si="34">SUMIFS(F93:F107, C93:C107,H97)</f>
        <v>0</v>
      </c>
    </row>
    <row r="98" spans="1:9">
      <c r="A98" s="226"/>
      <c r="B98" s="140"/>
      <c r="C98" s="140" t="s">
        <v>598</v>
      </c>
      <c r="D98" s="141"/>
      <c r="E98" s="141"/>
      <c r="F98" s="141">
        <f t="shared" si="22"/>
        <v>0</v>
      </c>
      <c r="H98" s="142" t="s">
        <v>604</v>
      </c>
      <c r="I98" s="141">
        <f t="shared" ref="I98" si="35">SUMIFS(F93:F107, C93:C107,H98)</f>
        <v>0</v>
      </c>
    </row>
    <row r="99" spans="1:9">
      <c r="A99" s="226"/>
      <c r="B99" s="140" t="s">
        <v>791</v>
      </c>
      <c r="C99" s="140" t="s">
        <v>598</v>
      </c>
      <c r="D99" s="141"/>
      <c r="E99" s="141"/>
      <c r="F99" s="141">
        <f t="shared" si="22"/>
        <v>0</v>
      </c>
      <c r="H99" s="142" t="s">
        <v>602</v>
      </c>
      <c r="I99" s="141">
        <f t="shared" ref="I99" si="36">SUMIFS(F93:F107, C93:C107,H99)</f>
        <v>0</v>
      </c>
    </row>
    <row r="100" spans="1:9">
      <c r="A100" s="226"/>
      <c r="B100" s="140" t="s">
        <v>792</v>
      </c>
      <c r="C100" s="140" t="s">
        <v>598</v>
      </c>
      <c r="D100" s="141"/>
      <c r="E100" s="141"/>
      <c r="F100" s="141">
        <f t="shared" si="22"/>
        <v>0</v>
      </c>
      <c r="H100" s="138" t="s">
        <v>608</v>
      </c>
      <c r="I100" s="139">
        <f t="shared" ref="I100" si="37">SUM(I94:I99)</f>
        <v>0</v>
      </c>
    </row>
    <row r="101" spans="1:9">
      <c r="A101" s="226"/>
      <c r="B101" s="140"/>
      <c r="C101" s="140" t="s">
        <v>598</v>
      </c>
      <c r="D101" s="141"/>
      <c r="E101" s="141"/>
      <c r="F101" s="141">
        <f t="shared" si="22"/>
        <v>0</v>
      </c>
      <c r="I101" s="143"/>
    </row>
    <row r="102" spans="1:9">
      <c r="A102" s="226"/>
      <c r="B102" s="140"/>
      <c r="C102" s="140" t="s">
        <v>598</v>
      </c>
      <c r="D102" s="141"/>
      <c r="E102" s="141"/>
      <c r="F102" s="141">
        <f t="shared" si="22"/>
        <v>0</v>
      </c>
      <c r="I102" s="143"/>
    </row>
    <row r="103" spans="1:9">
      <c r="A103" s="226"/>
      <c r="B103" s="140"/>
      <c r="C103" s="140" t="s">
        <v>598</v>
      </c>
      <c r="D103" s="141"/>
      <c r="E103" s="141"/>
      <c r="F103" s="141">
        <f t="shared" si="22"/>
        <v>0</v>
      </c>
    </row>
    <row r="104" spans="1:9">
      <c r="A104" s="226"/>
      <c r="B104" s="140"/>
      <c r="C104" s="140" t="s">
        <v>598</v>
      </c>
      <c r="D104" s="141"/>
      <c r="E104" s="141"/>
      <c r="F104" s="141">
        <f t="shared" si="22"/>
        <v>0</v>
      </c>
    </row>
    <row r="105" spans="1:9">
      <c r="A105" s="226"/>
      <c r="B105" s="140"/>
      <c r="C105" s="140" t="s">
        <v>598</v>
      </c>
      <c r="D105" s="141"/>
      <c r="E105" s="141"/>
      <c r="F105" s="141">
        <f t="shared" si="22"/>
        <v>0</v>
      </c>
    </row>
    <row r="106" spans="1:9">
      <c r="A106" s="226"/>
      <c r="B106" s="140"/>
      <c r="C106" s="140" t="s">
        <v>598</v>
      </c>
      <c r="D106" s="141"/>
      <c r="E106" s="141"/>
      <c r="F106" s="141">
        <f t="shared" si="22"/>
        <v>0</v>
      </c>
    </row>
    <row r="107" spans="1:9">
      <c r="A107" s="226"/>
      <c r="B107" s="161"/>
      <c r="C107" s="140"/>
      <c r="D107" s="141"/>
      <c r="E107" s="141"/>
      <c r="F107" s="141">
        <f t="shared" si="22"/>
        <v>0</v>
      </c>
    </row>
    <row r="108" spans="1:9">
      <c r="A108" s="226" t="s">
        <v>671</v>
      </c>
      <c r="B108" s="140" t="s">
        <v>386</v>
      </c>
      <c r="C108" s="140" t="s">
        <v>594</v>
      </c>
      <c r="D108" s="141">
        <v>0.3611111111111111</v>
      </c>
      <c r="E108" s="141">
        <v>0.375</v>
      </c>
      <c r="F108" s="141">
        <f t="shared" si="22"/>
        <v>1.3888888888888895E-2</v>
      </c>
      <c r="H108" s="139" t="s">
        <v>595</v>
      </c>
      <c r="I108" s="139" t="s">
        <v>596</v>
      </c>
    </row>
    <row r="109" spans="1:9">
      <c r="A109" s="226"/>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226"/>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226"/>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226"/>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226"/>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226"/>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226"/>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226"/>
      <c r="B116" s="140" t="s">
        <v>641</v>
      </c>
      <c r="C116" s="140" t="s">
        <v>594</v>
      </c>
      <c r="D116" s="141">
        <v>0.625</v>
      </c>
      <c r="E116" s="141">
        <v>0.64583333333333337</v>
      </c>
      <c r="F116" s="141">
        <f t="shared" si="22"/>
        <v>2.083333333333337E-2</v>
      </c>
      <c r="I116" s="143"/>
    </row>
    <row r="117" spans="1:9">
      <c r="A117" s="226"/>
      <c r="B117" s="140" t="s">
        <v>793</v>
      </c>
      <c r="C117" s="140" t="s">
        <v>594</v>
      </c>
      <c r="D117" s="141">
        <v>0.64583333333333337</v>
      </c>
      <c r="E117" s="141">
        <v>0.6875</v>
      </c>
      <c r="F117" s="141">
        <f t="shared" si="22"/>
        <v>4.166666666666663E-2</v>
      </c>
      <c r="I117" s="143"/>
    </row>
    <row r="118" spans="1:9">
      <c r="A118" s="226"/>
      <c r="B118" s="140" t="s">
        <v>797</v>
      </c>
      <c r="C118" s="140" t="s">
        <v>598</v>
      </c>
      <c r="D118" s="141">
        <v>0.6875</v>
      </c>
      <c r="E118" s="141">
        <v>0.69791666666666663</v>
      </c>
      <c r="F118" s="141">
        <f t="shared" si="22"/>
        <v>1.041666666666663E-2</v>
      </c>
    </row>
    <row r="119" spans="1:9">
      <c r="A119" s="226"/>
      <c r="B119" s="140" t="s">
        <v>798</v>
      </c>
      <c r="C119" s="140" t="s">
        <v>604</v>
      </c>
      <c r="D119" s="141">
        <v>0.69791666666666663</v>
      </c>
      <c r="E119" s="141">
        <v>0.72569444444444453</v>
      </c>
      <c r="F119" s="141">
        <f t="shared" si="22"/>
        <v>2.7777777777777901E-2</v>
      </c>
    </row>
    <row r="120" spans="1:9">
      <c r="A120" s="226"/>
      <c r="B120" s="140" t="s">
        <v>747</v>
      </c>
      <c r="C120" s="140" t="s">
        <v>598</v>
      </c>
      <c r="D120" s="141">
        <v>0.72569444444444453</v>
      </c>
      <c r="E120" s="141">
        <v>0.73611111111111116</v>
      </c>
      <c r="F120" s="141">
        <f t="shared" si="22"/>
        <v>1.041666666666663E-2</v>
      </c>
    </row>
    <row r="121" spans="1:9">
      <c r="A121" s="226"/>
      <c r="B121" s="140" t="s">
        <v>612</v>
      </c>
      <c r="C121" s="140" t="s">
        <v>602</v>
      </c>
      <c r="D121" s="141">
        <v>0.73611111111111116</v>
      </c>
      <c r="E121" s="141">
        <v>0.74652777777777779</v>
      </c>
      <c r="F121" s="141">
        <f t="shared" si="22"/>
        <v>1.041666666666663E-2</v>
      </c>
    </row>
    <row r="122" spans="1:9">
      <c r="A122" s="227"/>
      <c r="B122" s="144" t="s">
        <v>799</v>
      </c>
      <c r="C122" s="144" t="s">
        <v>594</v>
      </c>
      <c r="D122" s="145">
        <v>0.95833333333333337</v>
      </c>
      <c r="E122" s="145">
        <v>1</v>
      </c>
      <c r="F122" s="141">
        <f t="shared" si="22"/>
        <v>4.166666666666663E-2</v>
      </c>
    </row>
    <row r="123" spans="1:9">
      <c r="A123" s="228" t="s">
        <v>16</v>
      </c>
      <c r="B123" s="152" t="s">
        <v>386</v>
      </c>
      <c r="C123" s="152" t="s">
        <v>594</v>
      </c>
      <c r="D123" s="153">
        <v>0.3611111111111111</v>
      </c>
      <c r="E123" s="153">
        <v>0.375</v>
      </c>
      <c r="F123" s="141">
        <f t="shared" si="22"/>
        <v>1.3888888888888895E-2</v>
      </c>
      <c r="H123" s="149" t="s">
        <v>595</v>
      </c>
      <c r="I123" s="149" t="s">
        <v>596</v>
      </c>
    </row>
    <row r="124" spans="1:9">
      <c r="A124" s="229"/>
      <c r="B124" s="154" t="s">
        <v>800</v>
      </c>
      <c r="C124" s="154" t="s">
        <v>594</v>
      </c>
      <c r="D124" s="155">
        <v>0.39930555555555558</v>
      </c>
      <c r="E124" s="155">
        <v>0.4375</v>
      </c>
      <c r="F124" s="141">
        <f t="shared" si="22"/>
        <v>3.819444444444442E-2</v>
      </c>
      <c r="H124" s="114" t="s">
        <v>594</v>
      </c>
      <c r="I124" s="143">
        <f>SUMIFS(F123:F137, C123:C137,H124)</f>
        <v>0.30486111111111092</v>
      </c>
    </row>
    <row r="125" spans="1:9">
      <c r="A125" s="229"/>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229"/>
      <c r="B126" s="154" t="s">
        <v>746</v>
      </c>
      <c r="C126" s="154" t="s">
        <v>594</v>
      </c>
      <c r="D126" s="155">
        <v>0.44791666666666669</v>
      </c>
      <c r="E126" s="155">
        <v>0.54097222222222219</v>
      </c>
      <c r="F126" s="141">
        <f t="shared" si="22"/>
        <v>9.3055555555555503E-2</v>
      </c>
      <c r="H126" s="114" t="s">
        <v>600</v>
      </c>
      <c r="I126" s="143">
        <f>SUMIFS(F123:F137, C123:C137,H126)</f>
        <v>0</v>
      </c>
    </row>
    <row r="127" spans="1:9">
      <c r="A127" s="229"/>
      <c r="B127" s="154" t="s">
        <v>609</v>
      </c>
      <c r="C127" s="154" t="s">
        <v>602</v>
      </c>
      <c r="D127" s="155">
        <v>0.54166666666666663</v>
      </c>
      <c r="E127" s="155">
        <v>0.5625</v>
      </c>
      <c r="F127" s="141">
        <f t="shared" si="22"/>
        <v>2.083333333333337E-2</v>
      </c>
      <c r="H127" s="114" t="s">
        <v>597</v>
      </c>
      <c r="I127" s="143">
        <f>SUMIFS(F123:F137, C123:C137,H127)</f>
        <v>2.083333333333337E-2</v>
      </c>
    </row>
    <row r="128" spans="1:9">
      <c r="A128" s="229"/>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229"/>
      <c r="B129" s="154" t="s">
        <v>802</v>
      </c>
      <c r="C129" s="154" t="s">
        <v>594</v>
      </c>
      <c r="D129" s="155">
        <v>0.58333333333333337</v>
      </c>
      <c r="E129" s="155">
        <v>0.6875</v>
      </c>
      <c r="F129" s="141">
        <f t="shared" si="22"/>
        <v>0.10416666666666663</v>
      </c>
      <c r="H129" s="114" t="s">
        <v>602</v>
      </c>
      <c r="I129" s="143">
        <f>SUMIFS(F123:F137, C123:C137,H129)</f>
        <v>2.083333333333337E-2</v>
      </c>
    </row>
    <row r="130" spans="1:9">
      <c r="A130" s="229"/>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229"/>
      <c r="B131" s="154" t="s">
        <v>747</v>
      </c>
      <c r="C131" s="154" t="s">
        <v>598</v>
      </c>
      <c r="D131" s="155">
        <v>0.72916666666666663</v>
      </c>
      <c r="E131" s="155">
        <v>0.74652777777777779</v>
      </c>
      <c r="F131" s="141">
        <f t="shared" ref="F131:F152" si="46">E131-D131</f>
        <v>1.736111111111116E-2</v>
      </c>
      <c r="I131" s="143"/>
    </row>
    <row r="132" spans="1:9">
      <c r="A132" s="229"/>
      <c r="B132" s="154" t="s">
        <v>683</v>
      </c>
      <c r="C132" s="154" t="s">
        <v>597</v>
      </c>
      <c r="D132" s="155">
        <v>0.72916666666666663</v>
      </c>
      <c r="E132" s="155">
        <v>0.75</v>
      </c>
      <c r="F132" s="141">
        <f t="shared" si="46"/>
        <v>2.083333333333337E-2</v>
      </c>
      <c r="I132" s="143"/>
    </row>
    <row r="133" spans="1:9">
      <c r="A133" s="229"/>
      <c r="B133" s="154" t="s">
        <v>803</v>
      </c>
      <c r="C133" s="154" t="s">
        <v>594</v>
      </c>
      <c r="D133" s="155">
        <v>0.625</v>
      </c>
      <c r="E133" s="155">
        <v>0.66666666666666663</v>
      </c>
      <c r="F133" s="141">
        <f t="shared" si="46"/>
        <v>4.166666666666663E-2</v>
      </c>
    </row>
    <row r="134" spans="1:9">
      <c r="A134" s="229"/>
      <c r="B134" s="154"/>
      <c r="C134" s="154"/>
      <c r="D134" s="155"/>
      <c r="E134" s="155"/>
      <c r="F134" s="141">
        <v>0</v>
      </c>
    </row>
    <row r="135" spans="1:9">
      <c r="A135" s="229"/>
      <c r="B135" s="154"/>
      <c r="C135" s="154"/>
      <c r="D135" s="155"/>
      <c r="E135" s="155"/>
      <c r="F135" s="141">
        <f t="shared" si="46"/>
        <v>0</v>
      </c>
    </row>
    <row r="136" spans="1:9">
      <c r="A136" s="229"/>
      <c r="B136" s="154"/>
      <c r="C136" s="154"/>
      <c r="D136" s="155"/>
      <c r="E136" s="155"/>
      <c r="F136" s="141">
        <f t="shared" si="46"/>
        <v>0</v>
      </c>
    </row>
    <row r="137" spans="1:9">
      <c r="A137" s="230"/>
      <c r="B137" s="156"/>
      <c r="C137" s="156"/>
      <c r="D137" s="157"/>
      <c r="E137" s="157"/>
      <c r="F137" s="141">
        <f t="shared" si="46"/>
        <v>0</v>
      </c>
    </row>
    <row r="138" spans="1:9">
      <c r="A138" s="231" t="s">
        <v>686</v>
      </c>
      <c r="B138" s="146" t="s">
        <v>386</v>
      </c>
      <c r="C138" s="146" t="s">
        <v>594</v>
      </c>
      <c r="D138" s="147">
        <v>0.3611111111111111</v>
      </c>
      <c r="E138" s="147">
        <v>0.375</v>
      </c>
      <c r="F138" s="141">
        <f t="shared" si="46"/>
        <v>1.3888888888888895E-2</v>
      </c>
      <c r="H138" s="148" t="s">
        <v>595</v>
      </c>
      <c r="I138" s="148" t="s">
        <v>596</v>
      </c>
    </row>
    <row r="139" spans="1:9">
      <c r="A139" s="226"/>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226"/>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226"/>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226"/>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226"/>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226"/>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226"/>
      <c r="B145" t="s">
        <v>808</v>
      </c>
      <c r="C145" s="140" t="s">
        <v>594</v>
      </c>
      <c r="D145" s="141">
        <v>0.5625</v>
      </c>
      <c r="E145" s="141">
        <v>0.60416666666666663</v>
      </c>
      <c r="F145" s="141">
        <f t="shared" si="46"/>
        <v>4.166666666666663E-2</v>
      </c>
      <c r="H145" s="138" t="s">
        <v>608</v>
      </c>
      <c r="I145" s="139">
        <f t="shared" ref="I145" si="53">SUM(I139:I144)</f>
        <v>0.39791666666666664</v>
      </c>
    </row>
    <row r="146" spans="1:9">
      <c r="A146" s="226"/>
      <c r="B146" s="140" t="s">
        <v>742</v>
      </c>
      <c r="C146" s="140" t="s">
        <v>594</v>
      </c>
      <c r="D146" s="141">
        <v>0.60763888888888895</v>
      </c>
      <c r="E146" s="141">
        <v>0.64930555555555558</v>
      </c>
      <c r="F146" s="141">
        <f t="shared" si="46"/>
        <v>4.166666666666663E-2</v>
      </c>
      <c r="I146" s="143"/>
    </row>
    <row r="147" spans="1:9">
      <c r="A147" s="226"/>
      <c r="B147" t="s">
        <v>689</v>
      </c>
      <c r="C147" s="140" t="s">
        <v>598</v>
      </c>
      <c r="D147" s="141">
        <v>0.64930555555555558</v>
      </c>
      <c r="E147" s="141">
        <v>0.68055555555555547</v>
      </c>
      <c r="F147" s="141">
        <f t="shared" si="46"/>
        <v>3.1249999999999889E-2</v>
      </c>
      <c r="I147" s="143"/>
    </row>
    <row r="148" spans="1:9">
      <c r="A148" s="226"/>
      <c r="B148" s="140" t="s">
        <v>737</v>
      </c>
      <c r="C148" s="140" t="s">
        <v>598</v>
      </c>
      <c r="D148" s="141">
        <v>0.68055555555555547</v>
      </c>
      <c r="E148" s="141">
        <v>0.6958333333333333</v>
      </c>
      <c r="F148" s="141">
        <f t="shared" si="46"/>
        <v>1.5277777777777835E-2</v>
      </c>
    </row>
    <row r="149" spans="1:9">
      <c r="A149" s="226"/>
      <c r="B149" s="140" t="s">
        <v>682</v>
      </c>
      <c r="C149" s="140" t="s">
        <v>604</v>
      </c>
      <c r="D149" s="141">
        <v>0.6958333333333333</v>
      </c>
      <c r="E149" s="141">
        <v>0.72569444444444453</v>
      </c>
      <c r="F149" s="141">
        <f t="shared" si="46"/>
        <v>2.9861111111111227E-2</v>
      </c>
    </row>
    <row r="150" spans="1:9">
      <c r="A150" s="226"/>
      <c r="B150" s="140" t="s">
        <v>803</v>
      </c>
      <c r="C150" s="140" t="s">
        <v>598</v>
      </c>
      <c r="D150" s="141">
        <v>0.7270833333333333</v>
      </c>
      <c r="E150" s="141">
        <v>0.73611111111111116</v>
      </c>
      <c r="F150" s="141">
        <f t="shared" si="46"/>
        <v>9.0277777777778567E-3</v>
      </c>
    </row>
    <row r="151" spans="1:9">
      <c r="A151" s="226"/>
      <c r="B151" s="140" t="s">
        <v>638</v>
      </c>
      <c r="C151" s="140" t="s">
        <v>602</v>
      </c>
      <c r="D151" s="141">
        <v>0.73611111111111116</v>
      </c>
      <c r="E151" s="141">
        <v>0.74652777777777779</v>
      </c>
      <c r="F151" s="141">
        <f t="shared" si="46"/>
        <v>1.041666666666663E-2</v>
      </c>
    </row>
    <row r="152" spans="1:9">
      <c r="A152" s="226"/>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16" priority="12" operator="greaterThan">
      <formula>0.25</formula>
    </cfRule>
    <cfRule type="cellIs" dxfId="115" priority="13" operator="lessThan">
      <formula>0.25</formula>
    </cfRule>
  </conditionalFormatting>
  <conditionalFormatting sqref="I4 I19 I34 I50 I65 I80 I95 I110 I125 I140">
    <cfRule type="cellIs" dxfId="114" priority="9" operator="lessThan">
      <formula>0.0416666666666667</formula>
    </cfRule>
    <cfRule type="cellIs" dxfId="113" priority="10" operator="greaterThan">
      <formula>0.0416666666666667</formula>
    </cfRule>
    <cfRule type="cellIs" dxfId="112" priority="11" operator="greaterThan">
      <formula>0.0416666666666667</formula>
    </cfRule>
  </conditionalFormatting>
  <conditionalFormatting sqref="I5 I20 I35 I51 I66 I81 I96 I111 I126 I141">
    <cfRule type="cellIs" dxfId="111" priority="7" operator="lessThan">
      <formula>0.0833333333333333</formula>
    </cfRule>
    <cfRule type="cellIs" dxfId="110" priority="8" operator="greaterThan">
      <formula>0.0833333333333333</formula>
    </cfRule>
  </conditionalFormatting>
  <conditionalFormatting sqref="I6 I21 I36 I52 I67 I82 I97 I112 I127 I142">
    <cfRule type="cellIs" dxfId="109" priority="5" operator="lessThan">
      <formula>0.0416666666666667</formula>
    </cfRule>
    <cfRule type="cellIs" dxfId="108" priority="6" operator="greaterThan">
      <formula>0.0416666666666667</formula>
    </cfRule>
  </conditionalFormatting>
  <conditionalFormatting sqref="I7 I22 I37 I53 I68 I83 I98 I113 I128 I143">
    <cfRule type="cellIs" dxfId="107" priority="3" operator="lessThan">
      <formula>0.0416666666666667</formula>
    </cfRule>
    <cfRule type="cellIs" dxfId="106" priority="4" operator="greaterThan">
      <formula>0.0416666666666667</formula>
    </cfRule>
  </conditionalFormatting>
  <conditionalFormatting sqref="I8 I23 I38 I54 I69 I84 I99 I114 I129 I144">
    <cfRule type="cellIs" dxfId="105" priority="1" operator="lessThan">
      <formula>0.0625</formula>
    </cfRule>
    <cfRule type="cellIs" dxfId="104"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226" t="s">
        <v>592</v>
      </c>
      <c r="B2" s="140" t="s">
        <v>809</v>
      </c>
      <c r="C2" s="140" t="s">
        <v>594</v>
      </c>
      <c r="D2" s="141">
        <v>0.38194444444444442</v>
      </c>
      <c r="E2" s="141">
        <v>0.47916666666666669</v>
      </c>
      <c r="F2" s="141">
        <f>E2-D2</f>
        <v>9.7222222222222265E-2</v>
      </c>
      <c r="H2" s="139" t="s">
        <v>595</v>
      </c>
      <c r="I2" s="139" t="s">
        <v>596</v>
      </c>
    </row>
    <row r="3" spans="1:9">
      <c r="A3" s="226"/>
      <c r="B3" s="140" t="s">
        <v>638</v>
      </c>
      <c r="C3" s="140" t="s">
        <v>602</v>
      </c>
      <c r="D3" s="141">
        <v>0.47916666666666669</v>
      </c>
      <c r="E3" s="141">
        <v>0.5</v>
      </c>
      <c r="F3" s="141">
        <f t="shared" ref="F3:F66" si="0">E3-D3</f>
        <v>2.0833333333333315E-2</v>
      </c>
      <c r="H3" s="142" t="s">
        <v>594</v>
      </c>
      <c r="I3" s="141">
        <f>SUMIFS(F2:F16, C2:C16,H3)</f>
        <v>0.24305555555555564</v>
      </c>
    </row>
    <row r="4" spans="1:9">
      <c r="A4" s="226"/>
      <c r="B4" s="140" t="s">
        <v>809</v>
      </c>
      <c r="C4" s="140" t="s">
        <v>594</v>
      </c>
      <c r="D4" s="141">
        <v>0.5</v>
      </c>
      <c r="E4" s="141">
        <v>0.58333333333333337</v>
      </c>
      <c r="F4" s="141">
        <f t="shared" si="0"/>
        <v>8.333333333333337E-2</v>
      </c>
      <c r="H4" s="142" t="s">
        <v>598</v>
      </c>
      <c r="I4" s="141">
        <f>SUMIFS(F2:F16, C2:C16,H4)</f>
        <v>0</v>
      </c>
    </row>
    <row r="5" spans="1:9">
      <c r="A5" s="226"/>
      <c r="B5" s="140" t="s">
        <v>619</v>
      </c>
      <c r="C5" s="140" t="s">
        <v>602</v>
      </c>
      <c r="D5" s="141">
        <v>0.58333333333333337</v>
      </c>
      <c r="E5" s="141">
        <v>0.61805555555555558</v>
      </c>
      <c r="F5" s="141">
        <f t="shared" si="0"/>
        <v>3.472222222222221E-2</v>
      </c>
      <c r="H5" s="142" t="s">
        <v>600</v>
      </c>
      <c r="I5" s="141">
        <f>SUMIFS(F2:F16, C2:C16,H5)</f>
        <v>0</v>
      </c>
    </row>
    <row r="6" spans="1:9">
      <c r="A6" s="226"/>
      <c r="B6" s="140" t="s">
        <v>810</v>
      </c>
      <c r="C6" s="140" t="s">
        <v>594</v>
      </c>
      <c r="D6" s="141">
        <v>0.64583333333333337</v>
      </c>
      <c r="E6" s="141">
        <v>0.70833333333333337</v>
      </c>
      <c r="F6" s="141">
        <f t="shared" si="0"/>
        <v>6.25E-2</v>
      </c>
      <c r="H6" s="142" t="s">
        <v>597</v>
      </c>
      <c r="I6" s="141">
        <f>SUMIFS(F2:F16, C2:C16,H6)</f>
        <v>0</v>
      </c>
    </row>
    <row r="7" spans="1:9">
      <c r="A7" s="226"/>
      <c r="B7" s="140"/>
      <c r="C7" s="140"/>
      <c r="D7" s="141"/>
      <c r="E7" s="141"/>
      <c r="F7" s="141"/>
      <c r="H7" s="142" t="s">
        <v>604</v>
      </c>
      <c r="I7" s="141">
        <f>SUMIFS(F2:F16, C2:C16,H7)</f>
        <v>0</v>
      </c>
    </row>
    <row r="8" spans="1:9">
      <c r="A8" s="226"/>
      <c r="B8" s="140"/>
      <c r="C8" s="140"/>
      <c r="D8" s="141"/>
      <c r="E8" s="141"/>
      <c r="F8" s="141"/>
      <c r="H8" s="142" t="s">
        <v>602</v>
      </c>
      <c r="I8" s="141">
        <f>SUMIFS(F2:F16, C2:C16,H8)</f>
        <v>5.5555555555555525E-2</v>
      </c>
    </row>
    <row r="9" spans="1:9">
      <c r="A9" s="226"/>
      <c r="B9" s="140"/>
      <c r="C9" s="140"/>
      <c r="D9" s="141"/>
      <c r="E9" s="141"/>
      <c r="F9" s="141"/>
      <c r="H9" s="138" t="s">
        <v>608</v>
      </c>
      <c r="I9" s="139">
        <f>SUM(I3:I8)</f>
        <v>0.29861111111111116</v>
      </c>
    </row>
    <row r="10" spans="1:9">
      <c r="A10" s="226"/>
      <c r="B10" s="140"/>
      <c r="C10" s="140"/>
      <c r="D10" s="141"/>
      <c r="E10" s="141"/>
      <c r="F10" s="141"/>
      <c r="I10" s="143"/>
    </row>
    <row r="11" spans="1:9">
      <c r="A11" s="226"/>
      <c r="B11" s="140"/>
      <c r="C11" s="140"/>
      <c r="D11" s="141"/>
      <c r="E11" s="141"/>
      <c r="F11" s="141"/>
      <c r="I11" s="143"/>
    </row>
    <row r="12" spans="1:9">
      <c r="A12" s="226"/>
      <c r="B12" s="140"/>
      <c r="C12" s="140"/>
      <c r="D12" s="141"/>
      <c r="E12" s="141"/>
      <c r="F12" s="141"/>
    </row>
    <row r="13" spans="1:9">
      <c r="A13" s="226"/>
      <c r="B13" s="140"/>
      <c r="C13" s="140"/>
      <c r="D13" s="141"/>
      <c r="E13" s="141"/>
      <c r="F13" s="141"/>
    </row>
    <row r="14" spans="1:9">
      <c r="A14" s="226"/>
      <c r="B14" s="140"/>
      <c r="C14" s="140"/>
      <c r="D14" s="141"/>
      <c r="E14" s="141"/>
      <c r="F14" s="141"/>
    </row>
    <row r="15" spans="1:9">
      <c r="A15" s="226"/>
      <c r="B15" s="140"/>
      <c r="C15" s="140"/>
      <c r="D15" s="141"/>
      <c r="E15" s="141"/>
      <c r="F15" s="141"/>
    </row>
    <row r="16" spans="1:9">
      <c r="A16" s="226"/>
      <c r="B16" s="140"/>
      <c r="C16" s="140"/>
      <c r="D16" s="141"/>
      <c r="E16" s="141"/>
      <c r="F16" s="141"/>
    </row>
    <row r="17" spans="1:9">
      <c r="A17" s="226" t="s">
        <v>704</v>
      </c>
      <c r="B17" s="140" t="s">
        <v>811</v>
      </c>
      <c r="C17" s="140" t="s">
        <v>594</v>
      </c>
      <c r="D17" s="141">
        <v>0.375</v>
      </c>
      <c r="E17" s="141">
        <v>0.41666666666666669</v>
      </c>
      <c r="F17" s="141">
        <f t="shared" si="0"/>
        <v>4.1666666666666685E-2</v>
      </c>
      <c r="H17" s="139" t="s">
        <v>595</v>
      </c>
      <c r="I17" s="139" t="s">
        <v>596</v>
      </c>
    </row>
    <row r="18" spans="1:9">
      <c r="A18" s="226"/>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226"/>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226"/>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226"/>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226"/>
      <c r="B22" s="140"/>
      <c r="C22" s="140"/>
      <c r="D22" s="141"/>
      <c r="E22" s="141"/>
      <c r="F22" s="141">
        <f t="shared" si="0"/>
        <v>0</v>
      </c>
      <c r="H22" s="142" t="s">
        <v>604</v>
      </c>
      <c r="I22" s="141">
        <f t="shared" ref="I22" si="5">SUMIFS(F17:F31, C17:C31,H22)</f>
        <v>0</v>
      </c>
    </row>
    <row r="23" spans="1:9">
      <c r="A23" s="226"/>
      <c r="B23" s="140"/>
      <c r="C23" s="140"/>
      <c r="D23" s="141"/>
      <c r="E23" s="141"/>
      <c r="F23" s="141">
        <f t="shared" si="0"/>
        <v>0</v>
      </c>
      <c r="H23" s="142" t="s">
        <v>602</v>
      </c>
      <c r="I23" s="141">
        <f t="shared" ref="I23" si="6">SUMIFS(F17:F31, C17:C31,H23)</f>
        <v>7.2916666666666741E-2</v>
      </c>
    </row>
    <row r="24" spans="1:9">
      <c r="A24" s="226"/>
      <c r="B24" s="140"/>
      <c r="C24" s="140"/>
      <c r="D24" s="141"/>
      <c r="E24" s="141"/>
      <c r="F24" s="141">
        <f t="shared" si="0"/>
        <v>0</v>
      </c>
      <c r="H24" s="138" t="s">
        <v>608</v>
      </c>
      <c r="I24" s="139">
        <f t="shared" ref="I24" si="7">SUM(I18:I23)</f>
        <v>0.28472222222222221</v>
      </c>
    </row>
    <row r="25" spans="1:9">
      <c r="A25" s="226"/>
      <c r="B25" s="140"/>
      <c r="C25" s="140"/>
      <c r="D25" s="141"/>
      <c r="E25" s="141"/>
      <c r="F25" s="141">
        <f t="shared" si="0"/>
        <v>0</v>
      </c>
      <c r="I25" s="143"/>
    </row>
    <row r="26" spans="1:9">
      <c r="A26" s="226"/>
      <c r="B26" s="140"/>
      <c r="C26" s="140"/>
      <c r="D26" s="141"/>
      <c r="E26" s="141"/>
      <c r="F26" s="141">
        <f t="shared" si="0"/>
        <v>0</v>
      </c>
      <c r="I26" s="143"/>
    </row>
    <row r="27" spans="1:9">
      <c r="A27" s="226"/>
      <c r="B27" s="140"/>
      <c r="C27" s="140"/>
      <c r="D27" s="141"/>
      <c r="E27" s="141"/>
      <c r="F27" s="141">
        <f t="shared" si="0"/>
        <v>0</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814</v>
      </c>
      <c r="C32" s="140"/>
      <c r="D32" s="153"/>
      <c r="E32" s="153"/>
      <c r="F32" s="141">
        <f>E32-D32</f>
        <v>0</v>
      </c>
      <c r="H32" s="139" t="s">
        <v>595</v>
      </c>
      <c r="I32" s="139" t="s">
        <v>596</v>
      </c>
    </row>
    <row r="33" spans="1:9">
      <c r="A33" s="226"/>
      <c r="B33" s="140"/>
      <c r="C33" s="140"/>
      <c r="D33" s="141"/>
      <c r="E33" s="141"/>
      <c r="F33" s="141">
        <f>E33-D33</f>
        <v>0</v>
      </c>
      <c r="H33" s="142" t="s">
        <v>594</v>
      </c>
      <c r="I33" s="141">
        <f t="shared" ref="I33" si="8">SUMIFS(F32:F47, C32:C47,H33)</f>
        <v>0</v>
      </c>
    </row>
    <row r="34" spans="1:9">
      <c r="A34" s="226"/>
      <c r="B34" s="140"/>
      <c r="C34" s="140"/>
      <c r="D34" s="141"/>
      <c r="E34" s="141"/>
      <c r="F34" s="141">
        <f>E34-D34</f>
        <v>0</v>
      </c>
      <c r="H34" s="142" t="s">
        <v>598</v>
      </c>
      <c r="I34" s="141">
        <f t="shared" ref="I34" si="9">SUMIFS(F32:F47, C32:C47,H34)</f>
        <v>0</v>
      </c>
    </row>
    <row r="35" spans="1:9">
      <c r="A35" s="226"/>
      <c r="B35" s="140"/>
      <c r="C35" s="140"/>
      <c r="D35" s="141"/>
      <c r="E35" s="141"/>
      <c r="F35" s="141">
        <f>E35-D35</f>
        <v>0</v>
      </c>
      <c r="H35" s="142" t="s">
        <v>600</v>
      </c>
      <c r="I35" s="141">
        <f t="shared" ref="I35" si="10">SUMIFS(F32:F47, C32:C47,H35)</f>
        <v>0</v>
      </c>
    </row>
    <row r="36" spans="1:9">
      <c r="A36" s="226"/>
      <c r="B36" s="140"/>
      <c r="C36" s="140"/>
      <c r="D36" s="141"/>
      <c r="E36" s="141"/>
      <c r="F36" s="141">
        <f>E36-D36</f>
        <v>0</v>
      </c>
      <c r="H36" s="142" t="s">
        <v>597</v>
      </c>
      <c r="I36" s="141">
        <f t="shared" ref="I36" si="11">SUMIFS(F32:F47, C32:C47,H36)</f>
        <v>0</v>
      </c>
    </row>
    <row r="37" spans="1:9">
      <c r="A37" s="226"/>
      <c r="B37" s="140"/>
      <c r="C37" s="140"/>
      <c r="D37" s="141"/>
      <c r="E37" s="141"/>
      <c r="F37" s="141">
        <f>E37-D37</f>
        <v>0</v>
      </c>
      <c r="H37" s="142" t="s">
        <v>604</v>
      </c>
      <c r="I37" s="141">
        <f t="shared" ref="I37" si="12">SUMIFS(F32:F47, C32:C47,H37)</f>
        <v>0</v>
      </c>
    </row>
    <row r="38" spans="1:9">
      <c r="A38" s="226"/>
      <c r="B38" s="140"/>
      <c r="C38" s="140"/>
      <c r="D38" s="141"/>
      <c r="E38" s="141"/>
      <c r="F38" s="141">
        <f>E38-D38</f>
        <v>0</v>
      </c>
      <c r="H38" s="142" t="s">
        <v>602</v>
      </c>
      <c r="I38" s="141">
        <f t="shared" ref="I38" si="13">SUMIFS(F32:F47, C32:C47,H38)</f>
        <v>0</v>
      </c>
    </row>
    <row r="39" spans="1:9">
      <c r="A39" s="226"/>
      <c r="B39" s="140"/>
      <c r="C39" s="140"/>
      <c r="D39" s="141"/>
      <c r="E39" s="141"/>
      <c r="F39" s="141">
        <f>E39-D39</f>
        <v>0</v>
      </c>
      <c r="H39" s="138" t="s">
        <v>608</v>
      </c>
      <c r="I39" s="139">
        <f t="shared" ref="I39" si="14">SUM(I33:I38)</f>
        <v>0</v>
      </c>
    </row>
    <row r="40" spans="1:9">
      <c r="A40" s="226"/>
      <c r="B40" s="140"/>
      <c r="C40" s="140"/>
      <c r="D40" s="141"/>
      <c r="E40" s="141"/>
      <c r="F40" s="141">
        <f>E40-D40</f>
        <v>0</v>
      </c>
      <c r="I40" s="143"/>
    </row>
    <row r="41" spans="1:9">
      <c r="A41" s="226"/>
      <c r="B41" s="140"/>
      <c r="C41" s="140"/>
      <c r="D41" s="141"/>
      <c r="E41" s="141"/>
      <c r="F41" s="141">
        <f>E41-D41</f>
        <v>0</v>
      </c>
      <c r="I41" s="143"/>
    </row>
    <row r="42" spans="1:9">
      <c r="A42" s="226"/>
      <c r="B42" s="140"/>
      <c r="C42" s="140"/>
      <c r="D42" s="141"/>
      <c r="E42" s="141"/>
      <c r="F42" s="141">
        <f>E42-D42</f>
        <v>0</v>
      </c>
    </row>
    <row r="43" spans="1:9">
      <c r="A43" s="226"/>
      <c r="B43" s="140"/>
      <c r="C43" s="140"/>
      <c r="D43" s="141"/>
      <c r="E43" s="141"/>
      <c r="F43" s="141">
        <f>E43-D43</f>
        <v>0</v>
      </c>
    </row>
    <row r="44" spans="1:9">
      <c r="A44" s="226"/>
      <c r="B44" s="140"/>
      <c r="C44" s="140"/>
      <c r="D44" s="141"/>
      <c r="E44" s="141"/>
      <c r="F44" s="141">
        <f>E44-D44</f>
        <v>0</v>
      </c>
    </row>
    <row r="45" spans="1:9">
      <c r="A45" s="226"/>
      <c r="B45" s="140"/>
      <c r="C45" s="140"/>
      <c r="D45" s="141"/>
      <c r="E45" s="141"/>
      <c r="F45" s="141">
        <f>E45-D45</f>
        <v>0</v>
      </c>
    </row>
    <row r="46" spans="1:9">
      <c r="A46" s="226"/>
      <c r="B46" s="140"/>
      <c r="C46" s="140"/>
      <c r="D46" s="141"/>
      <c r="E46" s="141"/>
      <c r="F46" s="141">
        <f>E46-D46</f>
        <v>0</v>
      </c>
    </row>
    <row r="47" spans="1:9">
      <c r="A47" s="226"/>
      <c r="B47" s="140"/>
      <c r="C47" s="140"/>
      <c r="D47" s="141"/>
      <c r="E47" s="141"/>
      <c r="F47" s="141">
        <f>E47-D47</f>
        <v>0</v>
      </c>
    </row>
    <row r="48" spans="1:9">
      <c r="A48" s="226" t="s">
        <v>636</v>
      </c>
      <c r="B48" s="140"/>
      <c r="C48" s="140" t="s">
        <v>597</v>
      </c>
      <c r="D48" s="141"/>
      <c r="E48" s="141"/>
      <c r="F48" s="141">
        <f t="shared" si="0"/>
        <v>0</v>
      </c>
      <c r="H48" s="139" t="s">
        <v>595</v>
      </c>
      <c r="I48" s="139" t="s">
        <v>596</v>
      </c>
    </row>
    <row r="49" spans="1:9">
      <c r="A49" s="226"/>
      <c r="B49" s="140"/>
      <c r="C49" s="140" t="s">
        <v>594</v>
      </c>
      <c r="D49" s="141"/>
      <c r="E49" s="141"/>
      <c r="F49" s="141">
        <f t="shared" si="0"/>
        <v>0</v>
      </c>
      <c r="H49" s="142" t="s">
        <v>594</v>
      </c>
      <c r="I49" s="141">
        <f t="shared" ref="I49" si="15">SUMIFS(F48:F62, C48:C62,H49)</f>
        <v>0</v>
      </c>
    </row>
    <row r="50" spans="1:9">
      <c r="A50" s="226"/>
      <c r="B50" s="140"/>
      <c r="C50" s="140" t="s">
        <v>602</v>
      </c>
      <c r="D50" s="141"/>
      <c r="E50" s="141"/>
      <c r="F50" s="141">
        <f t="shared" si="0"/>
        <v>0</v>
      </c>
      <c r="H50" s="142" t="s">
        <v>598</v>
      </c>
      <c r="I50" s="141">
        <f t="shared" ref="I50" si="16">SUMIFS(F48:F62, C48:C62,H50)</f>
        <v>0</v>
      </c>
    </row>
    <row r="51" spans="1:9">
      <c r="A51" s="226"/>
      <c r="B51" s="140"/>
      <c r="C51" s="140" t="s">
        <v>594</v>
      </c>
      <c r="D51" s="141"/>
      <c r="E51" s="141"/>
      <c r="F51" s="141">
        <f t="shared" si="0"/>
        <v>0</v>
      </c>
      <c r="H51" s="142" t="s">
        <v>600</v>
      </c>
      <c r="I51" s="141">
        <f t="shared" ref="I51" si="17">SUMIFS(F48:F62, C48:C62,H51)</f>
        <v>0</v>
      </c>
    </row>
    <row r="52" spans="1:9">
      <c r="A52" s="226"/>
      <c r="B52" s="140"/>
      <c r="C52" s="140" t="s">
        <v>594</v>
      </c>
      <c r="D52" s="141"/>
      <c r="E52" s="141"/>
      <c r="F52" s="141">
        <f t="shared" si="0"/>
        <v>0</v>
      </c>
      <c r="H52" s="142" t="s">
        <v>597</v>
      </c>
      <c r="I52" s="141">
        <f t="shared" ref="I52" si="18">SUMIFS(F48:F62, C48:C62,H52)</f>
        <v>0</v>
      </c>
    </row>
    <row r="53" spans="1:9">
      <c r="A53" s="226"/>
      <c r="B53" s="140" t="s">
        <v>815</v>
      </c>
      <c r="C53" s="140" t="s">
        <v>602</v>
      </c>
      <c r="D53" s="141"/>
      <c r="E53" s="141"/>
      <c r="F53" s="141">
        <f t="shared" si="0"/>
        <v>0</v>
      </c>
      <c r="H53" s="142" t="s">
        <v>604</v>
      </c>
      <c r="I53" s="141">
        <f t="shared" ref="I53" si="19">SUMIFS(F48:F62, C48:C62,H53)</f>
        <v>0</v>
      </c>
    </row>
    <row r="54" spans="1:9">
      <c r="A54" s="226"/>
      <c r="B54" s="140"/>
      <c r="C54" s="140" t="s">
        <v>594</v>
      </c>
      <c r="D54" s="141"/>
      <c r="E54" s="141"/>
      <c r="F54" s="141">
        <f t="shared" si="0"/>
        <v>0</v>
      </c>
      <c r="H54" s="142" t="s">
        <v>602</v>
      </c>
      <c r="I54" s="141">
        <f t="shared" ref="I54" si="20">SUMIFS(F48:F62, C48:C62,H54)</f>
        <v>0</v>
      </c>
    </row>
    <row r="55" spans="1:9">
      <c r="A55" s="226"/>
      <c r="B55" s="140"/>
      <c r="C55" s="140" t="s">
        <v>604</v>
      </c>
      <c r="D55" s="141"/>
      <c r="E55" s="141"/>
      <c r="F55" s="141">
        <f t="shared" si="0"/>
        <v>0</v>
      </c>
      <c r="H55" s="138" t="s">
        <v>608</v>
      </c>
      <c r="I55" s="139">
        <f t="shared" ref="I55" si="21">SUM(I49:I54)</f>
        <v>0</v>
      </c>
    </row>
    <row r="56" spans="1:9">
      <c r="A56" s="226"/>
      <c r="B56" s="140"/>
      <c r="C56" s="140" t="s">
        <v>594</v>
      </c>
      <c r="D56" s="141"/>
      <c r="E56" s="141"/>
      <c r="F56" s="141">
        <f t="shared" si="0"/>
        <v>0</v>
      </c>
      <c r="I56" s="143"/>
    </row>
    <row r="57" spans="1:9">
      <c r="A57" s="226"/>
      <c r="B57" s="140"/>
      <c r="C57" s="140" t="s">
        <v>597</v>
      </c>
      <c r="D57" s="141"/>
      <c r="E57" s="141"/>
      <c r="F57" s="141">
        <f t="shared" si="0"/>
        <v>0</v>
      </c>
      <c r="I57" s="143"/>
    </row>
    <row r="58" spans="1:9">
      <c r="A58" s="226"/>
      <c r="B58" s="45"/>
      <c r="C58" s="140" t="s">
        <v>600</v>
      </c>
      <c r="D58" s="141"/>
      <c r="E58" s="141"/>
      <c r="F58" s="141">
        <f t="shared" si="0"/>
        <v>0</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c r="C63" s="140"/>
      <c r="D63" s="141"/>
      <c r="E63" s="141"/>
      <c r="F63" s="141">
        <f t="shared" si="0"/>
        <v>0</v>
      </c>
      <c r="H63" s="139" t="s">
        <v>595</v>
      </c>
      <c r="I63" s="139" t="s">
        <v>596</v>
      </c>
    </row>
    <row r="64" spans="1:9">
      <c r="A64" s="226"/>
      <c r="B64" s="140"/>
      <c r="C64" s="140"/>
      <c r="D64" s="141"/>
      <c r="E64" s="141"/>
      <c r="F64" s="141">
        <f t="shared" si="0"/>
        <v>0</v>
      </c>
      <c r="H64" s="142" t="s">
        <v>594</v>
      </c>
      <c r="I64" s="141">
        <f>SUMIFS(F63:F77, C63:C77,H64)</f>
        <v>0</v>
      </c>
    </row>
    <row r="65" spans="1:9">
      <c r="A65" s="226"/>
      <c r="B65" s="140"/>
      <c r="C65" s="140"/>
      <c r="D65" s="141"/>
      <c r="E65" s="141"/>
      <c r="F65" s="141">
        <f t="shared" si="0"/>
        <v>0</v>
      </c>
      <c r="H65" s="142" t="s">
        <v>598</v>
      </c>
      <c r="I65" s="141">
        <f>SUMIFS(F63:F77, C63:C77,H65)</f>
        <v>0</v>
      </c>
    </row>
    <row r="66" spans="1:9">
      <c r="A66" s="226"/>
      <c r="B66" s="140"/>
      <c r="C66" s="140"/>
      <c r="D66" s="141"/>
      <c r="E66" s="141"/>
      <c r="F66" s="141">
        <f t="shared" si="0"/>
        <v>0</v>
      </c>
      <c r="H66" s="142" t="s">
        <v>600</v>
      </c>
      <c r="I66" s="141">
        <f>SUMIFS(F63:F77, C63:C77,H66)</f>
        <v>0</v>
      </c>
    </row>
    <row r="67" spans="1:9">
      <c r="A67" s="226"/>
      <c r="B67" s="140"/>
      <c r="C67" s="140"/>
      <c r="D67" s="141"/>
      <c r="E67" s="141"/>
      <c r="F67" s="141">
        <f t="shared" ref="F67:F130" si="22">E67-D67</f>
        <v>0</v>
      </c>
      <c r="H67" s="142" t="s">
        <v>597</v>
      </c>
      <c r="I67" s="141">
        <f>SUMIFS(F63:F77, C63:C77,H67)</f>
        <v>0</v>
      </c>
    </row>
    <row r="68" spans="1:9">
      <c r="A68" s="226"/>
      <c r="B68" s="140" t="s">
        <v>815</v>
      </c>
      <c r="C68" s="140"/>
      <c r="D68" s="141"/>
      <c r="E68" s="141"/>
      <c r="F68" s="141">
        <f t="shared" si="22"/>
        <v>0</v>
      </c>
      <c r="H68" s="142" t="s">
        <v>604</v>
      </c>
      <c r="I68" s="141">
        <f>SUMIFS(F63:F77, C63:C77,H68)</f>
        <v>0</v>
      </c>
    </row>
    <row r="69" spans="1:9">
      <c r="A69" s="226"/>
      <c r="B69" s="140"/>
      <c r="C69" s="140"/>
      <c r="D69" s="141"/>
      <c r="E69" s="141"/>
      <c r="F69" s="141">
        <f t="shared" si="22"/>
        <v>0</v>
      </c>
      <c r="H69" s="142" t="s">
        <v>602</v>
      </c>
      <c r="I69" s="141">
        <f>SUMIFS(F63:F77, C63:C77,H69)</f>
        <v>0</v>
      </c>
    </row>
    <row r="70" spans="1:9">
      <c r="A70" s="226"/>
      <c r="B70" s="140"/>
      <c r="C70" s="140"/>
      <c r="D70" s="141"/>
      <c r="E70" s="141"/>
      <c r="F70" s="141">
        <f t="shared" si="22"/>
        <v>0</v>
      </c>
      <c r="H70" s="138" t="s">
        <v>608</v>
      </c>
      <c r="I70" s="139">
        <f t="shared" ref="I70" si="23">SUM(I64:I69)</f>
        <v>0</v>
      </c>
    </row>
    <row r="71" spans="1:9">
      <c r="A71" s="226"/>
      <c r="B71" s="140"/>
      <c r="C71" s="140"/>
      <c r="D71" s="141"/>
      <c r="E71" s="141"/>
      <c r="F71" s="141">
        <f t="shared" si="22"/>
        <v>0</v>
      </c>
      <c r="I71" s="143"/>
    </row>
    <row r="72" spans="1:9">
      <c r="A72" s="226"/>
      <c r="B72" s="140"/>
      <c r="C72" s="140"/>
      <c r="D72" s="141"/>
      <c r="E72" s="141"/>
      <c r="F72" s="141">
        <f t="shared" si="22"/>
        <v>0</v>
      </c>
      <c r="I72" s="143"/>
    </row>
    <row r="73" spans="1:9">
      <c r="A73" s="226"/>
      <c r="B73" s="140"/>
      <c r="C73" s="140"/>
      <c r="D73" s="141"/>
      <c r="E73" s="141"/>
      <c r="F73" s="141">
        <f t="shared" si="22"/>
        <v>0</v>
      </c>
    </row>
    <row r="74" spans="1:9">
      <c r="A74" s="226"/>
      <c r="B74" s="140"/>
      <c r="C74" s="140"/>
      <c r="D74" s="141"/>
      <c r="E74" s="141"/>
      <c r="F74" s="141">
        <f t="shared" si="22"/>
        <v>0</v>
      </c>
    </row>
    <row r="75" spans="1:9">
      <c r="A75" s="226"/>
      <c r="B75" s="140"/>
      <c r="C75" s="140"/>
      <c r="D75" s="141"/>
      <c r="E75" s="141"/>
      <c r="F75" s="141">
        <f t="shared" si="22"/>
        <v>0</v>
      </c>
    </row>
    <row r="76" spans="1:9">
      <c r="A76" s="226"/>
      <c r="B76" s="140"/>
      <c r="C76" s="140"/>
      <c r="D76" s="141"/>
      <c r="E76" s="141"/>
      <c r="F76" s="141">
        <f t="shared" si="22"/>
        <v>0</v>
      </c>
    </row>
    <row r="77" spans="1:9">
      <c r="A77" s="226"/>
      <c r="B77" s="140"/>
      <c r="C77" s="140"/>
      <c r="D77" s="141"/>
      <c r="E77" s="141"/>
      <c r="F77" s="141">
        <f t="shared" si="22"/>
        <v>0</v>
      </c>
    </row>
    <row r="78" spans="1:9">
      <c r="A78" s="226" t="s">
        <v>28</v>
      </c>
      <c r="B78" s="140" t="s">
        <v>816</v>
      </c>
      <c r="C78" s="140" t="s">
        <v>594</v>
      </c>
      <c r="D78" s="141">
        <v>0.375</v>
      </c>
      <c r="E78" s="141">
        <v>0.41666666666666669</v>
      </c>
      <c r="F78" s="141">
        <f t="shared" si="22"/>
        <v>4.1666666666666685E-2</v>
      </c>
      <c r="H78" s="139" t="s">
        <v>595</v>
      </c>
      <c r="I78" s="139" t="s">
        <v>596</v>
      </c>
    </row>
    <row r="79" spans="1:9">
      <c r="A79" s="226"/>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226"/>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226"/>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226"/>
      <c r="B82" s="140"/>
      <c r="D82" s="141"/>
      <c r="E82" s="141"/>
      <c r="F82" s="141">
        <f t="shared" si="22"/>
        <v>0</v>
      </c>
      <c r="H82" s="142" t="s">
        <v>597</v>
      </c>
      <c r="I82" s="141">
        <f t="shared" ref="I82" si="27">SUMIFS(F78:F92, C78:C92,H82)</f>
        <v>0</v>
      </c>
    </row>
    <row r="83" spans="1:9">
      <c r="A83" s="226"/>
      <c r="B83" s="140"/>
      <c r="C83" s="140"/>
      <c r="D83" s="141"/>
      <c r="E83" s="141"/>
      <c r="F83" s="141">
        <f t="shared" si="22"/>
        <v>0</v>
      </c>
      <c r="H83" s="142" t="s">
        <v>604</v>
      </c>
      <c r="I83" s="141">
        <f t="shared" ref="I83" si="28">SUMIFS(F78:F92, C78:C92,H83)</f>
        <v>0</v>
      </c>
    </row>
    <row r="84" spans="1:9">
      <c r="A84" s="226"/>
      <c r="B84" s="140"/>
      <c r="C84" s="140"/>
      <c r="D84" s="141"/>
      <c r="E84" s="141"/>
      <c r="F84" s="141">
        <f t="shared" si="22"/>
        <v>0</v>
      </c>
      <c r="H84" s="142" t="s">
        <v>602</v>
      </c>
      <c r="I84" s="141">
        <f t="shared" ref="I84" si="29">SUMIFS(F78:F92, C78:C92,H84)</f>
        <v>4.1666666666666741E-2</v>
      </c>
    </row>
    <row r="85" spans="1:9">
      <c r="A85" s="226"/>
      <c r="B85" s="140"/>
      <c r="C85" s="140"/>
      <c r="D85" s="141"/>
      <c r="E85" s="141"/>
      <c r="F85" s="141">
        <f t="shared" si="22"/>
        <v>0</v>
      </c>
      <c r="H85" s="138" t="s">
        <v>608</v>
      </c>
      <c r="I85" s="139">
        <f t="shared" ref="I85" si="30">SUM(I79:I84)</f>
        <v>0.29652777777777783</v>
      </c>
    </row>
    <row r="86" spans="1:9">
      <c r="A86" s="226"/>
      <c r="B86" s="140"/>
      <c r="C86" s="140"/>
      <c r="D86" s="141"/>
      <c r="E86" s="141"/>
      <c r="F86" s="141">
        <f t="shared" si="22"/>
        <v>0</v>
      </c>
      <c r="I86" s="143"/>
    </row>
    <row r="87" spans="1:9">
      <c r="A87" s="226"/>
      <c r="B87" s="140"/>
      <c r="C87" s="140"/>
      <c r="D87" s="141"/>
      <c r="E87" s="141"/>
      <c r="F87" s="141">
        <f t="shared" si="22"/>
        <v>0</v>
      </c>
      <c r="I87" s="143"/>
    </row>
    <row r="88" spans="1:9">
      <c r="A88" s="226"/>
      <c r="B88" s="140"/>
      <c r="C88" s="140"/>
      <c r="D88" s="141"/>
      <c r="E88" s="141"/>
      <c r="F88" s="141">
        <f t="shared" si="22"/>
        <v>0</v>
      </c>
    </row>
    <row r="89" spans="1:9">
      <c r="A89" s="226"/>
      <c r="B89" s="140"/>
      <c r="C89" s="140"/>
      <c r="D89" s="141"/>
      <c r="E89" s="141"/>
      <c r="F89" s="141">
        <f t="shared" si="22"/>
        <v>0</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c r="C93" s="140"/>
      <c r="D93" s="141"/>
      <c r="E93" s="141"/>
      <c r="F93" s="141">
        <f t="shared" si="22"/>
        <v>0</v>
      </c>
      <c r="H93" s="139" t="s">
        <v>595</v>
      </c>
      <c r="I93" s="139" t="s">
        <v>596</v>
      </c>
    </row>
    <row r="94" spans="1:9">
      <c r="A94" s="226"/>
      <c r="B94" s="140"/>
      <c r="C94" s="140"/>
      <c r="D94" s="141"/>
      <c r="E94" s="141"/>
      <c r="F94" s="141">
        <f t="shared" si="22"/>
        <v>0</v>
      </c>
      <c r="H94" s="142" t="s">
        <v>594</v>
      </c>
      <c r="I94" s="141">
        <f t="shared" ref="I94" si="31">SUMIFS(F93:F107, C93:C107,H94)</f>
        <v>0</v>
      </c>
    </row>
    <row r="95" spans="1:9">
      <c r="A95" s="226"/>
      <c r="B95" s="140"/>
      <c r="C95" s="140"/>
      <c r="D95" s="141"/>
      <c r="E95" s="141"/>
      <c r="F95" s="141">
        <f t="shared" si="22"/>
        <v>0</v>
      </c>
      <c r="H95" s="142" t="s">
        <v>598</v>
      </c>
      <c r="I95" s="141">
        <f t="shared" ref="I95" si="32">SUMIFS(F93:F107, C93:C107,H95)</f>
        <v>0</v>
      </c>
    </row>
    <row r="96" spans="1:9">
      <c r="A96" s="226"/>
      <c r="B96" s="140"/>
      <c r="C96" s="140"/>
      <c r="D96" s="141"/>
      <c r="E96" s="141"/>
      <c r="F96" s="141">
        <f t="shared" si="22"/>
        <v>0</v>
      </c>
      <c r="H96" s="142" t="s">
        <v>600</v>
      </c>
      <c r="I96" s="141">
        <f t="shared" ref="I96" si="33">SUMIFS(F93:F107, C93:C107,H96)</f>
        <v>0</v>
      </c>
    </row>
    <row r="97" spans="1:9">
      <c r="A97" s="226"/>
      <c r="B97" s="140"/>
      <c r="C97" s="140"/>
      <c r="D97" s="141"/>
      <c r="E97" s="141"/>
      <c r="F97" s="141">
        <f t="shared" si="22"/>
        <v>0</v>
      </c>
      <c r="H97" s="142" t="s">
        <v>597</v>
      </c>
      <c r="I97" s="141">
        <f t="shared" ref="I97" si="34">SUMIFS(F93:F107, C93:C107,H97)</f>
        <v>0</v>
      </c>
    </row>
    <row r="98" spans="1:9">
      <c r="A98" s="226"/>
      <c r="B98" s="140" t="s">
        <v>815</v>
      </c>
      <c r="C98" s="140"/>
      <c r="D98" s="141"/>
      <c r="E98" s="141"/>
      <c r="F98" s="141">
        <f t="shared" si="22"/>
        <v>0</v>
      </c>
      <c r="H98" s="142" t="s">
        <v>604</v>
      </c>
      <c r="I98" s="141">
        <f t="shared" ref="I98" si="35">SUMIFS(F93:F107, C93:C107,H98)</f>
        <v>0</v>
      </c>
    </row>
    <row r="99" spans="1:9">
      <c r="A99" s="226"/>
      <c r="B99" s="140"/>
      <c r="C99" s="140"/>
      <c r="D99" s="141"/>
      <c r="E99" s="141"/>
      <c r="F99" s="141">
        <f t="shared" si="22"/>
        <v>0</v>
      </c>
      <c r="H99" s="142" t="s">
        <v>602</v>
      </c>
      <c r="I99" s="141">
        <f t="shared" ref="I99" si="36">SUMIFS(F93:F107, C93:C107,H99)</f>
        <v>0</v>
      </c>
    </row>
    <row r="100" spans="1:9">
      <c r="A100" s="226"/>
      <c r="B100" s="140"/>
      <c r="C100" s="140"/>
      <c r="D100" s="141"/>
      <c r="E100" s="141"/>
      <c r="F100" s="141">
        <f t="shared" si="22"/>
        <v>0</v>
      </c>
      <c r="H100" s="138" t="s">
        <v>608</v>
      </c>
      <c r="I100" s="139">
        <f t="shared" ref="I100" si="37">SUM(I94:I99)</f>
        <v>0</v>
      </c>
    </row>
    <row r="101" spans="1:9">
      <c r="A101" s="226"/>
      <c r="B101" s="140"/>
      <c r="C101" s="140"/>
      <c r="D101" s="141"/>
      <c r="E101" s="141"/>
      <c r="F101" s="141">
        <f t="shared" si="22"/>
        <v>0</v>
      </c>
      <c r="I101" s="143"/>
    </row>
    <row r="102" spans="1:9">
      <c r="A102" s="226"/>
      <c r="B102" s="140"/>
      <c r="C102" s="140"/>
      <c r="D102" s="141"/>
      <c r="E102" s="141"/>
      <c r="F102" s="141">
        <f t="shared" si="22"/>
        <v>0</v>
      </c>
      <c r="I102" s="143"/>
    </row>
    <row r="103" spans="1:9">
      <c r="A103" s="226"/>
      <c r="B103" s="140"/>
      <c r="C103" s="140"/>
      <c r="D103" s="141"/>
      <c r="E103" s="141"/>
      <c r="F103" s="141">
        <f t="shared" si="22"/>
        <v>0</v>
      </c>
    </row>
    <row r="104" spans="1:9">
      <c r="A104" s="226"/>
      <c r="B104" s="140"/>
      <c r="C104" s="140"/>
      <c r="D104" s="141"/>
      <c r="E104" s="141"/>
      <c r="F104" s="141">
        <f t="shared" si="22"/>
        <v>0</v>
      </c>
    </row>
    <row r="105" spans="1:9">
      <c r="A105" s="226"/>
      <c r="B105" s="140"/>
      <c r="C105" s="140"/>
      <c r="D105" s="141"/>
      <c r="E105" s="141"/>
      <c r="F105" s="141">
        <f t="shared" si="22"/>
        <v>0</v>
      </c>
    </row>
    <row r="106" spans="1:9">
      <c r="A106" s="226"/>
      <c r="B106" s="140"/>
      <c r="C106" s="140"/>
      <c r="D106" s="141"/>
      <c r="E106" s="141"/>
      <c r="F106" s="141">
        <f t="shared" si="22"/>
        <v>0</v>
      </c>
    </row>
    <row r="107" spans="1:9">
      <c r="A107" s="226"/>
      <c r="B107" s="161"/>
      <c r="C107" s="140"/>
      <c r="D107" s="141"/>
      <c r="E107" s="141"/>
      <c r="F107" s="141">
        <f t="shared" si="22"/>
        <v>0</v>
      </c>
    </row>
    <row r="108" spans="1:9">
      <c r="A108" s="226" t="s">
        <v>671</v>
      </c>
      <c r="B108" s="140" t="s">
        <v>819</v>
      </c>
      <c r="C108" s="140" t="s">
        <v>594</v>
      </c>
      <c r="D108" s="141">
        <v>0.39583333333333331</v>
      </c>
      <c r="E108" s="141">
        <v>0.45833333333333331</v>
      </c>
      <c r="F108" s="141">
        <f t="shared" si="22"/>
        <v>6.25E-2</v>
      </c>
      <c r="H108" s="139" t="s">
        <v>595</v>
      </c>
      <c r="I108" s="139" t="s">
        <v>596</v>
      </c>
    </row>
    <row r="109" spans="1:9">
      <c r="A109" s="226"/>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226"/>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226"/>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226"/>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226"/>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226"/>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226"/>
      <c r="B115" s="140"/>
      <c r="C115" s="140"/>
      <c r="D115" s="141"/>
      <c r="E115" s="141"/>
      <c r="F115" s="141"/>
      <c r="H115" s="138" t="s">
        <v>608</v>
      </c>
      <c r="I115" s="139">
        <f t="shared" ref="I115" si="44">SUM(I109:I114)</f>
        <v>0.35416666666666669</v>
      </c>
    </row>
    <row r="116" spans="1:9">
      <c r="A116" s="226"/>
      <c r="B116" s="140"/>
      <c r="C116" s="140"/>
      <c r="D116" s="141"/>
      <c r="E116" s="141"/>
      <c r="F116" s="141"/>
      <c r="I116" s="143"/>
    </row>
    <row r="117" spans="1:9">
      <c r="A117" s="226"/>
      <c r="B117" s="140"/>
      <c r="C117" s="140"/>
      <c r="D117" s="141"/>
      <c r="E117" s="141"/>
      <c r="F117" s="141"/>
      <c r="I117" s="143"/>
    </row>
    <row r="118" spans="1:9">
      <c r="A118" s="226"/>
      <c r="B118" s="140"/>
      <c r="C118" s="140"/>
      <c r="D118" s="141"/>
      <c r="E118" s="141"/>
      <c r="F118" s="141"/>
    </row>
    <row r="119" spans="1:9">
      <c r="A119" s="226"/>
      <c r="B119" s="140"/>
      <c r="C119" s="140"/>
      <c r="D119" s="141"/>
      <c r="E119" s="141"/>
      <c r="F119" s="141"/>
    </row>
    <row r="120" spans="1:9">
      <c r="A120" s="226"/>
      <c r="B120" s="140"/>
      <c r="C120" s="140"/>
      <c r="D120" s="141"/>
      <c r="E120" s="141"/>
      <c r="F120" s="141"/>
    </row>
    <row r="121" spans="1:9">
      <c r="A121" s="226"/>
      <c r="B121" s="140"/>
      <c r="C121" s="140"/>
      <c r="D121" s="141"/>
      <c r="E121" s="141"/>
      <c r="F121" s="141"/>
    </row>
    <row r="122" spans="1:9">
      <c r="A122" s="227"/>
      <c r="B122" s="144"/>
      <c r="C122" s="144"/>
      <c r="D122" s="145"/>
      <c r="E122" s="145"/>
      <c r="F122" s="141"/>
    </row>
    <row r="123" spans="1:9">
      <c r="A123" s="228" t="s">
        <v>16</v>
      </c>
      <c r="B123" s="152" t="s">
        <v>823</v>
      </c>
      <c r="C123" s="152" t="s">
        <v>594</v>
      </c>
      <c r="D123" s="153">
        <v>0.375</v>
      </c>
      <c r="E123" s="153">
        <v>0.45833333333333331</v>
      </c>
      <c r="F123" s="141">
        <f t="shared" si="22"/>
        <v>8.3333333333333315E-2</v>
      </c>
      <c r="H123" s="149" t="s">
        <v>595</v>
      </c>
      <c r="I123" s="149" t="s">
        <v>596</v>
      </c>
    </row>
    <row r="124" spans="1:9">
      <c r="A124" s="229"/>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229"/>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229"/>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229"/>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229"/>
      <c r="B128" s="154" t="s">
        <v>827</v>
      </c>
      <c r="C128" s="154" t="s">
        <v>594</v>
      </c>
      <c r="D128" s="155">
        <v>0.66666666666666663</v>
      </c>
      <c r="E128" s="155">
        <v>0.75</v>
      </c>
      <c r="F128" s="141">
        <f>E128-D128</f>
        <v>8.333333333333337E-2</v>
      </c>
      <c r="H128" s="114" t="s">
        <v>604</v>
      </c>
      <c r="I128" s="143">
        <f t="shared" ref="I128" si="49">SUMIFS(F123:F137, C123:C137,H128)</f>
        <v>0</v>
      </c>
    </row>
    <row r="129" spans="1:9">
      <c r="A129" s="229"/>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229"/>
      <c r="B130" s="154"/>
      <c r="C130" s="154"/>
      <c r="D130" s="155"/>
      <c r="E130" s="155"/>
      <c r="F130" s="141">
        <f>E130-D130</f>
        <v>0</v>
      </c>
      <c r="H130" s="150" t="s">
        <v>608</v>
      </c>
      <c r="I130" s="149">
        <f t="shared" ref="I130" si="51">SUM(I124:I129)</f>
        <v>0.47569444444444442</v>
      </c>
    </row>
    <row r="131" spans="1:9">
      <c r="A131" s="229"/>
      <c r="B131" s="154"/>
      <c r="C131" s="154"/>
      <c r="D131" s="155"/>
      <c r="E131" s="155"/>
      <c r="F131" s="141">
        <f>E131-D131</f>
        <v>0</v>
      </c>
      <c r="I131" s="143"/>
    </row>
    <row r="132" spans="1:9">
      <c r="A132" s="229"/>
      <c r="B132" s="154"/>
      <c r="C132" s="154"/>
      <c r="D132" s="155"/>
      <c r="E132" s="155"/>
      <c r="F132" s="141">
        <f>E132-D132</f>
        <v>0</v>
      </c>
      <c r="I132" s="143"/>
    </row>
    <row r="133" spans="1:9">
      <c r="A133" s="229"/>
      <c r="B133" s="154"/>
      <c r="C133" s="154"/>
      <c r="D133" s="155"/>
      <c r="E133" s="155"/>
      <c r="F133" s="141">
        <f>E133-D133</f>
        <v>0</v>
      </c>
    </row>
    <row r="134" spans="1:9">
      <c r="A134" s="229"/>
      <c r="B134" s="154"/>
      <c r="C134" s="154"/>
      <c r="D134" s="155"/>
      <c r="E134" s="155"/>
      <c r="F134" s="141">
        <f>E134-D134</f>
        <v>0</v>
      </c>
    </row>
    <row r="135" spans="1:9">
      <c r="A135" s="229"/>
      <c r="B135" s="154"/>
      <c r="C135" s="154"/>
      <c r="D135" s="155"/>
      <c r="E135" s="155"/>
      <c r="F135" s="141">
        <f t="shared" ref="F135:F152" si="52">E135-D135</f>
        <v>0</v>
      </c>
    </row>
    <row r="136" spans="1:9">
      <c r="A136" s="229"/>
      <c r="B136" s="154"/>
      <c r="C136" s="154"/>
      <c r="D136" s="155"/>
      <c r="E136" s="155"/>
      <c r="F136" s="141">
        <f t="shared" si="52"/>
        <v>0</v>
      </c>
    </row>
    <row r="137" spans="1:9">
      <c r="A137" s="230"/>
      <c r="B137" s="156"/>
      <c r="C137" s="156"/>
      <c r="D137" s="157"/>
      <c r="E137" s="157"/>
      <c r="F137" s="141">
        <f t="shared" si="52"/>
        <v>0</v>
      </c>
    </row>
    <row r="138" spans="1:9">
      <c r="A138" s="231" t="s">
        <v>686</v>
      </c>
      <c r="B138" s="146" t="s">
        <v>829</v>
      </c>
      <c r="C138" s="146" t="s">
        <v>598</v>
      </c>
      <c r="D138" s="147">
        <v>0.375</v>
      </c>
      <c r="E138" s="147">
        <v>0.45833333333333331</v>
      </c>
      <c r="F138" s="141">
        <f>E138-D138</f>
        <v>8.3333333333333315E-2</v>
      </c>
      <c r="H138" s="148" t="s">
        <v>595</v>
      </c>
      <c r="I138" s="148" t="s">
        <v>596</v>
      </c>
    </row>
    <row r="139" spans="1:9">
      <c r="A139" s="226"/>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226"/>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226"/>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226"/>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226"/>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226"/>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226"/>
      <c r="B145" s="140"/>
      <c r="C145" s="154"/>
      <c r="D145" s="141"/>
      <c r="E145" s="141"/>
      <c r="F145" s="141"/>
      <c r="H145" s="138" t="s">
        <v>608</v>
      </c>
      <c r="I145" s="139">
        <f t="shared" ref="I145" si="59">SUM(I139:I144)</f>
        <v>0.34375</v>
      </c>
    </row>
    <row r="146" spans="1:9">
      <c r="A146" s="226"/>
      <c r="B146" s="140"/>
      <c r="C146" s="154"/>
      <c r="D146" s="141"/>
      <c r="E146" s="141"/>
      <c r="F146" s="141"/>
      <c r="I146" s="143"/>
    </row>
    <row r="147" spans="1:9">
      <c r="A147" s="226"/>
      <c r="B147" s="140"/>
      <c r="C147" s="154"/>
      <c r="D147" s="141"/>
      <c r="E147" s="141"/>
      <c r="F147" s="141"/>
      <c r="I147" s="143"/>
    </row>
    <row r="148" spans="1:9">
      <c r="A148" s="226"/>
      <c r="B148" s="140"/>
      <c r="C148" s="140"/>
      <c r="D148" s="141"/>
      <c r="E148" s="141"/>
      <c r="F148" s="141"/>
    </row>
    <row r="149" spans="1:9">
      <c r="A149" s="226"/>
      <c r="B149" s="140"/>
      <c r="C149" s="154"/>
      <c r="D149" s="141"/>
      <c r="E149" s="141"/>
      <c r="F149" s="141"/>
    </row>
    <row r="150" spans="1:9">
      <c r="A150" s="226"/>
      <c r="B150" s="140"/>
      <c r="C150" s="140"/>
      <c r="D150" s="141"/>
      <c r="E150" s="141"/>
      <c r="F150" s="141"/>
    </row>
    <row r="151" spans="1:9">
      <c r="A151" s="226"/>
      <c r="B151" s="140"/>
      <c r="C151" s="140"/>
      <c r="D151" s="141"/>
      <c r="E151" s="141"/>
      <c r="F151" s="141"/>
    </row>
    <row r="152" spans="1:9">
      <c r="A152" s="226"/>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03" priority="12" operator="greaterThan">
      <formula>0.25</formula>
    </cfRule>
    <cfRule type="cellIs" dxfId="102" priority="13" operator="lessThan">
      <formula>0.25</formula>
    </cfRule>
  </conditionalFormatting>
  <conditionalFormatting sqref="I4 I19 I34 I50 I65 I80 I95 I110 I125 I140">
    <cfRule type="cellIs" dxfId="101" priority="9" operator="lessThan">
      <formula>0.0416666666666667</formula>
    </cfRule>
    <cfRule type="cellIs" dxfId="100" priority="10" operator="greaterThan">
      <formula>0.0416666666666667</formula>
    </cfRule>
    <cfRule type="cellIs" dxfId="99" priority="11" operator="greaterThan">
      <formula>0.0416666666666667</formula>
    </cfRule>
  </conditionalFormatting>
  <conditionalFormatting sqref="I5 I20 I35 I51 I66 I81 I96 I111 I126 I141">
    <cfRule type="cellIs" dxfId="98" priority="7" operator="lessThan">
      <formula>0.0833333333333333</formula>
    </cfRule>
    <cfRule type="cellIs" dxfId="97" priority="8" operator="greaterThan">
      <formula>0.0833333333333333</formula>
    </cfRule>
  </conditionalFormatting>
  <conditionalFormatting sqref="I6 I21 I36 I52 I67 I82 I97 I112 I127 I142">
    <cfRule type="cellIs" dxfId="96" priority="5" operator="lessThan">
      <formula>0.0416666666666667</formula>
    </cfRule>
    <cfRule type="cellIs" dxfId="95" priority="6" operator="greaterThan">
      <formula>0.0416666666666667</formula>
    </cfRule>
  </conditionalFormatting>
  <conditionalFormatting sqref="I7 I22 I37 I53 I68 I83 I98 I113 I128 I143">
    <cfRule type="cellIs" dxfId="94" priority="3" operator="lessThan">
      <formula>0.0416666666666667</formula>
    </cfRule>
    <cfRule type="cellIs" dxfId="93" priority="4" operator="greaterThan">
      <formula>0.0416666666666667</formula>
    </cfRule>
  </conditionalFormatting>
  <conditionalFormatting sqref="I8 I23 I38 I54 I69 I84 I99 I114 I129 I144">
    <cfRule type="cellIs" dxfId="92" priority="1" operator="lessThan">
      <formula>0.0625</formula>
    </cfRule>
    <cfRule type="cellIs" dxfId="91"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226" t="s">
        <v>592</v>
      </c>
      <c r="B2" s="140" t="s">
        <v>835</v>
      </c>
      <c r="C2" s="140" t="s">
        <v>594</v>
      </c>
      <c r="D2" s="141">
        <v>0.41666666666666669</v>
      </c>
      <c r="E2" s="141">
        <v>0.5</v>
      </c>
      <c r="F2" s="141">
        <f>E2-D2</f>
        <v>8.3333333333333315E-2</v>
      </c>
      <c r="H2" s="139" t="s">
        <v>595</v>
      </c>
      <c r="I2" s="139" t="s">
        <v>596</v>
      </c>
    </row>
    <row r="3" spans="1:9">
      <c r="A3" s="226"/>
      <c r="B3" s="140" t="s">
        <v>638</v>
      </c>
      <c r="C3" s="140" t="s">
        <v>602</v>
      </c>
      <c r="D3" s="141">
        <v>0.5</v>
      </c>
      <c r="E3" s="141">
        <v>0.52430555555555558</v>
      </c>
      <c r="F3" s="141">
        <f t="shared" ref="F3:F66" si="0">E3-D3</f>
        <v>2.430555555555558E-2</v>
      </c>
      <c r="H3" s="142" t="s">
        <v>594</v>
      </c>
      <c r="I3" s="141">
        <f>SUMIFS(F2:F16, C2:C16,H3)</f>
        <v>0.22569444444444448</v>
      </c>
    </row>
    <row r="4" spans="1:9">
      <c r="A4" s="226"/>
      <c r="B4" s="140" t="s">
        <v>836</v>
      </c>
      <c r="C4" s="140" t="s">
        <v>594</v>
      </c>
      <c r="D4" s="141">
        <v>0.52430555555555558</v>
      </c>
      <c r="E4" s="141">
        <v>0.58333333333333337</v>
      </c>
      <c r="F4" s="141">
        <f t="shared" si="0"/>
        <v>5.902777777777779E-2</v>
      </c>
      <c r="H4" s="142" t="s">
        <v>598</v>
      </c>
      <c r="I4" s="141">
        <f>SUMIFS(F2:F16, C2:C16,H4)</f>
        <v>0</v>
      </c>
    </row>
    <row r="5" spans="1:9">
      <c r="A5" s="226"/>
      <c r="B5" s="140" t="s">
        <v>619</v>
      </c>
      <c r="C5" s="140" t="s">
        <v>602</v>
      </c>
      <c r="D5" s="141">
        <v>0.58333333333333337</v>
      </c>
      <c r="E5" s="141">
        <v>0.625</v>
      </c>
      <c r="F5" s="141">
        <f t="shared" si="0"/>
        <v>4.166666666666663E-2</v>
      </c>
      <c r="H5" s="142" t="s">
        <v>600</v>
      </c>
      <c r="I5" s="141">
        <f>SUMIFS(F2:F16, C2:C16,H5)</f>
        <v>0</v>
      </c>
    </row>
    <row r="6" spans="1:9">
      <c r="A6" s="226"/>
      <c r="B6" s="140" t="s">
        <v>837</v>
      </c>
      <c r="C6" s="140" t="s">
        <v>594</v>
      </c>
      <c r="D6" s="141">
        <v>0.66666666666666663</v>
      </c>
      <c r="E6" s="141">
        <v>0.75</v>
      </c>
      <c r="F6" s="141">
        <f t="shared" si="0"/>
        <v>8.333333333333337E-2</v>
      </c>
      <c r="H6" s="142" t="s">
        <v>597</v>
      </c>
      <c r="I6" s="141">
        <f>SUMIFS(F2:F16, C2:C16,H6)</f>
        <v>0</v>
      </c>
    </row>
    <row r="7" spans="1:9">
      <c r="A7" s="226"/>
      <c r="B7" s="140"/>
      <c r="C7" s="140"/>
      <c r="D7" s="141"/>
      <c r="E7" s="141"/>
      <c r="F7" s="141"/>
      <c r="H7" s="142" t="s">
        <v>604</v>
      </c>
      <c r="I7" s="141">
        <f>SUMIFS(F2:F16, C2:C16,H7)</f>
        <v>0</v>
      </c>
    </row>
    <row r="8" spans="1:9">
      <c r="A8" s="226"/>
      <c r="B8" s="140"/>
      <c r="C8" s="140"/>
      <c r="D8" s="141"/>
      <c r="E8" s="141"/>
      <c r="F8" s="141"/>
      <c r="H8" s="142" t="s">
        <v>602</v>
      </c>
      <c r="I8" s="141">
        <f>SUMIFS(F2:F16, C2:C16,H8)</f>
        <v>6.597222222222221E-2</v>
      </c>
    </row>
    <row r="9" spans="1:9">
      <c r="A9" s="226"/>
      <c r="B9" s="140"/>
      <c r="C9" s="140"/>
      <c r="D9" s="141"/>
      <c r="E9" s="141"/>
      <c r="F9" s="141"/>
      <c r="H9" s="138" t="s">
        <v>608</v>
      </c>
      <c r="I9" s="139">
        <f>SUM(I3:I8)</f>
        <v>0.29166666666666669</v>
      </c>
    </row>
    <row r="10" spans="1:9">
      <c r="A10" s="226"/>
      <c r="B10" s="140"/>
      <c r="C10" s="140"/>
      <c r="D10" s="141"/>
      <c r="E10" s="141"/>
      <c r="F10" s="141"/>
      <c r="I10" s="143"/>
    </row>
    <row r="11" spans="1:9">
      <c r="A11" s="226"/>
      <c r="B11" s="140"/>
      <c r="C11" s="140"/>
      <c r="D11" s="141"/>
      <c r="E11" s="141"/>
      <c r="F11" s="141"/>
      <c r="I11" s="143"/>
    </row>
    <row r="12" spans="1:9">
      <c r="A12" s="226"/>
      <c r="B12" s="140"/>
      <c r="C12" s="140"/>
      <c r="D12" s="141"/>
      <c r="E12" s="141"/>
      <c r="F12" s="141"/>
    </row>
    <row r="13" spans="1:9">
      <c r="A13" s="226"/>
      <c r="B13" s="140"/>
      <c r="C13" s="140"/>
      <c r="D13" s="141"/>
      <c r="E13" s="141"/>
      <c r="F13" s="141"/>
    </row>
    <row r="14" spans="1:9">
      <c r="A14" s="226"/>
      <c r="B14" s="140"/>
      <c r="C14" s="140"/>
      <c r="D14" s="141"/>
      <c r="E14" s="141"/>
      <c r="F14" s="141"/>
    </row>
    <row r="15" spans="1:9">
      <c r="A15" s="226"/>
      <c r="B15" s="140"/>
      <c r="C15" s="140"/>
      <c r="D15" s="141"/>
      <c r="E15" s="141"/>
      <c r="F15" s="141"/>
    </row>
    <row r="16" spans="1:9">
      <c r="A16" s="226"/>
      <c r="B16" s="140"/>
      <c r="C16" s="140"/>
      <c r="D16" s="141"/>
      <c r="E16" s="141"/>
      <c r="F16" s="141"/>
    </row>
    <row r="17" spans="1:9">
      <c r="A17" s="226" t="s">
        <v>704</v>
      </c>
      <c r="B17" s="140" t="s">
        <v>838</v>
      </c>
      <c r="C17" s="140" t="s">
        <v>594</v>
      </c>
      <c r="D17" s="141">
        <v>0.40972222222222227</v>
      </c>
      <c r="E17" s="141">
        <v>0.45833333333333331</v>
      </c>
      <c r="F17" s="141">
        <f t="shared" si="0"/>
        <v>4.8611111111111049E-2</v>
      </c>
      <c r="H17" s="139" t="s">
        <v>595</v>
      </c>
      <c r="I17" s="139" t="s">
        <v>596</v>
      </c>
    </row>
    <row r="18" spans="1:9">
      <c r="A18" s="226"/>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226"/>
      <c r="B19" s="140" t="s">
        <v>839</v>
      </c>
      <c r="C19" s="140" t="s">
        <v>594</v>
      </c>
      <c r="D19" s="141">
        <v>0.46527777777777773</v>
      </c>
      <c r="E19" s="141">
        <v>0.58333333333333337</v>
      </c>
      <c r="F19" s="141">
        <f t="shared" si="0"/>
        <v>0.11805555555555564</v>
      </c>
      <c r="H19" s="142" t="s">
        <v>598</v>
      </c>
      <c r="I19" s="141">
        <f t="shared" ref="I19" si="2">SUMIFS(F17:F31, C17:C31,H19)</f>
        <v>0</v>
      </c>
    </row>
    <row r="20" spans="1:9">
      <c r="A20" s="226"/>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226"/>
      <c r="B21" s="140" t="s">
        <v>840</v>
      </c>
      <c r="C21" s="140" t="s">
        <v>594</v>
      </c>
      <c r="D21" s="141">
        <v>0.60416666666666663</v>
      </c>
      <c r="E21" s="141">
        <v>0.71875</v>
      </c>
      <c r="F21" s="141">
        <f t="shared" si="0"/>
        <v>0.11458333333333337</v>
      </c>
      <c r="H21" s="142" t="s">
        <v>597</v>
      </c>
      <c r="I21" s="141">
        <f t="shared" ref="I21" si="4">SUMIFS(F17:F31, C17:C31,H21)</f>
        <v>0</v>
      </c>
    </row>
    <row r="22" spans="1:9">
      <c r="A22" s="226"/>
      <c r="B22" s="140"/>
      <c r="C22" s="140"/>
      <c r="D22" s="141"/>
      <c r="E22" s="141"/>
      <c r="F22" s="141">
        <f t="shared" si="0"/>
        <v>0</v>
      </c>
      <c r="H22" s="142" t="s">
        <v>604</v>
      </c>
      <c r="I22" s="141">
        <f t="shared" ref="I22" si="5">SUMIFS(F17:F31, C17:C31,H22)</f>
        <v>0</v>
      </c>
    </row>
    <row r="23" spans="1:9">
      <c r="A23" s="226"/>
      <c r="B23" s="140"/>
      <c r="C23" s="140"/>
      <c r="D23" s="141"/>
      <c r="E23" s="141"/>
      <c r="F23" s="141">
        <f t="shared" si="0"/>
        <v>0</v>
      </c>
      <c r="H23" s="142" t="s">
        <v>602</v>
      </c>
      <c r="I23" s="141">
        <f t="shared" ref="I23" si="6">SUMIFS(F17:F31, C17:C31,H23)</f>
        <v>2.7777777777777679E-2</v>
      </c>
    </row>
    <row r="24" spans="1:9">
      <c r="A24" s="226"/>
      <c r="B24" s="140"/>
      <c r="C24" s="140"/>
      <c r="D24" s="141"/>
      <c r="E24" s="141"/>
      <c r="F24" s="141">
        <f t="shared" si="0"/>
        <v>0</v>
      </c>
      <c r="H24" s="138" t="s">
        <v>608</v>
      </c>
      <c r="I24" s="139">
        <f t="shared" ref="I24" si="7">SUM(I18:I23)</f>
        <v>0.30902777777777773</v>
      </c>
    </row>
    <row r="25" spans="1:9">
      <c r="A25" s="226"/>
      <c r="B25" s="140"/>
      <c r="C25" s="140"/>
      <c r="D25" s="141"/>
      <c r="E25" s="141"/>
      <c r="F25" s="141">
        <f t="shared" si="0"/>
        <v>0</v>
      </c>
      <c r="I25" s="143"/>
    </row>
    <row r="26" spans="1:9">
      <c r="A26" s="226"/>
      <c r="B26" s="140"/>
      <c r="C26" s="140"/>
      <c r="D26" s="141"/>
      <c r="E26" s="141"/>
      <c r="F26" s="141">
        <f t="shared" si="0"/>
        <v>0</v>
      </c>
      <c r="I26" s="143"/>
    </row>
    <row r="27" spans="1:9">
      <c r="A27" s="226"/>
      <c r="B27" s="140"/>
      <c r="C27" s="140"/>
      <c r="D27" s="141"/>
      <c r="E27" s="141"/>
      <c r="F27" s="141">
        <f t="shared" si="0"/>
        <v>0</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841</v>
      </c>
      <c r="C32" s="140" t="s">
        <v>594</v>
      </c>
      <c r="D32" s="141">
        <v>0.42708333333333331</v>
      </c>
      <c r="E32" s="153">
        <v>0.5625</v>
      </c>
      <c r="F32" s="141">
        <f>E32-D32</f>
        <v>0.13541666666666669</v>
      </c>
      <c r="H32" s="139" t="s">
        <v>595</v>
      </c>
      <c r="I32" s="139" t="s">
        <v>596</v>
      </c>
    </row>
    <row r="33" spans="1:9">
      <c r="A33" s="226"/>
      <c r="B33" s="140" t="s">
        <v>812</v>
      </c>
      <c r="C33" s="140" t="s">
        <v>602</v>
      </c>
      <c r="D33" s="141">
        <v>0.5625</v>
      </c>
      <c r="E33" s="153">
        <v>0.60416666666666663</v>
      </c>
      <c r="F33" s="141">
        <f>E33-D33</f>
        <v>4.166666666666663E-2</v>
      </c>
      <c r="H33" s="142" t="s">
        <v>594</v>
      </c>
      <c r="I33" s="141">
        <f t="shared" ref="I33" si="8">SUMIFS(F32:F47, C32:C47,H33)</f>
        <v>0.13541666666666669</v>
      </c>
    </row>
    <row r="34" spans="1:9">
      <c r="A34" s="226"/>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226"/>
      <c r="B35" s="140"/>
      <c r="C35" s="140"/>
      <c r="D35" s="141"/>
      <c r="E35" s="141"/>
      <c r="F35" s="141"/>
      <c r="H35" s="142" t="s">
        <v>600</v>
      </c>
      <c r="I35" s="141">
        <f t="shared" ref="I35" si="10">SUMIFS(F32:F47, C32:C47,H35)</f>
        <v>0</v>
      </c>
    </row>
    <row r="36" spans="1:9">
      <c r="A36" s="226"/>
      <c r="B36" s="140"/>
      <c r="C36" s="140"/>
      <c r="D36" s="141"/>
      <c r="E36" s="141"/>
      <c r="F36" s="141"/>
      <c r="H36" s="142" t="s">
        <v>597</v>
      </c>
      <c r="I36" s="141">
        <f t="shared" ref="I36" si="11">SUMIFS(F32:F47, C32:C47,H36)</f>
        <v>0</v>
      </c>
    </row>
    <row r="37" spans="1:9">
      <c r="A37" s="226"/>
      <c r="B37" s="140"/>
      <c r="C37" s="140"/>
      <c r="D37" s="141"/>
      <c r="E37" s="141"/>
      <c r="F37" s="141"/>
      <c r="H37" s="142" t="s">
        <v>604</v>
      </c>
      <c r="I37" s="141">
        <f t="shared" ref="I37" si="12">SUMIFS(F32:F47, C32:C47,H37)</f>
        <v>0</v>
      </c>
    </row>
    <row r="38" spans="1:9">
      <c r="A38" s="226"/>
      <c r="B38" s="140"/>
      <c r="C38" s="140"/>
      <c r="D38" s="141"/>
      <c r="E38" s="141"/>
      <c r="F38" s="141"/>
      <c r="H38" s="142" t="s">
        <v>602</v>
      </c>
      <c r="I38" s="141">
        <f t="shared" ref="I38" si="13">SUMIFS(F32:F47, C32:C47,H38)</f>
        <v>4.166666666666663E-2</v>
      </c>
    </row>
    <row r="39" spans="1:9">
      <c r="A39" s="226"/>
      <c r="B39" s="140"/>
      <c r="C39" s="140"/>
      <c r="D39" s="141"/>
      <c r="E39" s="141"/>
      <c r="F39" s="141"/>
      <c r="H39" s="138" t="s">
        <v>608</v>
      </c>
      <c r="I39" s="139">
        <f t="shared" ref="I39" si="14">SUM(I33:I38)</f>
        <v>0.2013888888888889</v>
      </c>
    </row>
    <row r="40" spans="1:9">
      <c r="A40" s="226"/>
      <c r="B40" s="140"/>
      <c r="C40" s="140"/>
      <c r="D40" s="141"/>
      <c r="E40" s="141"/>
      <c r="F40" s="141"/>
      <c r="I40" s="143"/>
    </row>
    <row r="41" spans="1:9">
      <c r="A41" s="226"/>
      <c r="B41" s="140"/>
      <c r="C41" s="140"/>
      <c r="D41" s="141"/>
      <c r="E41" s="141"/>
      <c r="F41" s="141"/>
      <c r="I41" s="143"/>
    </row>
    <row r="42" spans="1:9">
      <c r="A42" s="226"/>
      <c r="B42" s="140"/>
      <c r="C42" s="140"/>
      <c r="D42" s="141"/>
      <c r="E42" s="141"/>
      <c r="F42" s="141"/>
    </row>
    <row r="43" spans="1:9">
      <c r="A43" s="226"/>
      <c r="B43" s="140"/>
      <c r="C43" s="140"/>
      <c r="D43" s="141"/>
      <c r="E43" s="141"/>
      <c r="F43" s="141"/>
    </row>
    <row r="44" spans="1:9">
      <c r="A44" s="226"/>
      <c r="B44" s="140"/>
      <c r="C44" s="140"/>
      <c r="D44" s="141"/>
      <c r="E44" s="141"/>
      <c r="F44" s="141"/>
    </row>
    <row r="45" spans="1:9">
      <c r="A45" s="226"/>
      <c r="B45" s="140"/>
      <c r="C45" s="140"/>
      <c r="D45" s="141"/>
      <c r="E45" s="141"/>
      <c r="F45" s="141"/>
    </row>
    <row r="46" spans="1:9">
      <c r="A46" s="226"/>
      <c r="B46" s="140"/>
      <c r="C46" s="140"/>
      <c r="D46" s="141"/>
      <c r="E46" s="141"/>
      <c r="F46" s="141"/>
    </row>
    <row r="47" spans="1:9">
      <c r="A47" s="226"/>
      <c r="B47" s="140"/>
      <c r="C47" s="140"/>
      <c r="D47" s="141"/>
      <c r="E47" s="141"/>
      <c r="F47" s="141"/>
    </row>
    <row r="48" spans="1:9">
      <c r="A48" s="226" t="s">
        <v>636</v>
      </c>
      <c r="B48" s="140"/>
      <c r="C48" s="140"/>
      <c r="D48" s="141"/>
      <c r="E48" s="141"/>
      <c r="F48" s="141">
        <f t="shared" si="0"/>
        <v>0</v>
      </c>
      <c r="H48" s="139" t="s">
        <v>595</v>
      </c>
      <c r="I48" s="139" t="s">
        <v>596</v>
      </c>
    </row>
    <row r="49" spans="1:9">
      <c r="A49" s="226"/>
      <c r="B49" s="140"/>
      <c r="C49" s="140"/>
      <c r="D49" s="141"/>
      <c r="E49" s="141"/>
      <c r="F49" s="141">
        <f t="shared" si="0"/>
        <v>0</v>
      </c>
      <c r="H49" s="142" t="s">
        <v>594</v>
      </c>
      <c r="I49" s="141">
        <f t="shared" ref="I49" si="15">SUMIFS(F48:F62, C48:C62,H49)</f>
        <v>0</v>
      </c>
    </row>
    <row r="50" spans="1:9">
      <c r="A50" s="226"/>
      <c r="B50" s="140"/>
      <c r="C50" s="140"/>
      <c r="D50" s="141"/>
      <c r="E50" s="141"/>
      <c r="F50" s="141">
        <f t="shared" si="0"/>
        <v>0</v>
      </c>
      <c r="H50" s="142" t="s">
        <v>598</v>
      </c>
      <c r="I50" s="141">
        <f t="shared" ref="I50" si="16">SUMIFS(F48:F62, C48:C62,H50)</f>
        <v>0</v>
      </c>
    </row>
    <row r="51" spans="1:9">
      <c r="A51" s="226"/>
      <c r="B51" s="140"/>
      <c r="C51" s="140"/>
      <c r="D51" s="141"/>
      <c r="E51" s="141"/>
      <c r="F51" s="141">
        <f t="shared" si="0"/>
        <v>0</v>
      </c>
      <c r="H51" s="142" t="s">
        <v>600</v>
      </c>
      <c r="I51" s="141">
        <f t="shared" ref="I51" si="17">SUMIFS(F48:F62, C48:C62,H51)</f>
        <v>0</v>
      </c>
    </row>
    <row r="52" spans="1:9">
      <c r="A52" s="226"/>
      <c r="B52" s="140" t="s">
        <v>843</v>
      </c>
      <c r="C52" s="140" t="s">
        <v>594</v>
      </c>
      <c r="D52" s="141"/>
      <c r="E52" s="141"/>
      <c r="F52" s="141">
        <f t="shared" si="0"/>
        <v>0</v>
      </c>
      <c r="H52" s="142" t="s">
        <v>597</v>
      </c>
      <c r="I52" s="141">
        <f t="shared" ref="I52" si="18">SUMIFS(F48:F62, C48:C62,H52)</f>
        <v>0</v>
      </c>
    </row>
    <row r="53" spans="1:9">
      <c r="A53" s="226"/>
      <c r="B53" s="140"/>
      <c r="C53" s="140"/>
      <c r="D53" s="141"/>
      <c r="E53" s="141"/>
      <c r="F53" s="141">
        <f t="shared" si="0"/>
        <v>0</v>
      </c>
      <c r="H53" s="142" t="s">
        <v>604</v>
      </c>
      <c r="I53" s="141">
        <f t="shared" ref="I53" si="19">SUMIFS(F48:F62, C48:C62,H53)</f>
        <v>0</v>
      </c>
    </row>
    <row r="54" spans="1:9">
      <c r="A54" s="226"/>
      <c r="B54" s="140"/>
      <c r="C54" s="140"/>
      <c r="D54" s="141"/>
      <c r="E54" s="141"/>
      <c r="F54" s="141">
        <f t="shared" si="0"/>
        <v>0</v>
      </c>
      <c r="H54" s="142" t="s">
        <v>602</v>
      </c>
      <c r="I54" s="141">
        <f t="shared" ref="I54" si="20">SUMIFS(F48:F62, C48:C62,H54)</f>
        <v>0</v>
      </c>
    </row>
    <row r="55" spans="1:9">
      <c r="A55" s="226"/>
      <c r="B55" s="140"/>
      <c r="C55" s="140"/>
      <c r="D55" s="141"/>
      <c r="E55" s="141"/>
      <c r="F55" s="141">
        <f t="shared" si="0"/>
        <v>0</v>
      </c>
      <c r="H55" s="138" t="s">
        <v>608</v>
      </c>
      <c r="I55" s="139">
        <f t="shared" ref="I55" si="21">SUM(I49:I54)</f>
        <v>0</v>
      </c>
    </row>
    <row r="56" spans="1:9">
      <c r="A56" s="226"/>
      <c r="B56" s="140"/>
      <c r="C56" s="140"/>
      <c r="D56" s="141"/>
      <c r="E56" s="141"/>
      <c r="F56" s="141">
        <f t="shared" si="0"/>
        <v>0</v>
      </c>
      <c r="I56" s="143"/>
    </row>
    <row r="57" spans="1:9">
      <c r="A57" s="226"/>
      <c r="B57" s="140"/>
      <c r="C57" s="140"/>
      <c r="D57" s="141"/>
      <c r="E57" s="141"/>
      <c r="F57" s="141">
        <f t="shared" si="0"/>
        <v>0</v>
      </c>
      <c r="I57" s="143"/>
    </row>
    <row r="58" spans="1:9">
      <c r="A58" s="226"/>
      <c r="B58" s="45"/>
      <c r="C58" s="140"/>
      <c r="D58" s="141"/>
      <c r="E58" s="141"/>
      <c r="F58" s="141">
        <f t="shared" si="0"/>
        <v>0</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52" t="s">
        <v>844</v>
      </c>
      <c r="C63" s="140" t="s">
        <v>594</v>
      </c>
      <c r="D63" s="141">
        <v>0.375</v>
      </c>
      <c r="E63" s="141">
        <v>0.47916666666666669</v>
      </c>
      <c r="F63" s="141">
        <f t="shared" si="0"/>
        <v>0.10416666666666669</v>
      </c>
      <c r="H63" s="139" t="s">
        <v>595</v>
      </c>
      <c r="I63" s="139" t="s">
        <v>596</v>
      </c>
    </row>
    <row r="64" spans="1:9">
      <c r="A64" s="226"/>
      <c r="B64" s="154" t="s">
        <v>845</v>
      </c>
      <c r="C64" s="140" t="s">
        <v>594</v>
      </c>
      <c r="D64" s="141">
        <v>0.47916666666666669</v>
      </c>
      <c r="E64" s="141">
        <v>0.5625</v>
      </c>
      <c r="F64" s="141">
        <f t="shared" si="0"/>
        <v>8.3333333333333315E-2</v>
      </c>
      <c r="H64" s="142" t="s">
        <v>594</v>
      </c>
      <c r="I64" s="141">
        <f>SUMIFS(F63:F77, C63:C77,H64)</f>
        <v>0.29166666666666663</v>
      </c>
    </row>
    <row r="65" spans="1:9">
      <c r="A65" s="226"/>
      <c r="B65" s="140" t="s">
        <v>846</v>
      </c>
      <c r="C65" s="140" t="s">
        <v>594</v>
      </c>
      <c r="D65" s="141">
        <v>0.58333333333333337</v>
      </c>
      <c r="E65" s="141">
        <v>0.6875</v>
      </c>
      <c r="F65" s="141">
        <f t="shared" si="0"/>
        <v>0.10416666666666663</v>
      </c>
      <c r="H65" s="142" t="s">
        <v>598</v>
      </c>
      <c r="I65" s="141">
        <f>SUMIFS(F63:F77, C63:C77,H65)</f>
        <v>0</v>
      </c>
    </row>
    <row r="66" spans="1:9">
      <c r="A66" s="226"/>
      <c r="B66" s="140"/>
      <c r="C66" s="140"/>
      <c r="D66" s="141"/>
      <c r="E66" s="141"/>
      <c r="F66" s="141">
        <f t="shared" si="0"/>
        <v>0</v>
      </c>
      <c r="H66" s="142" t="s">
        <v>600</v>
      </c>
      <c r="I66" s="141">
        <f>SUMIFS(F63:F77, C63:C77,H66)</f>
        <v>0</v>
      </c>
    </row>
    <row r="67" spans="1:9">
      <c r="A67" s="226"/>
      <c r="B67" s="140"/>
      <c r="C67" s="140"/>
      <c r="D67" s="141"/>
      <c r="E67" s="141"/>
      <c r="F67" s="141">
        <f t="shared" ref="F67:F130" si="22">E67-D67</f>
        <v>0</v>
      </c>
      <c r="H67" s="142" t="s">
        <v>597</v>
      </c>
      <c r="I67" s="141">
        <f>SUMIFS(F63:F77, C63:C77,H67)</f>
        <v>0</v>
      </c>
    </row>
    <row r="68" spans="1:9">
      <c r="A68" s="226"/>
      <c r="B68" s="140"/>
      <c r="C68" s="140"/>
      <c r="D68" s="141"/>
      <c r="E68" s="141"/>
      <c r="F68" s="141">
        <f t="shared" si="22"/>
        <v>0</v>
      </c>
      <c r="H68" s="142" t="s">
        <v>604</v>
      </c>
      <c r="I68" s="141">
        <f>SUMIFS(F63:F77, C63:C77,H68)</f>
        <v>0</v>
      </c>
    </row>
    <row r="69" spans="1:9">
      <c r="A69" s="226"/>
      <c r="B69" s="140"/>
      <c r="C69" s="140"/>
      <c r="D69" s="141"/>
      <c r="E69" s="141"/>
      <c r="F69" s="141">
        <f t="shared" si="22"/>
        <v>0</v>
      </c>
      <c r="H69" s="142" t="s">
        <v>602</v>
      </c>
      <c r="I69" s="141">
        <f>SUMIFS(F63:F77, C63:C77,H69)</f>
        <v>0</v>
      </c>
    </row>
    <row r="70" spans="1:9">
      <c r="A70" s="226"/>
      <c r="B70" s="140"/>
      <c r="C70" s="140"/>
      <c r="D70" s="141"/>
      <c r="E70" s="141"/>
      <c r="F70" s="141">
        <f t="shared" si="22"/>
        <v>0</v>
      </c>
      <c r="H70" s="138" t="s">
        <v>608</v>
      </c>
      <c r="I70" s="139">
        <f t="shared" ref="I70" si="23">SUM(I64:I69)</f>
        <v>0.29166666666666663</v>
      </c>
    </row>
    <row r="71" spans="1:9">
      <c r="A71" s="226"/>
      <c r="B71" s="140"/>
      <c r="C71" s="140"/>
      <c r="D71" s="141"/>
      <c r="E71" s="141"/>
      <c r="F71" s="141">
        <f t="shared" si="22"/>
        <v>0</v>
      </c>
      <c r="I71" s="143"/>
    </row>
    <row r="72" spans="1:9">
      <c r="A72" s="226"/>
      <c r="B72" s="140"/>
      <c r="C72" s="140"/>
      <c r="D72" s="141"/>
      <c r="E72" s="141"/>
      <c r="F72" s="141">
        <f t="shared" si="22"/>
        <v>0</v>
      </c>
      <c r="I72" s="143"/>
    </row>
    <row r="73" spans="1:9">
      <c r="A73" s="226"/>
      <c r="B73" s="140"/>
      <c r="C73" s="140"/>
      <c r="D73" s="141"/>
      <c r="E73" s="141"/>
      <c r="F73" s="141">
        <f t="shared" si="22"/>
        <v>0</v>
      </c>
    </row>
    <row r="74" spans="1:9">
      <c r="A74" s="226"/>
      <c r="B74" s="140"/>
      <c r="C74" s="140"/>
      <c r="D74" s="141"/>
      <c r="E74" s="141"/>
      <c r="F74" s="141">
        <f t="shared" si="22"/>
        <v>0</v>
      </c>
    </row>
    <row r="75" spans="1:9">
      <c r="A75" s="226"/>
      <c r="B75" s="140"/>
      <c r="C75" s="140"/>
      <c r="D75" s="141"/>
      <c r="E75" s="141"/>
      <c r="F75" s="141">
        <f t="shared" si="22"/>
        <v>0</v>
      </c>
    </row>
    <row r="76" spans="1:9">
      <c r="A76" s="226"/>
      <c r="B76" s="140"/>
      <c r="C76" s="140"/>
      <c r="D76" s="141"/>
      <c r="E76" s="141"/>
      <c r="F76" s="141">
        <f t="shared" si="22"/>
        <v>0</v>
      </c>
    </row>
    <row r="77" spans="1:9">
      <c r="A77" s="226"/>
      <c r="B77" s="140"/>
      <c r="C77" s="140"/>
      <c r="D77" s="141"/>
      <c r="E77" s="141"/>
      <c r="F77" s="141">
        <f t="shared" si="22"/>
        <v>0</v>
      </c>
    </row>
    <row r="78" spans="1:9">
      <c r="A78" s="226" t="s">
        <v>28</v>
      </c>
      <c r="B78" s="140" t="s">
        <v>847</v>
      </c>
      <c r="C78" s="140" t="s">
        <v>594</v>
      </c>
      <c r="D78" s="141">
        <v>0.40972222222222227</v>
      </c>
      <c r="E78" s="141">
        <v>0.45833333333333331</v>
      </c>
      <c r="F78" s="141">
        <f t="shared" si="22"/>
        <v>4.8611111111111049E-2</v>
      </c>
      <c r="H78" s="139" t="s">
        <v>595</v>
      </c>
      <c r="I78" s="139" t="s">
        <v>596</v>
      </c>
    </row>
    <row r="79" spans="1:9">
      <c r="A79" s="226"/>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226"/>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226"/>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226"/>
      <c r="B82" s="140" t="s">
        <v>849</v>
      </c>
      <c r="C82" s="140" t="s">
        <v>594</v>
      </c>
      <c r="D82" s="141">
        <v>0.60416666666666663</v>
      </c>
      <c r="E82" s="141">
        <v>0.71875</v>
      </c>
      <c r="F82" s="141">
        <f t="shared" si="22"/>
        <v>0.11458333333333337</v>
      </c>
      <c r="H82" s="142" t="s">
        <v>597</v>
      </c>
      <c r="I82" s="141">
        <f t="shared" ref="I82" si="27">SUMIFS(F78:F92, C78:C92,H82)</f>
        <v>0</v>
      </c>
    </row>
    <row r="83" spans="1:9">
      <c r="A83" s="226"/>
      <c r="B83" s="140"/>
      <c r="C83" s="140"/>
      <c r="D83" s="141"/>
      <c r="E83" s="141"/>
      <c r="F83" s="141">
        <f t="shared" si="22"/>
        <v>0</v>
      </c>
      <c r="H83" s="142" t="s">
        <v>604</v>
      </c>
      <c r="I83" s="141">
        <f t="shared" ref="I83" si="28">SUMIFS(F78:F92, C78:C92,H83)</f>
        <v>0</v>
      </c>
    </row>
    <row r="84" spans="1:9">
      <c r="A84" s="226"/>
      <c r="B84" s="140"/>
      <c r="C84" s="140"/>
      <c r="D84" s="141"/>
      <c r="E84" s="141"/>
      <c r="F84" s="141">
        <f t="shared" si="22"/>
        <v>0</v>
      </c>
      <c r="H84" s="142" t="s">
        <v>602</v>
      </c>
      <c r="I84" s="141">
        <f t="shared" ref="I84" si="29">SUMIFS(F78:F92, C78:C92,H84)</f>
        <v>2.7777777777777679E-2</v>
      </c>
    </row>
    <row r="85" spans="1:9">
      <c r="A85" s="226"/>
      <c r="B85" s="140"/>
      <c r="C85" s="140"/>
      <c r="D85" s="141"/>
      <c r="E85" s="141"/>
      <c r="F85" s="141">
        <f t="shared" si="22"/>
        <v>0</v>
      </c>
      <c r="H85" s="138" t="s">
        <v>608</v>
      </c>
      <c r="I85" s="139">
        <f t="shared" ref="I85" si="30">SUM(I79:I84)</f>
        <v>0.30902777777777773</v>
      </c>
    </row>
    <row r="86" spans="1:9">
      <c r="A86" s="226"/>
      <c r="B86" s="140"/>
      <c r="C86" s="140"/>
      <c r="D86" s="141"/>
      <c r="E86" s="141"/>
      <c r="F86" s="141">
        <f t="shared" si="22"/>
        <v>0</v>
      </c>
      <c r="I86" s="143"/>
    </row>
    <row r="87" spans="1:9">
      <c r="A87" s="226"/>
      <c r="B87" s="140"/>
      <c r="C87" s="140"/>
      <c r="D87" s="141"/>
      <c r="E87" s="141"/>
      <c r="F87" s="141">
        <f t="shared" si="22"/>
        <v>0</v>
      </c>
      <c r="I87" s="143"/>
    </row>
    <row r="88" spans="1:9">
      <c r="A88" s="226"/>
      <c r="B88" s="140"/>
      <c r="C88" s="140"/>
      <c r="D88" s="141"/>
      <c r="E88" s="141"/>
      <c r="F88" s="141">
        <f t="shared" si="22"/>
        <v>0</v>
      </c>
    </row>
    <row r="89" spans="1:9">
      <c r="A89" s="226"/>
      <c r="B89" s="140"/>
      <c r="C89" s="140"/>
      <c r="D89" s="141"/>
      <c r="E89" s="141"/>
      <c r="F89" s="141">
        <f t="shared" si="22"/>
        <v>0</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t="s">
        <v>850</v>
      </c>
      <c r="C93" s="140" t="s">
        <v>594</v>
      </c>
      <c r="D93" s="141">
        <v>0.39583333333333331</v>
      </c>
      <c r="E93" s="141">
        <v>0.47916666666666669</v>
      </c>
      <c r="F93" s="141">
        <f t="shared" si="22"/>
        <v>8.333333333333337E-2</v>
      </c>
      <c r="H93" s="139" t="s">
        <v>595</v>
      </c>
      <c r="I93" s="139" t="s">
        <v>596</v>
      </c>
    </row>
    <row r="94" spans="1:9">
      <c r="A94" s="226"/>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226"/>
      <c r="B95" t="s">
        <v>655</v>
      </c>
      <c r="C95" s="140" t="s">
        <v>602</v>
      </c>
      <c r="D95" s="141">
        <v>0.52083333333333337</v>
      </c>
      <c r="E95" s="141">
        <v>0.5625</v>
      </c>
      <c r="F95" s="141">
        <f t="shared" si="22"/>
        <v>4.166666666666663E-2</v>
      </c>
      <c r="H95" s="142" t="s">
        <v>598</v>
      </c>
      <c r="I95" s="141">
        <f t="shared" ref="I95" si="32">SUMIFS(F93:F107, C93:C107,H95)</f>
        <v>0</v>
      </c>
    </row>
    <row r="96" spans="1:9">
      <c r="A96" s="226"/>
      <c r="B96" s="140" t="s">
        <v>852</v>
      </c>
      <c r="C96" s="140" t="s">
        <v>594</v>
      </c>
      <c r="D96" s="141">
        <v>0.5625</v>
      </c>
      <c r="E96" s="141">
        <v>4.666666666666667</v>
      </c>
      <c r="F96" s="141">
        <f t="shared" si="22"/>
        <v>4.104166666666667</v>
      </c>
      <c r="H96" s="142" t="s">
        <v>600</v>
      </c>
      <c r="I96" s="141">
        <f t="shared" ref="I96" si="33">SUMIFS(F93:F107, C93:C107,H96)</f>
        <v>0</v>
      </c>
    </row>
    <row r="97" spans="1:9">
      <c r="A97" s="226"/>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226"/>
      <c r="B98" s="140"/>
      <c r="C98" s="140"/>
      <c r="D98" s="141"/>
      <c r="E98" s="141"/>
      <c r="F98" s="141">
        <f t="shared" si="22"/>
        <v>0</v>
      </c>
      <c r="H98" s="142" t="s">
        <v>604</v>
      </c>
      <c r="I98" s="141">
        <f t="shared" ref="I98" si="35">SUMIFS(F93:F107, C93:C107,H98)</f>
        <v>0</v>
      </c>
    </row>
    <row r="99" spans="1:9">
      <c r="A99" s="226"/>
      <c r="B99" s="140"/>
      <c r="C99" s="140"/>
      <c r="D99" s="141"/>
      <c r="E99" s="141"/>
      <c r="F99" s="141">
        <f t="shared" si="22"/>
        <v>0</v>
      </c>
      <c r="H99" s="142" t="s">
        <v>602</v>
      </c>
      <c r="I99" s="141">
        <f t="shared" ref="I99" si="36">SUMIFS(F93:F107, C93:C107,H99)</f>
        <v>5.208333333333337E-2</v>
      </c>
    </row>
    <row r="100" spans="1:9">
      <c r="A100" s="226"/>
      <c r="B100" s="140"/>
      <c r="C100" s="140"/>
      <c r="D100" s="141"/>
      <c r="E100" s="141"/>
      <c r="F100" s="141">
        <f t="shared" si="22"/>
        <v>0</v>
      </c>
      <c r="H100" s="138" t="s">
        <v>608</v>
      </c>
      <c r="I100" s="139">
        <f t="shared" ref="I100" si="37">SUM(I94:I99)</f>
        <v>4.28125</v>
      </c>
    </row>
    <row r="101" spans="1:9">
      <c r="A101" s="226"/>
      <c r="B101" s="140"/>
      <c r="C101" s="140"/>
      <c r="D101" s="141"/>
      <c r="E101" s="141"/>
      <c r="F101" s="141">
        <f t="shared" si="22"/>
        <v>0</v>
      </c>
      <c r="I101" s="143"/>
    </row>
    <row r="102" spans="1:9">
      <c r="A102" s="226"/>
      <c r="B102" s="140"/>
      <c r="C102" s="140"/>
      <c r="D102" s="141"/>
      <c r="E102" s="141"/>
      <c r="F102" s="141">
        <f t="shared" si="22"/>
        <v>0</v>
      </c>
      <c r="I102" s="143"/>
    </row>
    <row r="103" spans="1:9">
      <c r="A103" s="226"/>
      <c r="B103" s="140"/>
      <c r="C103" s="140"/>
      <c r="D103" s="141"/>
      <c r="E103" s="141"/>
      <c r="F103" s="141">
        <f t="shared" si="22"/>
        <v>0</v>
      </c>
    </row>
    <row r="104" spans="1:9">
      <c r="A104" s="226"/>
      <c r="B104" s="140"/>
      <c r="C104" s="140"/>
      <c r="D104" s="141"/>
      <c r="E104" s="141"/>
      <c r="F104" s="141">
        <f t="shared" si="22"/>
        <v>0</v>
      </c>
    </row>
    <row r="105" spans="1:9">
      <c r="A105" s="226"/>
      <c r="B105" s="140"/>
      <c r="C105" s="140"/>
      <c r="D105" s="141"/>
      <c r="E105" s="141"/>
      <c r="F105" s="141">
        <f t="shared" si="22"/>
        <v>0</v>
      </c>
    </row>
    <row r="106" spans="1:9">
      <c r="A106" s="226"/>
      <c r="B106" s="140"/>
      <c r="C106" s="140"/>
      <c r="D106" s="141"/>
      <c r="E106" s="141"/>
      <c r="F106" s="141">
        <f t="shared" si="22"/>
        <v>0</v>
      </c>
    </row>
    <row r="107" spans="1:9">
      <c r="A107" s="226"/>
      <c r="B107" s="161"/>
      <c r="C107" s="140"/>
      <c r="D107" s="141"/>
      <c r="E107" s="141"/>
      <c r="F107" s="141">
        <f t="shared" si="22"/>
        <v>0</v>
      </c>
    </row>
    <row r="108" spans="1:9">
      <c r="A108" s="226" t="s">
        <v>671</v>
      </c>
      <c r="B108" s="140" t="s">
        <v>853</v>
      </c>
      <c r="C108" s="140" t="s">
        <v>594</v>
      </c>
      <c r="D108" s="141">
        <v>0.375</v>
      </c>
      <c r="E108" s="141">
        <v>0.47916666666666669</v>
      </c>
      <c r="F108" s="141">
        <f t="shared" si="22"/>
        <v>0.10416666666666669</v>
      </c>
      <c r="H108" s="139" t="s">
        <v>595</v>
      </c>
      <c r="I108" s="139" t="s">
        <v>596</v>
      </c>
    </row>
    <row r="109" spans="1:9">
      <c r="A109" s="226"/>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226"/>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226"/>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226"/>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226"/>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226"/>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226"/>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226"/>
      <c r="B116" s="140"/>
      <c r="C116" s="140"/>
      <c r="D116" s="141"/>
      <c r="E116" s="141"/>
      <c r="F116" s="141">
        <f t="shared" si="22"/>
        <v>0</v>
      </c>
      <c r="I116" s="143"/>
    </row>
    <row r="117" spans="1:9">
      <c r="A117" s="226"/>
      <c r="B117" s="140"/>
      <c r="C117" s="140"/>
      <c r="D117" s="141"/>
      <c r="E117" s="141"/>
      <c r="F117" s="141">
        <f t="shared" si="22"/>
        <v>0</v>
      </c>
      <c r="I117" s="143"/>
    </row>
    <row r="118" spans="1:9">
      <c r="A118" s="226"/>
      <c r="B118" s="140"/>
      <c r="C118" s="140"/>
      <c r="D118" s="141"/>
      <c r="E118" s="141"/>
      <c r="F118" s="141">
        <f t="shared" si="22"/>
        <v>0</v>
      </c>
    </row>
    <row r="119" spans="1:9">
      <c r="A119" s="226"/>
      <c r="B119" s="140"/>
      <c r="C119" s="140"/>
      <c r="D119" s="141"/>
      <c r="E119" s="141"/>
      <c r="F119" s="141">
        <f t="shared" si="22"/>
        <v>0</v>
      </c>
    </row>
    <row r="120" spans="1:9">
      <c r="A120" s="226"/>
      <c r="B120" s="140"/>
      <c r="C120" s="140"/>
      <c r="D120" s="141"/>
      <c r="E120" s="141"/>
      <c r="F120" s="141">
        <f t="shared" si="22"/>
        <v>0</v>
      </c>
    </row>
    <row r="121" spans="1:9">
      <c r="A121" s="226"/>
      <c r="B121" s="140"/>
      <c r="C121" s="140"/>
      <c r="D121" s="141"/>
      <c r="E121" s="141"/>
      <c r="F121" s="141">
        <f t="shared" si="22"/>
        <v>0</v>
      </c>
    </row>
    <row r="122" spans="1:9">
      <c r="A122" s="227"/>
      <c r="B122" s="144"/>
      <c r="C122" s="144"/>
      <c r="D122" s="145"/>
      <c r="E122" s="145"/>
      <c r="F122" s="141">
        <f t="shared" si="22"/>
        <v>0</v>
      </c>
    </row>
    <row r="123" spans="1:9">
      <c r="A123" s="228" t="s">
        <v>16</v>
      </c>
      <c r="B123" s="152" t="s">
        <v>844</v>
      </c>
      <c r="C123" s="152" t="s">
        <v>594</v>
      </c>
      <c r="D123" s="153">
        <v>0.375</v>
      </c>
      <c r="E123" s="153">
        <v>0.47916666666666669</v>
      </c>
      <c r="F123" s="141">
        <f t="shared" si="22"/>
        <v>0.10416666666666669</v>
      </c>
      <c r="H123" s="149" t="s">
        <v>595</v>
      </c>
      <c r="I123" s="149" t="s">
        <v>596</v>
      </c>
    </row>
    <row r="124" spans="1:9">
      <c r="A124" s="229"/>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229"/>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229"/>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229"/>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229"/>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229"/>
      <c r="B129" s="154"/>
      <c r="C129" s="154"/>
      <c r="D129" s="155"/>
      <c r="E129" s="155"/>
      <c r="F129" s="141">
        <f t="shared" si="22"/>
        <v>0</v>
      </c>
      <c r="H129" s="114" t="s">
        <v>602</v>
      </c>
      <c r="I129" s="143">
        <f t="shared" ref="I129" si="50">SUMIFS(F123:F137, C123:C137,H129)</f>
        <v>8.3333333333333259E-2</v>
      </c>
    </row>
    <row r="130" spans="1:9">
      <c r="A130" s="229"/>
      <c r="B130" s="154"/>
      <c r="C130" s="154"/>
      <c r="D130" s="155"/>
      <c r="E130" s="155"/>
      <c r="F130" s="141">
        <f t="shared" si="22"/>
        <v>0</v>
      </c>
      <c r="H130" s="150" t="s">
        <v>608</v>
      </c>
      <c r="I130" s="149">
        <f t="shared" ref="I130" si="51">SUM(I124:I129)</f>
        <v>0.38888888888888873</v>
      </c>
    </row>
    <row r="131" spans="1:9">
      <c r="A131" s="229"/>
      <c r="B131" s="154"/>
      <c r="C131" s="154"/>
      <c r="D131" s="155"/>
      <c r="E131" s="155"/>
      <c r="F131" s="141">
        <f t="shared" ref="F131:F152" si="52">E131-D131</f>
        <v>0</v>
      </c>
      <c r="I131" s="143"/>
    </row>
    <row r="132" spans="1:9">
      <c r="A132" s="229"/>
      <c r="B132" s="154"/>
      <c r="C132" s="154"/>
      <c r="D132" s="155"/>
      <c r="E132" s="155"/>
      <c r="F132" s="141">
        <f t="shared" si="52"/>
        <v>0</v>
      </c>
      <c r="I132" s="143"/>
    </row>
    <row r="133" spans="1:9">
      <c r="A133" s="229"/>
      <c r="B133" s="154"/>
      <c r="C133" s="154"/>
      <c r="D133" s="155"/>
      <c r="E133" s="155"/>
      <c r="F133" s="141">
        <f t="shared" si="52"/>
        <v>0</v>
      </c>
    </row>
    <row r="134" spans="1:9">
      <c r="A134" s="229"/>
      <c r="B134" s="154"/>
      <c r="C134" s="154"/>
      <c r="D134" s="155"/>
      <c r="E134" s="155"/>
      <c r="F134" s="141">
        <f t="shared" si="52"/>
        <v>0</v>
      </c>
    </row>
    <row r="135" spans="1:9">
      <c r="A135" s="229"/>
      <c r="B135" s="154"/>
      <c r="C135" s="154"/>
      <c r="D135" s="155"/>
      <c r="E135" s="155"/>
      <c r="F135" s="141">
        <f t="shared" si="52"/>
        <v>0</v>
      </c>
    </row>
    <row r="136" spans="1:9">
      <c r="A136" s="229"/>
      <c r="B136" s="154"/>
      <c r="C136" s="154"/>
      <c r="D136" s="155"/>
      <c r="E136" s="155"/>
      <c r="F136" s="141">
        <f t="shared" si="52"/>
        <v>0</v>
      </c>
    </row>
    <row r="137" spans="1:9">
      <c r="A137" s="230"/>
      <c r="B137" s="156"/>
      <c r="C137" s="156"/>
      <c r="D137" s="157"/>
      <c r="E137" s="157"/>
      <c r="F137" s="141">
        <f t="shared" si="52"/>
        <v>0</v>
      </c>
    </row>
    <row r="138" spans="1:9">
      <c r="A138" s="231" t="s">
        <v>686</v>
      </c>
      <c r="B138" s="146" t="s">
        <v>859</v>
      </c>
      <c r="C138" s="146" t="s">
        <v>598</v>
      </c>
      <c r="D138" s="147">
        <v>0.375</v>
      </c>
      <c r="E138" s="147">
        <v>0.41666666666666669</v>
      </c>
      <c r="F138" s="141">
        <f t="shared" si="52"/>
        <v>4.1666666666666685E-2</v>
      </c>
      <c r="H138" s="148" t="s">
        <v>595</v>
      </c>
      <c r="I138" s="148" t="s">
        <v>596</v>
      </c>
    </row>
    <row r="139" spans="1:9">
      <c r="A139" s="226"/>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226"/>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226"/>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226"/>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226"/>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226"/>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226"/>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226"/>
      <c r="B146" s="140"/>
      <c r="C146" s="140"/>
      <c r="D146" s="141"/>
      <c r="E146" s="141"/>
      <c r="F146" s="141"/>
      <c r="I146" s="143"/>
    </row>
    <row r="147" spans="1:9">
      <c r="A147" s="226"/>
      <c r="B147" s="140"/>
      <c r="C147" s="140"/>
      <c r="D147" s="141"/>
      <c r="E147" s="141"/>
      <c r="F147" s="141"/>
      <c r="I147" s="143"/>
    </row>
    <row r="148" spans="1:9">
      <c r="A148" s="226"/>
      <c r="B148" s="140"/>
      <c r="C148" s="140"/>
      <c r="D148" s="141"/>
      <c r="E148" s="141"/>
      <c r="F148" s="141"/>
    </row>
    <row r="149" spans="1:9">
      <c r="A149" s="226"/>
      <c r="B149" s="140"/>
      <c r="C149" s="140"/>
      <c r="D149" s="141"/>
      <c r="E149" s="141"/>
      <c r="F149" s="141"/>
    </row>
    <row r="150" spans="1:9">
      <c r="A150" s="226"/>
      <c r="B150" s="140"/>
      <c r="C150" s="140"/>
      <c r="D150" s="141"/>
      <c r="E150" s="141"/>
      <c r="F150" s="141"/>
    </row>
    <row r="151" spans="1:9">
      <c r="A151" s="226"/>
      <c r="B151" s="140"/>
      <c r="C151" s="140"/>
      <c r="D151" s="141"/>
      <c r="E151" s="141"/>
      <c r="F151" s="141"/>
    </row>
    <row r="152" spans="1:9">
      <c r="A152" s="226"/>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90" priority="12" operator="greaterThan">
      <formula>0.25</formula>
    </cfRule>
    <cfRule type="cellIs" dxfId="89" priority="13" operator="lessThan">
      <formula>0.25</formula>
    </cfRule>
  </conditionalFormatting>
  <conditionalFormatting sqref="I4 I19 I34 I50 I65 I80 I95 I110 I125 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5 I20 I35 I51 I66 I81 I96 I111 I126 I141">
    <cfRule type="cellIs" dxfId="85" priority="7" operator="lessThan">
      <formula>0.0833333333333333</formula>
    </cfRule>
    <cfRule type="cellIs" dxfId="84" priority="8" operator="greaterThan">
      <formula>0.0833333333333333</formula>
    </cfRule>
  </conditionalFormatting>
  <conditionalFormatting sqref="I6 I21 I36 I52 I67 I82 I97 I112 I127 I142">
    <cfRule type="cellIs" dxfId="83" priority="5" operator="lessThan">
      <formula>0.0416666666666667</formula>
    </cfRule>
    <cfRule type="cellIs" dxfId="82" priority="6" operator="greaterThan">
      <formula>0.0416666666666667</formula>
    </cfRule>
  </conditionalFormatting>
  <conditionalFormatting sqref="I7 I22 I37 I53 I68 I83 I98 I113 I128 I143">
    <cfRule type="cellIs" dxfId="81" priority="3" operator="lessThan">
      <formula>0.0416666666666667</formula>
    </cfRule>
    <cfRule type="cellIs" dxfId="80" priority="4" operator="greaterThan">
      <formula>0.0416666666666667</formula>
    </cfRule>
  </conditionalFormatting>
  <conditionalFormatting sqref="I8 I23 I38 I54 I69 I84 I99 I114 I129 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226" t="s">
        <v>592</v>
      </c>
      <c r="B2" s="140" t="s">
        <v>615</v>
      </c>
      <c r="C2" s="140" t="s">
        <v>597</v>
      </c>
      <c r="D2" s="141">
        <v>0.375</v>
      </c>
      <c r="E2" s="141">
        <v>0.38541666666666669</v>
      </c>
      <c r="F2" s="141">
        <f>E2-D2</f>
        <v>1.0416666666666685E-2</v>
      </c>
      <c r="H2" s="139" t="s">
        <v>595</v>
      </c>
      <c r="I2" s="139" t="s">
        <v>596</v>
      </c>
    </row>
    <row r="3" spans="1:9">
      <c r="A3" s="226"/>
      <c r="B3" s="140" t="s">
        <v>865</v>
      </c>
      <c r="C3" s="140" t="s">
        <v>594</v>
      </c>
      <c r="D3" s="141">
        <v>0.38541666666666669</v>
      </c>
      <c r="E3" s="141">
        <v>0.4375</v>
      </c>
      <c r="F3" s="141">
        <f t="shared" ref="F3:F66" si="0">E3-D3</f>
        <v>5.2083333333333315E-2</v>
      </c>
      <c r="H3" s="142" t="s">
        <v>594</v>
      </c>
      <c r="I3" s="141">
        <f>SUMIFS(F2:F16, C2:C16,H3)</f>
        <v>0.26736111111111105</v>
      </c>
    </row>
    <row r="4" spans="1:9">
      <c r="A4" s="226"/>
      <c r="B4" s="140" t="s">
        <v>601</v>
      </c>
      <c r="C4" s="140" t="s">
        <v>602</v>
      </c>
      <c r="D4" s="141">
        <v>0.4375</v>
      </c>
      <c r="E4" s="141">
        <v>0.4513888888888889</v>
      </c>
      <c r="F4" s="141">
        <f t="shared" si="0"/>
        <v>1.3888888888888895E-2</v>
      </c>
      <c r="H4" s="142" t="s">
        <v>598</v>
      </c>
      <c r="I4" s="141">
        <f>SUMIFS(F2:F16, C2:C16,H4)</f>
        <v>0</v>
      </c>
    </row>
    <row r="5" spans="1:9">
      <c r="A5" s="226"/>
      <c r="B5" s="140" t="s">
        <v>866</v>
      </c>
      <c r="C5" s="140" t="s">
        <v>594</v>
      </c>
      <c r="D5" s="141">
        <v>0.4513888888888889</v>
      </c>
      <c r="E5" s="141">
        <v>0.54861111111111105</v>
      </c>
      <c r="F5" s="141">
        <f t="shared" si="0"/>
        <v>9.7222222222222154E-2</v>
      </c>
      <c r="H5" s="142" t="s">
        <v>600</v>
      </c>
      <c r="I5" s="141">
        <f>SUMIFS(F2:F16, C2:C16,H5)</f>
        <v>5.208333333333337E-2</v>
      </c>
    </row>
    <row r="6" spans="1:9">
      <c r="A6" s="226"/>
      <c r="B6" s="140" t="s">
        <v>619</v>
      </c>
      <c r="C6" s="140" t="s">
        <v>602</v>
      </c>
      <c r="D6" s="141">
        <v>0.54861111111111105</v>
      </c>
      <c r="E6" s="141">
        <v>0.56944444444444442</v>
      </c>
      <c r="F6" s="141">
        <f t="shared" si="0"/>
        <v>2.083333333333337E-2</v>
      </c>
      <c r="H6" s="142" t="s">
        <v>597</v>
      </c>
      <c r="I6" s="141">
        <f>SUMIFS(F2:F16, C2:C16,H6)</f>
        <v>1.0416666666666685E-2</v>
      </c>
    </row>
    <row r="7" spans="1:9">
      <c r="A7" s="226"/>
      <c r="B7" s="140" t="s">
        <v>867</v>
      </c>
      <c r="C7" s="140" t="s">
        <v>594</v>
      </c>
      <c r="D7" s="141">
        <v>0.56944444444444442</v>
      </c>
      <c r="E7" s="141">
        <v>0.65625</v>
      </c>
      <c r="F7" s="141">
        <f t="shared" si="0"/>
        <v>8.680555555555558E-2</v>
      </c>
      <c r="H7" s="142" t="s">
        <v>604</v>
      </c>
      <c r="I7" s="141">
        <f>SUMIFS(F2:F16, C2:C16,H7)</f>
        <v>0</v>
      </c>
    </row>
    <row r="8" spans="1:9">
      <c r="A8" s="226"/>
      <c r="B8" s="140" t="s">
        <v>638</v>
      </c>
      <c r="C8" s="140" t="s">
        <v>602</v>
      </c>
      <c r="D8" s="141">
        <v>0.65625</v>
      </c>
      <c r="E8" s="141">
        <v>0.66666666666666663</v>
      </c>
      <c r="F8" s="141">
        <f t="shared" si="0"/>
        <v>1.041666666666663E-2</v>
      </c>
      <c r="H8" s="142" t="s">
        <v>602</v>
      </c>
      <c r="I8" s="141">
        <f>SUMIFS(F2:F16, C2:C16,H8)</f>
        <v>4.5138888888888895E-2</v>
      </c>
    </row>
    <row r="9" spans="1:9">
      <c r="A9" s="226"/>
      <c r="B9" s="140" t="s">
        <v>631</v>
      </c>
      <c r="C9" s="140" t="s">
        <v>600</v>
      </c>
      <c r="D9" s="141">
        <v>0.66666666666666663</v>
      </c>
      <c r="E9" s="141">
        <v>0.71875</v>
      </c>
      <c r="F9" s="141">
        <f t="shared" si="0"/>
        <v>5.208333333333337E-2</v>
      </c>
      <c r="H9" s="138" t="s">
        <v>608</v>
      </c>
      <c r="I9" s="139">
        <f>SUM(I3:I8)</f>
        <v>0.375</v>
      </c>
    </row>
    <row r="10" spans="1:9">
      <c r="A10" s="226"/>
      <c r="B10" s="140" t="s">
        <v>868</v>
      </c>
      <c r="C10" s="140" t="s">
        <v>594</v>
      </c>
      <c r="D10" s="141">
        <v>0.71875</v>
      </c>
      <c r="E10" s="141">
        <v>0.75</v>
      </c>
      <c r="F10" s="141">
        <f t="shared" si="0"/>
        <v>3.125E-2</v>
      </c>
      <c r="I10" s="143"/>
    </row>
    <row r="11" spans="1:9">
      <c r="A11" s="226"/>
      <c r="B11" s="140"/>
      <c r="C11" s="140"/>
      <c r="D11" s="141"/>
      <c r="E11" s="141"/>
      <c r="F11" s="141">
        <f t="shared" si="0"/>
        <v>0</v>
      </c>
      <c r="I11" s="143"/>
    </row>
    <row r="12" spans="1:9">
      <c r="A12" s="226"/>
      <c r="B12" s="140"/>
      <c r="C12" s="140"/>
      <c r="D12" s="141"/>
      <c r="E12" s="141"/>
      <c r="F12" s="141">
        <f t="shared" si="0"/>
        <v>0</v>
      </c>
    </row>
    <row r="13" spans="1:9">
      <c r="A13" s="226"/>
      <c r="B13" s="140"/>
      <c r="C13" s="140"/>
      <c r="D13" s="141"/>
      <c r="E13" s="141"/>
      <c r="F13" s="141">
        <f t="shared" si="0"/>
        <v>0</v>
      </c>
    </row>
    <row r="14" spans="1:9">
      <c r="A14" s="226"/>
      <c r="B14" s="140"/>
      <c r="C14" s="140"/>
      <c r="D14" s="141"/>
      <c r="E14" s="141"/>
      <c r="F14" s="141">
        <f t="shared" si="0"/>
        <v>0</v>
      </c>
    </row>
    <row r="15" spans="1:9">
      <c r="A15" s="226"/>
      <c r="B15" s="140"/>
      <c r="C15" s="140"/>
      <c r="D15" s="141"/>
      <c r="E15" s="141"/>
      <c r="F15" s="141">
        <f t="shared" si="0"/>
        <v>0</v>
      </c>
    </row>
    <row r="16" spans="1:9">
      <c r="A16" s="226"/>
      <c r="B16" s="140"/>
      <c r="C16" s="140"/>
      <c r="D16" s="141"/>
      <c r="E16" s="141"/>
      <c r="F16" s="141">
        <f t="shared" si="0"/>
        <v>0</v>
      </c>
    </row>
    <row r="17" spans="1:9">
      <c r="A17" s="226" t="s">
        <v>704</v>
      </c>
      <c r="B17" s="140" t="s">
        <v>386</v>
      </c>
      <c r="C17" s="140" t="s">
        <v>597</v>
      </c>
      <c r="D17" s="141">
        <v>0.375</v>
      </c>
      <c r="E17" s="141">
        <v>0.38541666666666669</v>
      </c>
      <c r="F17" s="141">
        <f t="shared" si="0"/>
        <v>1.0416666666666685E-2</v>
      </c>
      <c r="H17" s="139" t="s">
        <v>595</v>
      </c>
      <c r="I17" s="139" t="s">
        <v>596</v>
      </c>
    </row>
    <row r="18" spans="1:9">
      <c r="A18" s="226"/>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226"/>
      <c r="B19" s="140" t="s">
        <v>812</v>
      </c>
      <c r="C19" s="140" t="s">
        <v>602</v>
      </c>
      <c r="D19" s="141">
        <v>0.4375</v>
      </c>
      <c r="E19" s="141">
        <v>0.4513888888888889</v>
      </c>
      <c r="F19" s="141">
        <f t="shared" si="0"/>
        <v>1.3888888888888895E-2</v>
      </c>
      <c r="H19" s="142" t="s">
        <v>598</v>
      </c>
      <c r="I19" s="141">
        <f t="shared" ref="I19" si="2">SUMIFS(F17:F31, C17:C31,H19)</f>
        <v>0</v>
      </c>
    </row>
    <row r="20" spans="1:9">
      <c r="A20" s="226"/>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226"/>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226"/>
      <c r="B22" s="140" t="s">
        <v>871</v>
      </c>
      <c r="C22" s="140" t="s">
        <v>594</v>
      </c>
      <c r="D22" s="141">
        <v>0.57638888888888895</v>
      </c>
      <c r="E22" s="141">
        <v>0.65625</v>
      </c>
      <c r="F22" s="141">
        <f t="shared" si="0"/>
        <v>7.9861111111111049E-2</v>
      </c>
      <c r="H22" s="142" t="s">
        <v>604</v>
      </c>
      <c r="I22" s="141">
        <f t="shared" ref="I22" si="5">SUMIFS(F17:F31, C17:C31,H22)</f>
        <v>0</v>
      </c>
    </row>
    <row r="23" spans="1:9">
      <c r="A23" s="226"/>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226"/>
      <c r="B24" s="140" t="s">
        <v>631</v>
      </c>
      <c r="C24" s="140" t="s">
        <v>600</v>
      </c>
      <c r="D24" s="141">
        <v>0.66666666666666663</v>
      </c>
      <c r="E24" s="141">
        <v>0.71875</v>
      </c>
      <c r="F24" s="141">
        <f t="shared" si="0"/>
        <v>5.208333333333337E-2</v>
      </c>
      <c r="H24" s="138" t="s">
        <v>608</v>
      </c>
      <c r="I24" s="139">
        <f t="shared" ref="I24" si="7">SUM(I18:I23)</f>
        <v>0.37083333333333324</v>
      </c>
    </row>
    <row r="25" spans="1:9">
      <c r="A25" s="226"/>
      <c r="B25" s="140" t="s">
        <v>872</v>
      </c>
      <c r="C25" s="140" t="s">
        <v>594</v>
      </c>
      <c r="D25" s="141">
        <v>0.71875</v>
      </c>
      <c r="E25" s="141">
        <v>0.75</v>
      </c>
      <c r="F25" s="141">
        <f t="shared" si="0"/>
        <v>3.125E-2</v>
      </c>
      <c r="I25" s="143"/>
    </row>
    <row r="26" spans="1:9">
      <c r="A26" s="226"/>
      <c r="B26" s="140"/>
      <c r="C26" s="140"/>
      <c r="D26" s="141"/>
      <c r="E26" s="141"/>
      <c r="F26" s="141">
        <f t="shared" si="0"/>
        <v>0</v>
      </c>
      <c r="I26" s="143"/>
    </row>
    <row r="27" spans="1:9">
      <c r="A27" s="226"/>
      <c r="B27" s="140"/>
      <c r="C27" s="140"/>
      <c r="D27" s="141"/>
      <c r="E27" s="141"/>
      <c r="F27" s="141">
        <f t="shared" si="0"/>
        <v>0</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873</v>
      </c>
      <c r="C32" s="140" t="s">
        <v>594</v>
      </c>
      <c r="D32" s="153">
        <v>0.45833333333333331</v>
      </c>
      <c r="E32" s="153">
        <v>0.47222222222222227</v>
      </c>
      <c r="F32" s="141">
        <f t="shared" si="0"/>
        <v>1.3888888888888951E-2</v>
      </c>
      <c r="H32" s="139" t="s">
        <v>595</v>
      </c>
      <c r="I32" s="139" t="s">
        <v>596</v>
      </c>
    </row>
    <row r="33" spans="1:9">
      <c r="A33" s="226"/>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226"/>
      <c r="B34" s="140" t="s">
        <v>875</v>
      </c>
      <c r="C34" s="140" t="s">
        <v>597</v>
      </c>
      <c r="D34" s="141">
        <v>0.48958333333333331</v>
      </c>
      <c r="E34" s="141">
        <v>0.5</v>
      </c>
      <c r="F34" s="141">
        <f t="shared" si="0"/>
        <v>1.0416666666666685E-2</v>
      </c>
      <c r="H34" s="142" t="s">
        <v>598</v>
      </c>
      <c r="I34" s="141">
        <f t="shared" ref="I34" si="9">SUMIFS(F32:F47, C32:C47,H34)</f>
        <v>0</v>
      </c>
    </row>
    <row r="35" spans="1:9">
      <c r="A35" s="226"/>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226"/>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226"/>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226"/>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226"/>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226"/>
      <c r="B40" s="140" t="s">
        <v>878</v>
      </c>
      <c r="C40" s="140"/>
      <c r="D40" s="141"/>
      <c r="E40" s="141"/>
      <c r="F40" s="141">
        <f t="shared" si="0"/>
        <v>0</v>
      </c>
      <c r="I40" s="143"/>
    </row>
    <row r="41" spans="1:9">
      <c r="A41" s="226"/>
      <c r="B41" s="140"/>
      <c r="C41" s="140"/>
      <c r="D41" s="141"/>
      <c r="E41" s="141"/>
      <c r="F41" s="141">
        <f t="shared" si="0"/>
        <v>0</v>
      </c>
      <c r="I41" s="143"/>
    </row>
    <row r="42" spans="1:9">
      <c r="A42" s="226"/>
      <c r="B42" s="140"/>
      <c r="C42" s="140"/>
      <c r="D42" s="141"/>
      <c r="E42" s="141"/>
      <c r="F42" s="141">
        <f t="shared" si="0"/>
        <v>0</v>
      </c>
    </row>
    <row r="43" spans="1:9">
      <c r="A43" s="226"/>
      <c r="B43" s="140"/>
      <c r="C43" s="140"/>
      <c r="D43" s="141"/>
      <c r="E43" s="141"/>
      <c r="F43" s="141">
        <f t="shared" si="0"/>
        <v>0</v>
      </c>
    </row>
    <row r="44" spans="1:9">
      <c r="A44" s="226"/>
      <c r="B44" s="140"/>
      <c r="C44" s="140"/>
      <c r="D44" s="141"/>
      <c r="E44" s="141"/>
      <c r="F44" s="141">
        <f t="shared" si="0"/>
        <v>0</v>
      </c>
    </row>
    <row r="45" spans="1:9">
      <c r="A45" s="226"/>
      <c r="B45" s="140"/>
      <c r="C45" s="140"/>
      <c r="D45" s="141"/>
      <c r="E45" s="141"/>
      <c r="F45" s="141">
        <f t="shared" si="0"/>
        <v>0</v>
      </c>
    </row>
    <row r="46" spans="1:9">
      <c r="A46" s="226"/>
      <c r="B46" s="140"/>
      <c r="C46" s="140"/>
      <c r="D46" s="141"/>
      <c r="E46" s="141"/>
      <c r="F46" s="141">
        <f t="shared" si="0"/>
        <v>0</v>
      </c>
    </row>
    <row r="47" spans="1:9">
      <c r="A47" s="226"/>
      <c r="B47" s="140"/>
      <c r="C47" s="140"/>
      <c r="D47" s="141"/>
      <c r="E47" s="141"/>
      <c r="F47" s="141">
        <f t="shared" si="0"/>
        <v>0</v>
      </c>
    </row>
    <row r="48" spans="1:9">
      <c r="A48" s="226" t="s">
        <v>636</v>
      </c>
      <c r="B48" s="140"/>
      <c r="C48" s="140"/>
      <c r="D48" s="141"/>
      <c r="E48" s="141"/>
      <c r="F48" s="141">
        <f t="shared" si="0"/>
        <v>0</v>
      </c>
      <c r="H48" s="139" t="s">
        <v>595</v>
      </c>
      <c r="I48" s="139" t="s">
        <v>596</v>
      </c>
    </row>
    <row r="49" spans="1:9">
      <c r="A49" s="226"/>
      <c r="B49" s="140"/>
      <c r="C49" s="140"/>
      <c r="D49" s="141"/>
      <c r="E49" s="141"/>
      <c r="F49" s="141">
        <f t="shared" si="0"/>
        <v>0</v>
      </c>
      <c r="H49" s="142" t="s">
        <v>594</v>
      </c>
      <c r="I49" s="141">
        <f t="shared" ref="I49" si="15">SUMIFS(F48:F62, C48:C62,H49)</f>
        <v>0</v>
      </c>
    </row>
    <row r="50" spans="1:9">
      <c r="A50" s="226"/>
      <c r="B50" s="140"/>
      <c r="C50" s="140"/>
      <c r="D50" s="141"/>
      <c r="E50" s="141"/>
      <c r="F50" s="141">
        <f t="shared" si="0"/>
        <v>0</v>
      </c>
      <c r="H50" s="142" t="s">
        <v>598</v>
      </c>
      <c r="I50" s="141">
        <f t="shared" ref="I50" si="16">SUMIFS(F48:F62, C48:C62,H50)</f>
        <v>0</v>
      </c>
    </row>
    <row r="51" spans="1:9">
      <c r="A51" s="226"/>
      <c r="B51" s="140"/>
      <c r="C51" s="140"/>
      <c r="D51" s="141"/>
      <c r="E51" s="141"/>
      <c r="F51" s="141">
        <f t="shared" si="0"/>
        <v>0</v>
      </c>
      <c r="H51" s="142" t="s">
        <v>600</v>
      </c>
      <c r="I51" s="141">
        <f t="shared" ref="I51" si="17">SUMIFS(F48:F62, C48:C62,H51)</f>
        <v>0</v>
      </c>
    </row>
    <row r="52" spans="1:9">
      <c r="A52" s="226"/>
      <c r="B52" s="140" t="s">
        <v>216</v>
      </c>
      <c r="C52" s="140"/>
      <c r="D52" s="141"/>
      <c r="E52" s="141"/>
      <c r="F52" s="141">
        <f t="shared" si="0"/>
        <v>0</v>
      </c>
      <c r="H52" s="142" t="s">
        <v>597</v>
      </c>
      <c r="I52" s="141">
        <f t="shared" ref="I52" si="18">SUMIFS(F48:F62, C48:C62,H52)</f>
        <v>0</v>
      </c>
    </row>
    <row r="53" spans="1:9">
      <c r="A53" s="226"/>
      <c r="B53" s="140"/>
      <c r="C53" s="140"/>
      <c r="D53" s="141"/>
      <c r="E53" s="141"/>
      <c r="F53" s="141">
        <f t="shared" si="0"/>
        <v>0</v>
      </c>
      <c r="H53" s="142" t="s">
        <v>604</v>
      </c>
      <c r="I53" s="141">
        <f t="shared" ref="I53" si="19">SUMIFS(F48:F62, C48:C62,H53)</f>
        <v>0</v>
      </c>
    </row>
    <row r="54" spans="1:9">
      <c r="A54" s="226"/>
      <c r="B54" s="140"/>
      <c r="C54" s="140"/>
      <c r="D54" s="141"/>
      <c r="E54" s="141"/>
      <c r="F54" s="141">
        <f t="shared" si="0"/>
        <v>0</v>
      </c>
      <c r="H54" s="142" t="s">
        <v>602</v>
      </c>
      <c r="I54" s="141">
        <f t="shared" ref="I54" si="20">SUMIFS(F48:F62, C48:C62,H54)</f>
        <v>0</v>
      </c>
    </row>
    <row r="55" spans="1:9">
      <c r="A55" s="226"/>
      <c r="B55" s="140"/>
      <c r="C55" s="140"/>
      <c r="D55" s="141"/>
      <c r="E55" s="141"/>
      <c r="F55" s="141">
        <f t="shared" si="0"/>
        <v>0</v>
      </c>
      <c r="H55" s="138" t="s">
        <v>608</v>
      </c>
      <c r="I55" s="139">
        <f t="shared" ref="I55" si="21">SUM(I49:I54)</f>
        <v>0</v>
      </c>
    </row>
    <row r="56" spans="1:9">
      <c r="A56" s="226"/>
      <c r="B56" s="140"/>
      <c r="C56" s="140"/>
      <c r="D56" s="141"/>
      <c r="E56" s="141"/>
      <c r="F56" s="141">
        <f t="shared" si="0"/>
        <v>0</v>
      </c>
      <c r="I56" s="143"/>
    </row>
    <row r="57" spans="1:9">
      <c r="A57" s="226"/>
      <c r="B57" s="140"/>
      <c r="C57" s="140"/>
      <c r="D57" s="141"/>
      <c r="E57" s="141"/>
      <c r="F57" s="141">
        <f t="shared" si="0"/>
        <v>0</v>
      </c>
      <c r="I57" s="143"/>
    </row>
    <row r="58" spans="1:9">
      <c r="A58" s="226"/>
      <c r="B58" s="45"/>
      <c r="C58" s="140"/>
      <c r="D58" s="141"/>
      <c r="E58" s="141"/>
      <c r="F58" s="141">
        <f t="shared" si="0"/>
        <v>0</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c r="C63" s="140"/>
      <c r="D63" s="141"/>
      <c r="E63" s="141"/>
      <c r="F63" s="141">
        <f t="shared" si="0"/>
        <v>0</v>
      </c>
      <c r="H63" s="139" t="s">
        <v>595</v>
      </c>
      <c r="I63" s="139" t="s">
        <v>596</v>
      </c>
    </row>
    <row r="64" spans="1:9">
      <c r="A64" s="226"/>
      <c r="B64" s="140"/>
      <c r="C64" s="140"/>
      <c r="D64" s="141"/>
      <c r="E64" s="141"/>
      <c r="F64" s="141">
        <f t="shared" si="0"/>
        <v>0</v>
      </c>
      <c r="H64" s="142" t="s">
        <v>594</v>
      </c>
      <c r="I64" s="141">
        <f>SUMIFS(F63:F77, C63:C77,H64)</f>
        <v>0</v>
      </c>
    </row>
    <row r="65" spans="1:9">
      <c r="A65" s="226"/>
      <c r="B65" s="140"/>
      <c r="C65" s="140"/>
      <c r="D65" s="141"/>
      <c r="E65" s="141"/>
      <c r="F65" s="141">
        <f t="shared" si="0"/>
        <v>0</v>
      </c>
      <c r="H65" s="142" t="s">
        <v>598</v>
      </c>
      <c r="I65" s="141">
        <f>SUMIFS(F63:F77, C63:C77,H65)</f>
        <v>0</v>
      </c>
    </row>
    <row r="66" spans="1:9">
      <c r="A66" s="226"/>
      <c r="B66" s="140"/>
      <c r="C66" s="140"/>
      <c r="D66" s="141"/>
      <c r="E66" s="141"/>
      <c r="F66" s="141">
        <f t="shared" si="0"/>
        <v>0</v>
      </c>
      <c r="H66" s="142" t="s">
        <v>600</v>
      </c>
      <c r="I66" s="141">
        <f>SUMIFS(F63:F77, C63:C77,H66)</f>
        <v>0</v>
      </c>
    </row>
    <row r="67" spans="1:9">
      <c r="A67" s="226"/>
      <c r="B67" s="140"/>
      <c r="C67" s="140"/>
      <c r="D67" s="141"/>
      <c r="E67" s="141"/>
      <c r="F67" s="141">
        <f t="shared" ref="F67:F130" si="22">E67-D67</f>
        <v>0</v>
      </c>
      <c r="H67" s="142" t="s">
        <v>597</v>
      </c>
      <c r="I67" s="141">
        <f>SUMIFS(F63:F77, C63:C77,H67)</f>
        <v>0</v>
      </c>
    </row>
    <row r="68" spans="1:9">
      <c r="A68" s="226"/>
      <c r="B68" s="140"/>
      <c r="C68" s="140"/>
      <c r="D68" s="141"/>
      <c r="E68" s="141"/>
      <c r="F68" s="141">
        <f t="shared" si="22"/>
        <v>0</v>
      </c>
      <c r="H68" s="142" t="s">
        <v>604</v>
      </c>
      <c r="I68" s="141">
        <f>SUMIFS(F63:F77, C63:C77,H68)</f>
        <v>0</v>
      </c>
    </row>
    <row r="69" spans="1:9">
      <c r="A69" s="226"/>
      <c r="B69" s="140" t="s">
        <v>216</v>
      </c>
      <c r="C69" s="140"/>
      <c r="D69" s="141"/>
      <c r="E69" s="141"/>
      <c r="F69" s="141">
        <f t="shared" si="22"/>
        <v>0</v>
      </c>
      <c r="H69" s="142" t="s">
        <v>602</v>
      </c>
      <c r="I69" s="141">
        <f>SUMIFS(F63:F77, C63:C77,H69)</f>
        <v>0</v>
      </c>
    </row>
    <row r="70" spans="1:9">
      <c r="A70" s="226"/>
      <c r="B70" s="140"/>
      <c r="C70" s="140"/>
      <c r="D70" s="141"/>
      <c r="E70" s="141"/>
      <c r="F70" s="141">
        <f t="shared" si="22"/>
        <v>0</v>
      </c>
      <c r="H70" s="138" t="s">
        <v>608</v>
      </c>
      <c r="I70" s="139">
        <f t="shared" ref="I70" si="23">SUM(I64:I69)</f>
        <v>0</v>
      </c>
    </row>
    <row r="71" spans="1:9">
      <c r="A71" s="226"/>
      <c r="B71" s="140"/>
      <c r="C71" s="140"/>
      <c r="D71" s="141"/>
      <c r="E71" s="141"/>
      <c r="F71" s="141">
        <f t="shared" si="22"/>
        <v>0</v>
      </c>
      <c r="I71" s="143"/>
    </row>
    <row r="72" spans="1:9">
      <c r="A72" s="226"/>
      <c r="B72" s="140"/>
      <c r="C72" s="140"/>
      <c r="D72" s="141"/>
      <c r="E72" s="141"/>
      <c r="F72" s="141">
        <f t="shared" si="22"/>
        <v>0</v>
      </c>
      <c r="I72" s="143"/>
    </row>
    <row r="73" spans="1:9">
      <c r="A73" s="226"/>
      <c r="B73" s="140"/>
      <c r="C73" s="140"/>
      <c r="D73" s="141"/>
      <c r="E73" s="141"/>
      <c r="F73" s="141">
        <f t="shared" si="22"/>
        <v>0</v>
      </c>
    </row>
    <row r="74" spans="1:9">
      <c r="A74" s="226"/>
      <c r="B74" s="140"/>
      <c r="C74" s="140"/>
      <c r="D74" s="141"/>
      <c r="E74" s="141"/>
      <c r="F74" s="141">
        <f t="shared" si="22"/>
        <v>0</v>
      </c>
    </row>
    <row r="75" spans="1:9">
      <c r="A75" s="226"/>
      <c r="B75" s="140"/>
      <c r="C75" s="140"/>
      <c r="D75" s="141"/>
      <c r="E75" s="141"/>
      <c r="F75" s="141">
        <f t="shared" si="22"/>
        <v>0</v>
      </c>
    </row>
    <row r="76" spans="1:9">
      <c r="A76" s="226"/>
      <c r="B76" s="140"/>
      <c r="C76" s="140"/>
      <c r="D76" s="141"/>
      <c r="E76" s="141"/>
      <c r="F76" s="141">
        <f t="shared" si="22"/>
        <v>0</v>
      </c>
    </row>
    <row r="77" spans="1:9">
      <c r="A77" s="226"/>
      <c r="B77" s="140"/>
      <c r="C77" s="140"/>
      <c r="D77" s="141"/>
      <c r="E77" s="141"/>
      <c r="F77" s="141">
        <f t="shared" si="22"/>
        <v>0</v>
      </c>
    </row>
    <row r="78" spans="1:9">
      <c r="A78" s="226" t="s">
        <v>28</v>
      </c>
      <c r="B78" s="140" t="s">
        <v>386</v>
      </c>
      <c r="C78" s="140" t="s">
        <v>597</v>
      </c>
      <c r="D78" s="141">
        <v>0.375</v>
      </c>
      <c r="E78" s="141">
        <v>0.38541666666666669</v>
      </c>
      <c r="F78" s="141">
        <f t="shared" si="22"/>
        <v>1.0416666666666685E-2</v>
      </c>
      <c r="H78" s="139" t="s">
        <v>595</v>
      </c>
      <c r="I78" s="139" t="s">
        <v>596</v>
      </c>
    </row>
    <row r="79" spans="1:9">
      <c r="A79" s="226"/>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226"/>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226"/>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226"/>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226"/>
      <c r="B83" s="140" t="s">
        <v>881</v>
      </c>
      <c r="C83" s="140" t="s">
        <v>594</v>
      </c>
      <c r="D83" s="141">
        <v>0.57638888888888895</v>
      </c>
      <c r="E83" s="141">
        <v>0.65625</v>
      </c>
      <c r="F83" s="141">
        <f t="shared" si="22"/>
        <v>7.9861111111111049E-2</v>
      </c>
      <c r="H83" s="142" t="s">
        <v>604</v>
      </c>
      <c r="I83" s="141">
        <f t="shared" ref="I83" si="28">SUMIFS(F78:F92, C78:C92,H83)</f>
        <v>0</v>
      </c>
    </row>
    <row r="84" spans="1:9">
      <c r="A84" s="226"/>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226"/>
      <c r="B85" s="140" t="s">
        <v>631</v>
      </c>
      <c r="C85" s="140" t="s">
        <v>598</v>
      </c>
      <c r="D85" s="141">
        <v>0.66666666666666663</v>
      </c>
      <c r="E85" s="141">
        <v>0.71875</v>
      </c>
      <c r="F85" s="141">
        <f t="shared" si="22"/>
        <v>5.208333333333337E-2</v>
      </c>
      <c r="H85" s="138" t="s">
        <v>608</v>
      </c>
      <c r="I85" s="139">
        <f t="shared" ref="I85" si="30">SUM(I79:I84)</f>
        <v>0.37083333333333324</v>
      </c>
    </row>
    <row r="86" spans="1:9">
      <c r="A86" s="226"/>
      <c r="B86" s="140" t="s">
        <v>882</v>
      </c>
      <c r="C86" s="140" t="s">
        <v>594</v>
      </c>
      <c r="D86" s="141">
        <v>0.71875</v>
      </c>
      <c r="E86" s="141">
        <v>0.75</v>
      </c>
      <c r="F86" s="141">
        <f t="shared" si="22"/>
        <v>3.125E-2</v>
      </c>
      <c r="I86" s="143"/>
    </row>
    <row r="87" spans="1:9">
      <c r="A87" s="226"/>
      <c r="B87" s="140"/>
      <c r="C87" s="140"/>
      <c r="D87" s="141"/>
      <c r="E87" s="141"/>
      <c r="F87" s="141">
        <f t="shared" si="22"/>
        <v>0</v>
      </c>
      <c r="I87" s="143"/>
    </row>
    <row r="88" spans="1:9">
      <c r="A88" s="226"/>
      <c r="B88" s="140"/>
      <c r="C88" s="140"/>
      <c r="D88" s="141"/>
      <c r="E88" s="141"/>
      <c r="F88" s="141">
        <f t="shared" si="22"/>
        <v>0</v>
      </c>
    </row>
    <row r="89" spans="1:9">
      <c r="A89" s="226"/>
      <c r="B89" s="140"/>
      <c r="C89" s="140"/>
      <c r="D89" s="141"/>
      <c r="E89" s="141"/>
      <c r="F89" s="141">
        <f t="shared" si="22"/>
        <v>0</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c r="C93" s="140" t="s">
        <v>594</v>
      </c>
      <c r="D93" s="141"/>
      <c r="E93" s="141"/>
      <c r="F93" s="141">
        <f t="shared" si="22"/>
        <v>0</v>
      </c>
      <c r="H93" s="139" t="s">
        <v>595</v>
      </c>
      <c r="I93" s="139" t="s">
        <v>596</v>
      </c>
    </row>
    <row r="94" spans="1:9">
      <c r="A94" s="226"/>
      <c r="B94" s="140"/>
      <c r="C94" s="140" t="s">
        <v>598</v>
      </c>
      <c r="D94" s="141"/>
      <c r="E94" s="141"/>
      <c r="F94" s="141">
        <f t="shared" si="22"/>
        <v>0</v>
      </c>
      <c r="H94" s="142" t="s">
        <v>594</v>
      </c>
      <c r="I94" s="141">
        <f t="shared" ref="I94" si="31">SUMIFS(F93:F107, C93:C107,H94)</f>
        <v>0</v>
      </c>
    </row>
    <row r="95" spans="1:9">
      <c r="A95" s="226"/>
      <c r="B95" s="140"/>
      <c r="C95" s="140" t="s">
        <v>602</v>
      </c>
      <c r="D95" s="141"/>
      <c r="E95" s="141"/>
      <c r="F95" s="141">
        <f t="shared" si="22"/>
        <v>0</v>
      </c>
      <c r="H95" s="142" t="s">
        <v>598</v>
      </c>
      <c r="I95" s="141">
        <f t="shared" ref="I95" si="32">SUMIFS(F93:F107, C93:C107,H95)</f>
        <v>0</v>
      </c>
    </row>
    <row r="96" spans="1:9">
      <c r="A96" s="226"/>
      <c r="B96" s="140"/>
      <c r="C96" s="140" t="s">
        <v>594</v>
      </c>
      <c r="D96" s="141"/>
      <c r="E96" s="141"/>
      <c r="F96" s="141">
        <f t="shared" si="22"/>
        <v>0</v>
      </c>
      <c r="H96" s="142" t="s">
        <v>600</v>
      </c>
      <c r="I96" s="141">
        <f t="shared" ref="I96" si="33">SUMIFS(F93:F107, C93:C107,H96)</f>
        <v>0</v>
      </c>
    </row>
    <row r="97" spans="1:9">
      <c r="A97" s="226"/>
      <c r="B97" s="140"/>
      <c r="C97" s="140" t="s">
        <v>594</v>
      </c>
      <c r="D97" s="141"/>
      <c r="E97" s="141"/>
      <c r="F97" s="141">
        <f t="shared" si="22"/>
        <v>0</v>
      </c>
      <c r="H97" s="142" t="s">
        <v>597</v>
      </c>
      <c r="I97" s="141">
        <f t="shared" ref="I97" si="34">SUMIFS(F93:F107, C93:C107,H97)</f>
        <v>0</v>
      </c>
    </row>
    <row r="98" spans="1:9">
      <c r="A98" s="226"/>
      <c r="B98" s="140"/>
      <c r="C98" s="140" t="s">
        <v>602</v>
      </c>
      <c r="D98" s="141"/>
      <c r="E98" s="141"/>
      <c r="F98" s="141">
        <f t="shared" si="22"/>
        <v>0</v>
      </c>
      <c r="H98" s="142" t="s">
        <v>604</v>
      </c>
      <c r="I98" s="141">
        <f t="shared" ref="I98" si="35">SUMIFS(F93:F107, C93:C107,H98)</f>
        <v>0</v>
      </c>
    </row>
    <row r="99" spans="1:9">
      <c r="A99" s="226"/>
      <c r="B99" s="140" t="s">
        <v>216</v>
      </c>
      <c r="C99" s="140" t="s">
        <v>594</v>
      </c>
      <c r="D99" s="141"/>
      <c r="E99" s="141"/>
      <c r="F99" s="141">
        <f t="shared" si="22"/>
        <v>0</v>
      </c>
      <c r="H99" s="142" t="s">
        <v>602</v>
      </c>
      <c r="I99" s="141">
        <f t="shared" ref="I99" si="36">SUMIFS(F93:F107, C93:C107,H99)</f>
        <v>0</v>
      </c>
    </row>
    <row r="100" spans="1:9">
      <c r="A100" s="226"/>
      <c r="B100" s="140"/>
      <c r="C100" s="140" t="s">
        <v>594</v>
      </c>
      <c r="D100" s="141"/>
      <c r="E100" s="141"/>
      <c r="F100" s="141">
        <f t="shared" si="22"/>
        <v>0</v>
      </c>
      <c r="H100" s="138" t="s">
        <v>608</v>
      </c>
      <c r="I100" s="139">
        <f t="shared" ref="I100" si="37">SUM(I94:I99)</f>
        <v>0</v>
      </c>
    </row>
    <row r="101" spans="1:9">
      <c r="A101" s="226"/>
      <c r="B101" s="140"/>
      <c r="C101" s="140" t="s">
        <v>594</v>
      </c>
      <c r="D101" s="141"/>
      <c r="E101" s="141"/>
      <c r="F101" s="141">
        <f t="shared" si="22"/>
        <v>0</v>
      </c>
      <c r="I101" s="143"/>
    </row>
    <row r="102" spans="1:9">
      <c r="A102" s="226"/>
      <c r="B102" s="140"/>
      <c r="C102" s="140" t="s">
        <v>598</v>
      </c>
      <c r="D102" s="141"/>
      <c r="E102" s="141"/>
      <c r="F102" s="141">
        <f t="shared" si="22"/>
        <v>0</v>
      </c>
      <c r="I102" s="143"/>
    </row>
    <row r="103" spans="1:9">
      <c r="A103" s="226"/>
      <c r="B103" s="140"/>
      <c r="C103" s="140" t="s">
        <v>604</v>
      </c>
      <c r="D103" s="141"/>
      <c r="E103" s="141"/>
      <c r="F103" s="141">
        <f t="shared" si="22"/>
        <v>0</v>
      </c>
    </row>
    <row r="104" spans="1:9">
      <c r="A104" s="226"/>
      <c r="B104" s="140"/>
      <c r="C104" s="140" t="s">
        <v>600</v>
      </c>
      <c r="D104" s="141"/>
      <c r="E104" s="141"/>
      <c r="F104" s="141">
        <f t="shared" si="22"/>
        <v>0</v>
      </c>
    </row>
    <row r="105" spans="1:9">
      <c r="A105" s="226"/>
      <c r="B105" s="140"/>
      <c r="C105" s="140" t="s">
        <v>602</v>
      </c>
      <c r="D105" s="141"/>
      <c r="E105" s="141"/>
      <c r="F105" s="141">
        <f t="shared" si="22"/>
        <v>0</v>
      </c>
    </row>
    <row r="106" spans="1:9">
      <c r="A106" s="226"/>
      <c r="B106" s="140"/>
      <c r="C106" s="140" t="s">
        <v>594</v>
      </c>
      <c r="D106" s="141"/>
      <c r="E106" s="141"/>
      <c r="F106" s="141">
        <f t="shared" si="22"/>
        <v>0</v>
      </c>
    </row>
    <row r="107" spans="1:9">
      <c r="A107" s="226"/>
      <c r="B107" s="161"/>
      <c r="C107" s="140"/>
      <c r="D107" s="141"/>
      <c r="E107" s="141"/>
      <c r="F107" s="141">
        <f t="shared" si="22"/>
        <v>0</v>
      </c>
    </row>
    <row r="108" spans="1:9">
      <c r="A108" s="226" t="s">
        <v>671</v>
      </c>
      <c r="B108" s="140" t="s">
        <v>386</v>
      </c>
      <c r="C108" s="140" t="s">
        <v>597</v>
      </c>
      <c r="D108" s="141">
        <v>0.375</v>
      </c>
      <c r="E108" s="141">
        <v>0.38541666666666669</v>
      </c>
      <c r="F108" s="141">
        <f t="shared" si="22"/>
        <v>1.0416666666666685E-2</v>
      </c>
      <c r="H108" s="139" t="s">
        <v>595</v>
      </c>
      <c r="I108" s="139" t="s">
        <v>596</v>
      </c>
    </row>
    <row r="109" spans="1:9">
      <c r="A109" s="226"/>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226"/>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226"/>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226"/>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226"/>
      <c r="B113" s="140" t="s">
        <v>885</v>
      </c>
      <c r="C113" s="140" t="s">
        <v>598</v>
      </c>
      <c r="D113" s="141">
        <v>0.5625</v>
      </c>
      <c r="E113" s="141">
        <v>0.625</v>
      </c>
      <c r="F113" s="141">
        <f t="shared" si="22"/>
        <v>6.25E-2</v>
      </c>
      <c r="H113" s="142" t="s">
        <v>604</v>
      </c>
      <c r="I113" s="141">
        <f t="shared" ref="I113" si="42">SUMIFS(F108:F122, C108:C122,H113)</f>
        <v>0</v>
      </c>
    </row>
    <row r="114" spans="1:9">
      <c r="A114" s="226"/>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226"/>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226"/>
      <c r="B116" s="140" t="s">
        <v>631</v>
      </c>
      <c r="C116" s="140" t="s">
        <v>600</v>
      </c>
      <c r="D116" s="141">
        <v>0.66666666666666663</v>
      </c>
      <c r="E116" s="141">
        <v>0.71875</v>
      </c>
      <c r="F116" s="141">
        <f t="shared" si="22"/>
        <v>5.208333333333337E-2</v>
      </c>
      <c r="I116" s="143"/>
    </row>
    <row r="117" spans="1:9">
      <c r="A117" s="226"/>
      <c r="B117" s="140" t="s">
        <v>136</v>
      </c>
      <c r="C117" s="140" t="s">
        <v>594</v>
      </c>
      <c r="D117" s="141">
        <v>0.71875</v>
      </c>
      <c r="E117" s="141">
        <v>0.73611111111111116</v>
      </c>
      <c r="F117" s="141">
        <f t="shared" si="22"/>
        <v>1.736111111111116E-2</v>
      </c>
      <c r="I117" s="143"/>
    </row>
    <row r="118" spans="1:9">
      <c r="A118" s="226"/>
      <c r="B118" s="140" t="s">
        <v>886</v>
      </c>
      <c r="C118" s="140" t="s">
        <v>594</v>
      </c>
      <c r="D118" s="141">
        <v>0.91666666666666663</v>
      </c>
      <c r="E118" s="141">
        <v>0.96875</v>
      </c>
      <c r="F118" s="141">
        <v>5.2083333333333336E-2</v>
      </c>
    </row>
    <row r="119" spans="1:9">
      <c r="A119" s="226"/>
      <c r="B119" s="140"/>
      <c r="C119" s="140"/>
      <c r="D119" s="141"/>
      <c r="E119" s="141"/>
      <c r="F119" s="141"/>
    </row>
    <row r="120" spans="1:9">
      <c r="A120" s="226"/>
      <c r="B120" s="140"/>
      <c r="C120" s="140"/>
      <c r="D120" s="141"/>
      <c r="E120" s="141"/>
      <c r="F120" s="141"/>
    </row>
    <row r="121" spans="1:9">
      <c r="A121" s="226"/>
      <c r="B121" s="140"/>
      <c r="C121" s="140"/>
      <c r="D121" s="141"/>
      <c r="E121" s="141"/>
      <c r="F121" s="141"/>
    </row>
    <row r="122" spans="1:9">
      <c r="A122" s="227"/>
      <c r="B122" s="144"/>
      <c r="C122" s="144"/>
      <c r="D122" s="145"/>
      <c r="E122" s="145"/>
      <c r="F122" s="141"/>
    </row>
    <row r="123" spans="1:9">
      <c r="A123" s="228" t="s">
        <v>16</v>
      </c>
      <c r="B123" s="152" t="s">
        <v>887</v>
      </c>
      <c r="C123" s="152" t="s">
        <v>600</v>
      </c>
      <c r="D123" s="153">
        <v>0.375</v>
      </c>
      <c r="E123" s="153">
        <v>0.47916666666666669</v>
      </c>
      <c r="F123" s="141">
        <f t="shared" si="22"/>
        <v>0.10416666666666669</v>
      </c>
      <c r="H123" s="149" t="s">
        <v>595</v>
      </c>
      <c r="I123" s="149" t="s">
        <v>596</v>
      </c>
    </row>
    <row r="124" spans="1:9">
      <c r="A124" s="229"/>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229"/>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229"/>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229"/>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229"/>
      <c r="B128" s="154"/>
      <c r="C128" s="154"/>
      <c r="D128" s="155">
        <v>0</v>
      </c>
      <c r="E128" s="155">
        <v>0</v>
      </c>
      <c r="F128" s="141">
        <f t="shared" si="22"/>
        <v>0</v>
      </c>
      <c r="H128" s="114" t="s">
        <v>604</v>
      </c>
      <c r="I128" s="143">
        <f t="shared" ref="I128" si="49">SUMIFS(F123:F137, C123:C137,H128)</f>
        <v>0</v>
      </c>
    </row>
    <row r="129" spans="1:9">
      <c r="A129" s="229"/>
      <c r="B129" s="154"/>
      <c r="C129" s="154"/>
      <c r="D129" s="155">
        <v>0</v>
      </c>
      <c r="E129" s="155">
        <v>0</v>
      </c>
      <c r="F129" s="141">
        <f t="shared" si="22"/>
        <v>0</v>
      </c>
      <c r="H129" s="114" t="s">
        <v>602</v>
      </c>
      <c r="I129" s="143">
        <f t="shared" ref="I129" si="50">SUMIFS(F123:F137, C123:C137,H129)</f>
        <v>6.25E-2</v>
      </c>
    </row>
    <row r="130" spans="1:9">
      <c r="A130" s="229"/>
      <c r="B130" s="154"/>
      <c r="C130" s="154"/>
      <c r="D130" s="155">
        <v>0</v>
      </c>
      <c r="E130" s="155">
        <v>0</v>
      </c>
      <c r="F130" s="141">
        <f t="shared" si="22"/>
        <v>0</v>
      </c>
      <c r="H130" s="150" t="s">
        <v>608</v>
      </c>
      <c r="I130" s="149">
        <f t="shared" ref="I130" si="51">SUM(I124:I129)</f>
        <v>0.35069444444444442</v>
      </c>
    </row>
    <row r="131" spans="1:9">
      <c r="A131" s="229"/>
      <c r="B131" s="154"/>
      <c r="C131" s="154"/>
      <c r="D131" s="155">
        <v>0</v>
      </c>
      <c r="E131" s="155">
        <v>0</v>
      </c>
      <c r="F131" s="141">
        <f t="shared" ref="F131:F152" si="52">E131-D131</f>
        <v>0</v>
      </c>
      <c r="I131" s="143"/>
    </row>
    <row r="132" spans="1:9">
      <c r="A132" s="229"/>
      <c r="B132" s="154"/>
      <c r="C132" s="154"/>
      <c r="D132" s="155">
        <v>0</v>
      </c>
      <c r="E132" s="155">
        <v>0</v>
      </c>
      <c r="F132" s="141">
        <f t="shared" si="52"/>
        <v>0</v>
      </c>
      <c r="I132" s="143"/>
    </row>
    <row r="133" spans="1:9">
      <c r="A133" s="229"/>
      <c r="B133" s="154"/>
      <c r="C133" s="154"/>
      <c r="D133" s="155">
        <v>0</v>
      </c>
      <c r="E133" s="155">
        <v>0</v>
      </c>
      <c r="F133" s="141">
        <f t="shared" si="52"/>
        <v>0</v>
      </c>
    </row>
    <row r="134" spans="1:9">
      <c r="A134" s="229"/>
      <c r="B134" s="154"/>
      <c r="C134" s="154"/>
      <c r="D134" s="155">
        <v>0</v>
      </c>
      <c r="E134" s="155">
        <v>0</v>
      </c>
      <c r="F134" s="141">
        <f t="shared" si="52"/>
        <v>0</v>
      </c>
    </row>
    <row r="135" spans="1:9">
      <c r="A135" s="229"/>
      <c r="B135" s="154"/>
      <c r="C135" s="154"/>
      <c r="D135" s="155"/>
      <c r="E135" s="155"/>
      <c r="F135" s="141">
        <f t="shared" si="52"/>
        <v>0</v>
      </c>
    </row>
    <row r="136" spans="1:9">
      <c r="A136" s="229"/>
      <c r="B136" s="154"/>
      <c r="C136" s="154"/>
      <c r="D136" s="155"/>
      <c r="E136" s="155"/>
      <c r="F136" s="141">
        <f t="shared" si="52"/>
        <v>0</v>
      </c>
    </row>
    <row r="137" spans="1:9">
      <c r="A137" s="230"/>
      <c r="B137" s="156"/>
      <c r="C137" s="156"/>
      <c r="D137" s="157"/>
      <c r="E137" s="157"/>
      <c r="F137" s="141">
        <f t="shared" si="52"/>
        <v>0</v>
      </c>
    </row>
    <row r="138" spans="1:9">
      <c r="A138" s="231" t="s">
        <v>686</v>
      </c>
      <c r="B138" s="146" t="s">
        <v>892</v>
      </c>
      <c r="C138" s="146" t="s">
        <v>594</v>
      </c>
      <c r="D138" s="147">
        <v>0.45833333333333331</v>
      </c>
      <c r="E138" s="147">
        <v>0.5</v>
      </c>
      <c r="F138" s="141">
        <f t="shared" si="52"/>
        <v>4.1666666666666685E-2</v>
      </c>
      <c r="H138" s="148" t="s">
        <v>595</v>
      </c>
      <c r="I138" s="148" t="s">
        <v>596</v>
      </c>
    </row>
    <row r="139" spans="1:9">
      <c r="A139" s="226"/>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226"/>
      <c r="B140" s="140" t="s">
        <v>720</v>
      </c>
      <c r="C140" s="140" t="s">
        <v>594</v>
      </c>
      <c r="D140" s="141">
        <v>0.77083333333333337</v>
      </c>
      <c r="E140" s="141">
        <v>0.78125</v>
      </c>
      <c r="F140" s="141">
        <v>1.0416666666666666E-2</v>
      </c>
      <c r="H140" s="142" t="s">
        <v>598</v>
      </c>
      <c r="I140" s="141">
        <f t="shared" ref="I140" si="54">SUMIFS(F138:F152, C138:C152,H140)</f>
        <v>0</v>
      </c>
    </row>
    <row r="141" spans="1:9">
      <c r="A141" s="226"/>
      <c r="B141" s="140"/>
      <c r="C141" s="140"/>
      <c r="D141" s="141"/>
      <c r="E141" s="141"/>
      <c r="F141" s="141"/>
      <c r="H141" s="142" t="s">
        <v>600</v>
      </c>
      <c r="I141" s="141">
        <f t="shared" ref="I141" si="55">SUMIFS(F138:F152, C138:C152,H141)</f>
        <v>0</v>
      </c>
    </row>
    <row r="142" spans="1:9">
      <c r="A142" s="226"/>
      <c r="B142" s="140"/>
      <c r="C142" s="140"/>
      <c r="D142" s="141"/>
      <c r="E142" s="141"/>
      <c r="F142" s="141"/>
      <c r="H142" s="142" t="s">
        <v>597</v>
      </c>
      <c r="I142" s="141">
        <f t="shared" ref="I142" si="56">SUMIFS(F138:F152, C138:C152,H142)</f>
        <v>0</v>
      </c>
    </row>
    <row r="143" spans="1:9">
      <c r="A143" s="226"/>
      <c r="B143" s="140"/>
      <c r="C143" s="140"/>
      <c r="D143" s="141"/>
      <c r="E143" s="141"/>
      <c r="F143" s="141"/>
      <c r="H143" s="142" t="s">
        <v>604</v>
      </c>
      <c r="I143" s="141">
        <f t="shared" ref="I143" si="57">SUMIFS(F138:F152, C138:C152,H143)</f>
        <v>0</v>
      </c>
    </row>
    <row r="144" spans="1:9">
      <c r="A144" s="226"/>
      <c r="B144" s="140" t="s">
        <v>893</v>
      </c>
      <c r="C144" s="140"/>
      <c r="D144" s="141"/>
      <c r="E144" s="141"/>
      <c r="F144" s="141"/>
      <c r="H144" s="142" t="s">
        <v>602</v>
      </c>
      <c r="I144" s="141">
        <f t="shared" ref="I144" si="58">SUMIFS(F138:F152, C138:C152,H144)</f>
        <v>0</v>
      </c>
    </row>
    <row r="145" spans="1:9">
      <c r="A145" s="226"/>
      <c r="B145" s="140"/>
      <c r="C145" s="140"/>
      <c r="D145" s="141"/>
      <c r="E145" s="141"/>
      <c r="F145" s="141"/>
      <c r="H145" s="138" t="s">
        <v>608</v>
      </c>
      <c r="I145" s="139">
        <f t="shared" ref="I145" si="59">SUM(I139:I144)</f>
        <v>0.11458333333333336</v>
      </c>
    </row>
    <row r="146" spans="1:9">
      <c r="A146" s="226"/>
      <c r="B146" s="140"/>
      <c r="C146" s="140"/>
      <c r="D146" s="141"/>
      <c r="E146" s="141"/>
      <c r="F146" s="141"/>
      <c r="I146" s="143"/>
    </row>
    <row r="147" spans="1:9">
      <c r="A147" s="226"/>
      <c r="B147" s="140"/>
      <c r="C147" s="140"/>
      <c r="D147" s="141"/>
      <c r="E147" s="141"/>
      <c r="F147" s="141"/>
      <c r="I147" s="143"/>
    </row>
    <row r="148" spans="1:9">
      <c r="A148" s="226"/>
      <c r="B148" s="140"/>
      <c r="C148" s="140"/>
      <c r="D148" s="141"/>
      <c r="E148" s="141"/>
      <c r="F148" s="141"/>
    </row>
    <row r="149" spans="1:9">
      <c r="A149" s="226"/>
      <c r="B149" s="140"/>
      <c r="C149" s="140"/>
      <c r="D149" s="141"/>
      <c r="E149" s="141"/>
      <c r="F149" s="141"/>
    </row>
    <row r="150" spans="1:9">
      <c r="A150" s="226"/>
      <c r="B150" s="140"/>
      <c r="C150" s="140"/>
      <c r="D150" s="141"/>
      <c r="E150" s="141"/>
      <c r="F150" s="141"/>
    </row>
    <row r="151" spans="1:9">
      <c r="A151" s="226"/>
      <c r="B151" s="140"/>
      <c r="C151" s="140"/>
      <c r="D151" s="141"/>
      <c r="E151" s="141"/>
      <c r="F151" s="141"/>
    </row>
    <row r="152" spans="1:9">
      <c r="A152" s="226"/>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77" priority="12" operator="greaterThan">
      <formula>0.25</formula>
    </cfRule>
    <cfRule type="cellIs" dxfId="76" priority="13" operator="lessThan">
      <formula>0.25</formula>
    </cfRule>
  </conditionalFormatting>
  <conditionalFormatting sqref="I4 I19 I34 I50 I65 I80 I95 I110 I125 I140">
    <cfRule type="cellIs" dxfId="75" priority="9" operator="lessThan">
      <formula>0.0416666666666667</formula>
    </cfRule>
    <cfRule type="cellIs" dxfId="74" priority="10" operator="greaterThan">
      <formula>0.0416666666666667</formula>
    </cfRule>
    <cfRule type="cellIs" dxfId="73" priority="11" operator="greaterThan">
      <formula>0.0416666666666667</formula>
    </cfRule>
  </conditionalFormatting>
  <conditionalFormatting sqref="I5 I20 I35 I51 I66 I81 I96 I111 I126 I141">
    <cfRule type="cellIs" dxfId="72" priority="7" operator="lessThan">
      <formula>0.0833333333333333</formula>
    </cfRule>
    <cfRule type="cellIs" dxfId="71" priority="8" operator="greaterThan">
      <formula>0.0833333333333333</formula>
    </cfRule>
  </conditionalFormatting>
  <conditionalFormatting sqref="I6 I21 I36 I52 I67 I82 I97 I112 I127 I142">
    <cfRule type="cellIs" dxfId="70" priority="5" operator="lessThan">
      <formula>0.0416666666666667</formula>
    </cfRule>
    <cfRule type="cellIs" dxfId="69" priority="6" operator="greaterThan">
      <formula>0.0416666666666667</formula>
    </cfRule>
  </conditionalFormatting>
  <conditionalFormatting sqref="I7 I22 I37 I53 I68 I83 I98 I113 I128 I143">
    <cfRule type="cellIs" dxfId="68" priority="3" operator="lessThan">
      <formula>0.0416666666666667</formula>
    </cfRule>
    <cfRule type="cellIs" dxfId="67" priority="4" operator="greaterThan">
      <formula>0.0416666666666667</formula>
    </cfRule>
  </conditionalFormatting>
  <conditionalFormatting sqref="I8 I23 I38 I54 I69 I84 I99 I114 I129 I144">
    <cfRule type="cellIs" dxfId="66" priority="1" operator="lessThan">
      <formula>0.0625</formula>
    </cfRule>
    <cfRule type="cellIs" dxfId="65"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H138" sqref="H138:I145"/>
    </sheetView>
  </sheetViews>
  <sheetFormatPr defaultRowHeight="15"/>
  <cols>
    <col min="1" max="1" width="16.85546875" customWidth="1"/>
    <col min="2" max="2" width="61.7109375" customWidth="1"/>
    <col min="3" max="3" width="15.85546875" customWidth="1"/>
    <col min="4" max="4" width="10.5703125" customWidth="1"/>
    <col min="8" max="8" width="13" customWidth="1"/>
  </cols>
  <sheetData>
    <row r="1" spans="1:17">
      <c r="A1" s="138" t="s">
        <v>586</v>
      </c>
      <c r="B1" s="138" t="s">
        <v>587</v>
      </c>
      <c r="C1" s="138" t="s">
        <v>588</v>
      </c>
      <c r="D1" s="139" t="s">
        <v>589</v>
      </c>
      <c r="E1" s="139" t="s">
        <v>590</v>
      </c>
      <c r="F1" s="139" t="s">
        <v>591</v>
      </c>
      <c r="G1" s="114"/>
    </row>
    <row r="2" spans="1:17">
      <c r="A2" s="226" t="s">
        <v>592</v>
      </c>
      <c r="B2" s="140" t="s">
        <v>615</v>
      </c>
      <c r="C2" s="140" t="s">
        <v>597</v>
      </c>
      <c r="D2" s="141">
        <v>0.3611111111111111</v>
      </c>
      <c r="E2" s="141">
        <v>0.375</v>
      </c>
      <c r="F2" s="141">
        <f>E2-D2</f>
        <v>1.3888888888888895E-2</v>
      </c>
      <c r="H2" s="139" t="s">
        <v>595</v>
      </c>
      <c r="I2" s="139" t="s">
        <v>596</v>
      </c>
      <c r="Q2" t="s">
        <v>594</v>
      </c>
    </row>
    <row r="3" spans="1:17">
      <c r="A3" s="226"/>
      <c r="B3" s="140" t="s">
        <v>894</v>
      </c>
      <c r="C3" s="140" t="s">
        <v>594</v>
      </c>
      <c r="D3" s="141">
        <v>0.375</v>
      </c>
      <c r="E3" s="141">
        <v>0.4375</v>
      </c>
      <c r="F3" s="141">
        <f t="shared" ref="F3:F66" si="0">E3-D3</f>
        <v>6.25E-2</v>
      </c>
      <c r="H3" s="142" t="s">
        <v>594</v>
      </c>
      <c r="I3" s="141">
        <f>SUMIFS(F2:F16, C2:C16,H3)</f>
        <v>0.26388888888888873</v>
      </c>
      <c r="Q3" t="s">
        <v>598</v>
      </c>
    </row>
    <row r="4" spans="1:17">
      <c r="A4" s="226"/>
      <c r="B4" s="140" t="s">
        <v>601</v>
      </c>
      <c r="C4" s="140" t="s">
        <v>602</v>
      </c>
      <c r="D4" s="141">
        <v>0.4375</v>
      </c>
      <c r="E4" s="141">
        <v>0.44791666666666669</v>
      </c>
      <c r="F4" s="141">
        <f t="shared" si="0"/>
        <v>1.0416666666666685E-2</v>
      </c>
      <c r="H4" s="142" t="s">
        <v>598</v>
      </c>
      <c r="I4" s="141">
        <f>SUMIFS(F2:F16, C2:C16,H4)</f>
        <v>0</v>
      </c>
      <c r="Q4" t="s">
        <v>600</v>
      </c>
    </row>
    <row r="5" spans="1:17">
      <c r="A5" s="226"/>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226"/>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226"/>
      <c r="B7" s="140" t="s">
        <v>631</v>
      </c>
      <c r="C7" s="140" t="s">
        <v>600</v>
      </c>
      <c r="D7" s="141">
        <v>0.47916666666666669</v>
      </c>
      <c r="E7" s="141">
        <v>0.52083333333333337</v>
      </c>
      <c r="F7" s="141">
        <f t="shared" si="0"/>
        <v>4.1666666666666685E-2</v>
      </c>
      <c r="H7" s="142" t="s">
        <v>604</v>
      </c>
      <c r="I7" s="141">
        <f>SUMIFS(F2:F16, C2:C16,H7)</f>
        <v>0</v>
      </c>
      <c r="Q7" t="s">
        <v>602</v>
      </c>
    </row>
    <row r="8" spans="1:17">
      <c r="A8" s="226"/>
      <c r="B8" s="140" t="s">
        <v>897</v>
      </c>
      <c r="C8" s="140" t="s">
        <v>594</v>
      </c>
      <c r="D8" s="141">
        <v>0.52083333333333337</v>
      </c>
      <c r="E8" s="141">
        <v>0.54166666666666663</v>
      </c>
      <c r="F8" s="141">
        <f t="shared" si="0"/>
        <v>2.0833333333333259E-2</v>
      </c>
      <c r="H8" s="142" t="s">
        <v>602</v>
      </c>
      <c r="I8" s="141">
        <f>SUMIFS(F2:F16, C2:C16,H8)</f>
        <v>5.5555555555555636E-2</v>
      </c>
    </row>
    <row r="9" spans="1:17">
      <c r="A9" s="226"/>
      <c r="B9" s="140" t="s">
        <v>609</v>
      </c>
      <c r="C9" s="140" t="s">
        <v>602</v>
      </c>
      <c r="D9" s="141">
        <v>0.54166666666666663</v>
      </c>
      <c r="E9" s="141">
        <v>0.56944444444444442</v>
      </c>
      <c r="F9" s="141">
        <f t="shared" si="0"/>
        <v>2.777777777777779E-2</v>
      </c>
      <c r="H9" s="138" t="s">
        <v>608</v>
      </c>
      <c r="I9" s="139">
        <f>SUM(I3:I8)</f>
        <v>0.40972222222222221</v>
      </c>
    </row>
    <row r="10" spans="1:17">
      <c r="A10" s="226"/>
      <c r="B10" s="140" t="s">
        <v>898</v>
      </c>
      <c r="C10" s="140" t="s">
        <v>594</v>
      </c>
      <c r="D10" s="141">
        <v>0.56944444444444442</v>
      </c>
      <c r="E10" s="141">
        <v>0.66666666666666663</v>
      </c>
      <c r="F10" s="141">
        <f t="shared" si="0"/>
        <v>9.722222222222221E-2</v>
      </c>
      <c r="I10" s="143"/>
    </row>
    <row r="11" spans="1:17">
      <c r="A11" s="226"/>
      <c r="B11" s="140" t="s">
        <v>638</v>
      </c>
      <c r="C11" s="140" t="s">
        <v>602</v>
      </c>
      <c r="D11" s="141">
        <v>0.66666666666666663</v>
      </c>
      <c r="E11" s="141">
        <v>0.68402777777777779</v>
      </c>
      <c r="F11" s="141">
        <f t="shared" si="0"/>
        <v>1.736111111111116E-2</v>
      </c>
      <c r="I11" s="143"/>
    </row>
    <row r="12" spans="1:17">
      <c r="A12" s="226"/>
      <c r="B12" s="140" t="s">
        <v>899</v>
      </c>
      <c r="C12" s="140" t="s">
        <v>594</v>
      </c>
      <c r="D12" s="141">
        <v>0.68402777777777779</v>
      </c>
      <c r="E12" s="141">
        <v>0.75</v>
      </c>
      <c r="F12" s="141">
        <f t="shared" si="0"/>
        <v>6.597222222222221E-2</v>
      </c>
    </row>
    <row r="13" spans="1:17">
      <c r="A13" s="226"/>
      <c r="B13" s="140" t="s">
        <v>248</v>
      </c>
      <c r="C13" s="140" t="s">
        <v>600</v>
      </c>
      <c r="D13" s="141">
        <v>0.79166666666666663</v>
      </c>
      <c r="E13" s="141">
        <v>0.8125</v>
      </c>
      <c r="F13" s="141">
        <v>2.0833333333333332E-2</v>
      </c>
    </row>
    <row r="14" spans="1:17">
      <c r="A14" s="226"/>
      <c r="B14" s="140"/>
      <c r="C14" s="140"/>
      <c r="D14" s="141"/>
      <c r="E14" s="141"/>
      <c r="F14" s="141"/>
    </row>
    <row r="15" spans="1:17">
      <c r="A15" s="226"/>
      <c r="B15" s="140"/>
      <c r="C15" s="140"/>
      <c r="D15" s="141"/>
      <c r="E15" s="141"/>
      <c r="F15" s="141"/>
    </row>
    <row r="16" spans="1:17">
      <c r="A16" s="226"/>
      <c r="B16" s="140"/>
      <c r="C16" s="140"/>
      <c r="D16" s="141"/>
      <c r="E16" s="141"/>
      <c r="F16" s="141"/>
    </row>
    <row r="17" spans="1:9">
      <c r="A17" s="226" t="s">
        <v>704</v>
      </c>
      <c r="B17" s="140" t="s">
        <v>900</v>
      </c>
      <c r="C17" s="140" t="s">
        <v>597</v>
      </c>
      <c r="D17" s="141">
        <v>0.36458333333333331</v>
      </c>
      <c r="E17" s="141">
        <v>0.375</v>
      </c>
      <c r="F17" s="141">
        <f t="shared" si="0"/>
        <v>1.0416666666666685E-2</v>
      </c>
      <c r="H17" s="139" t="s">
        <v>595</v>
      </c>
      <c r="I17" s="139" t="s">
        <v>596</v>
      </c>
    </row>
    <row r="18" spans="1:9">
      <c r="A18" s="226"/>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226"/>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226"/>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226"/>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226"/>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226"/>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226"/>
      <c r="B24" s="140" t="s">
        <v>609</v>
      </c>
      <c r="C24" s="140" t="s">
        <v>602</v>
      </c>
      <c r="D24" s="141">
        <v>0.54166666666666663</v>
      </c>
      <c r="E24" s="141">
        <v>0.5625</v>
      </c>
      <c r="F24" s="141">
        <f t="shared" si="0"/>
        <v>2.083333333333337E-2</v>
      </c>
      <c r="H24" s="138" t="s">
        <v>608</v>
      </c>
      <c r="I24" s="139">
        <f t="shared" ref="I24" si="7">SUM(I18:I23)</f>
        <v>0.36319444444444443</v>
      </c>
    </row>
    <row r="25" spans="1:9">
      <c r="A25" s="226"/>
      <c r="B25" s="140" t="s">
        <v>905</v>
      </c>
      <c r="C25" s="140" t="s">
        <v>594</v>
      </c>
      <c r="D25" s="141">
        <v>0.5625</v>
      </c>
      <c r="E25" s="141">
        <v>0.66666666666666663</v>
      </c>
      <c r="F25" s="141">
        <f t="shared" si="0"/>
        <v>0.10416666666666663</v>
      </c>
      <c r="I25" s="143"/>
    </row>
    <row r="26" spans="1:9">
      <c r="A26" s="226"/>
      <c r="B26" s="140" t="s">
        <v>812</v>
      </c>
      <c r="C26" s="140" t="s">
        <v>602</v>
      </c>
      <c r="D26" s="141">
        <v>0.6875</v>
      </c>
      <c r="E26" s="141">
        <v>0.69791666666666663</v>
      </c>
      <c r="F26" s="141">
        <f t="shared" si="0"/>
        <v>1.041666666666663E-2</v>
      </c>
      <c r="I26" s="143"/>
    </row>
    <row r="27" spans="1:9">
      <c r="A27" s="226"/>
      <c r="B27" s="140" t="s">
        <v>906</v>
      </c>
      <c r="C27" s="140" t="s">
        <v>594</v>
      </c>
      <c r="D27" s="141">
        <v>0.69791666666666663</v>
      </c>
      <c r="E27" s="141">
        <v>0.75</v>
      </c>
      <c r="F27" s="141">
        <f t="shared" si="0"/>
        <v>5.208333333333337E-2</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615</v>
      </c>
      <c r="C32" s="140" t="s">
        <v>597</v>
      </c>
      <c r="D32" s="153">
        <v>0.3611111111111111</v>
      </c>
      <c r="E32" s="153">
        <v>0.375</v>
      </c>
      <c r="F32" s="141">
        <f t="shared" si="0"/>
        <v>1.3888888888888895E-2</v>
      </c>
      <c r="H32" s="139" t="s">
        <v>595</v>
      </c>
      <c r="I32" s="139" t="s">
        <v>596</v>
      </c>
    </row>
    <row r="33" spans="1:9">
      <c r="A33" s="226"/>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226"/>
      <c r="B34" s="140" t="s">
        <v>908</v>
      </c>
      <c r="C34" s="140" t="s">
        <v>594</v>
      </c>
      <c r="D34" s="141">
        <v>0.41666666666666669</v>
      </c>
      <c r="E34" s="141">
        <v>0.4375</v>
      </c>
      <c r="F34" s="141">
        <f t="shared" si="0"/>
        <v>2.0833333333333315E-2</v>
      </c>
      <c r="H34" s="142" t="s">
        <v>598</v>
      </c>
      <c r="I34" s="141">
        <f t="shared" ref="I34" si="9">SUMIFS(F32:F47, C32:C47,H34)</f>
        <v>0</v>
      </c>
    </row>
    <row r="35" spans="1:9">
      <c r="A35" s="226"/>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226"/>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226"/>
      <c r="B37" s="140" t="s">
        <v>643</v>
      </c>
      <c r="C37" s="140" t="s">
        <v>600</v>
      </c>
      <c r="D37" s="141">
        <v>0.4861111111111111</v>
      </c>
      <c r="E37" s="141">
        <v>0.53125</v>
      </c>
      <c r="F37" s="141">
        <f t="shared" si="0"/>
        <v>4.5138888888888895E-2</v>
      </c>
      <c r="H37" s="142" t="s">
        <v>604</v>
      </c>
      <c r="I37" s="141">
        <f t="shared" ref="I37" si="12">SUMIFS(F32:F47, C32:C47,H37)</f>
        <v>0</v>
      </c>
    </row>
    <row r="38" spans="1:9">
      <c r="A38" s="226"/>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226"/>
      <c r="B39" s="140" t="s">
        <v>910</v>
      </c>
      <c r="C39" s="140" t="s">
        <v>594</v>
      </c>
      <c r="D39" s="141">
        <v>0.59027777777777779</v>
      </c>
      <c r="E39" s="141">
        <v>0.65625</v>
      </c>
      <c r="F39" s="141">
        <f t="shared" si="0"/>
        <v>6.597222222222221E-2</v>
      </c>
      <c r="H39" s="138" t="s">
        <v>608</v>
      </c>
      <c r="I39" s="139">
        <f t="shared" ref="I39" si="14">SUM(I33:I38)</f>
        <v>0.30208333333333359</v>
      </c>
    </row>
    <row r="40" spans="1:9">
      <c r="A40" s="226"/>
      <c r="B40" s="140" t="s">
        <v>911</v>
      </c>
      <c r="C40" s="140" t="s">
        <v>594</v>
      </c>
      <c r="D40" s="141">
        <v>0.65972222222222221</v>
      </c>
      <c r="E40" s="141">
        <v>0.67708333333333337</v>
      </c>
      <c r="F40" s="141">
        <f t="shared" si="0"/>
        <v>1.736111111111116E-2</v>
      </c>
      <c r="I40" s="143"/>
    </row>
    <row r="41" spans="1:9">
      <c r="A41" s="226"/>
      <c r="B41" s="140" t="s">
        <v>912</v>
      </c>
      <c r="C41" s="140" t="s">
        <v>602</v>
      </c>
      <c r="D41" s="141">
        <v>0.68055555555555547</v>
      </c>
      <c r="E41" s="141">
        <v>0.69444444444444453</v>
      </c>
      <c r="F41" s="141">
        <f t="shared" si="0"/>
        <v>1.3888888888889062E-2</v>
      </c>
      <c r="I41" s="143"/>
    </row>
    <row r="42" spans="1:9">
      <c r="A42" s="226"/>
      <c r="B42" s="140" t="s">
        <v>913</v>
      </c>
      <c r="C42" s="140" t="s">
        <v>594</v>
      </c>
      <c r="D42" s="141">
        <v>0.70833333333333337</v>
      </c>
      <c r="E42" s="141">
        <v>0.72916666666666663</v>
      </c>
      <c r="F42" s="141">
        <f t="shared" si="0"/>
        <v>2.0833333333333259E-2</v>
      </c>
    </row>
    <row r="43" spans="1:9">
      <c r="A43" s="226"/>
      <c r="B43" s="140" t="s">
        <v>914</v>
      </c>
      <c r="C43" s="140"/>
      <c r="D43" s="141"/>
      <c r="E43" s="141"/>
      <c r="F43" s="141">
        <f t="shared" si="0"/>
        <v>0</v>
      </c>
    </row>
    <row r="44" spans="1:9">
      <c r="A44" s="226"/>
      <c r="B44" s="140"/>
      <c r="C44" s="140"/>
      <c r="D44" s="141"/>
      <c r="E44" s="141"/>
      <c r="F44" s="141">
        <f t="shared" si="0"/>
        <v>0</v>
      </c>
    </row>
    <row r="45" spans="1:9">
      <c r="A45" s="226"/>
      <c r="B45" s="140"/>
      <c r="C45" s="140"/>
      <c r="D45" s="141"/>
      <c r="E45" s="141"/>
      <c r="F45" s="141">
        <f t="shared" si="0"/>
        <v>0</v>
      </c>
    </row>
    <row r="46" spans="1:9">
      <c r="A46" s="226"/>
      <c r="B46" s="140"/>
      <c r="C46" s="140"/>
      <c r="D46" s="141"/>
      <c r="E46" s="141"/>
      <c r="F46" s="141">
        <f t="shared" si="0"/>
        <v>0</v>
      </c>
    </row>
    <row r="47" spans="1:9">
      <c r="A47" s="226"/>
      <c r="B47" s="140"/>
      <c r="C47" s="140"/>
      <c r="D47" s="141"/>
      <c r="E47" s="141"/>
      <c r="F47" s="141">
        <f t="shared" si="0"/>
        <v>0</v>
      </c>
    </row>
    <row r="48" spans="1:9">
      <c r="A48" s="226" t="s">
        <v>636</v>
      </c>
      <c r="B48" s="140" t="s">
        <v>915</v>
      </c>
      <c r="C48" s="140" t="s">
        <v>597</v>
      </c>
      <c r="D48" s="141">
        <v>0.3611111111111111</v>
      </c>
      <c r="E48" s="141">
        <v>0.375</v>
      </c>
      <c r="F48" s="141">
        <f t="shared" si="0"/>
        <v>1.3888888888888895E-2</v>
      </c>
      <c r="H48" s="139" t="s">
        <v>595</v>
      </c>
      <c r="I48" s="139" t="s">
        <v>596</v>
      </c>
    </row>
    <row r="49" spans="1:9">
      <c r="A49" s="226"/>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226"/>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226"/>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226"/>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226"/>
      <c r="B53" s="140" t="s">
        <v>918</v>
      </c>
      <c r="C53" s="140" t="s">
        <v>600</v>
      </c>
      <c r="D53" s="141">
        <v>0.4861111111111111</v>
      </c>
      <c r="E53" s="141">
        <v>0.53125</v>
      </c>
      <c r="F53" s="141">
        <f t="shared" si="0"/>
        <v>4.5138888888888895E-2</v>
      </c>
      <c r="H53" s="142" t="s">
        <v>604</v>
      </c>
      <c r="I53" s="141">
        <f t="shared" ref="I53" si="19">SUMIFS(F48:F62, C48:C62,H53)</f>
        <v>0</v>
      </c>
    </row>
    <row r="54" spans="1:9">
      <c r="A54" s="226"/>
      <c r="B54" s="140" t="s">
        <v>919</v>
      </c>
      <c r="C54" s="140" t="s">
        <v>600</v>
      </c>
      <c r="D54" s="141">
        <v>0.53125</v>
      </c>
      <c r="E54" s="141">
        <v>0.54166666666666663</v>
      </c>
      <c r="F54" s="141">
        <f t="shared" si="0"/>
        <v>1.041666666666663E-2</v>
      </c>
      <c r="H54" s="142" t="s">
        <v>602</v>
      </c>
      <c r="I54" s="141">
        <f t="shared" ref="I54" si="20">SUMIFS(F48:F62, C48:C62,H54)</f>
        <v>6.25E-2</v>
      </c>
    </row>
    <row r="55" spans="1:9">
      <c r="A55" s="226"/>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226"/>
      <c r="B56" s="140" t="s">
        <v>920</v>
      </c>
      <c r="C56" s="140" t="s">
        <v>594</v>
      </c>
      <c r="D56" s="141">
        <v>0.58333333333333337</v>
      </c>
      <c r="E56" s="141">
        <v>0.64583333333333337</v>
      </c>
      <c r="F56" s="141">
        <f t="shared" si="0"/>
        <v>6.25E-2</v>
      </c>
      <c r="I56" s="143"/>
    </row>
    <row r="57" spans="1:9">
      <c r="A57" s="226"/>
      <c r="B57" s="140" t="s">
        <v>638</v>
      </c>
      <c r="C57" s="140" t="s">
        <v>602</v>
      </c>
      <c r="D57" s="141">
        <v>0.64583333333333337</v>
      </c>
      <c r="E57" s="141">
        <v>0.65277777777777779</v>
      </c>
      <c r="F57" s="141">
        <f t="shared" si="0"/>
        <v>6.9444444444444198E-3</v>
      </c>
      <c r="I57" s="143"/>
    </row>
    <row r="58" spans="1:9">
      <c r="A58" s="226"/>
      <c r="B58" s="45" t="s">
        <v>921</v>
      </c>
      <c r="C58" s="140" t="s">
        <v>594</v>
      </c>
      <c r="D58" s="141">
        <v>0.65277777777777779</v>
      </c>
      <c r="E58" s="141">
        <v>0.75</v>
      </c>
      <c r="F58" s="141">
        <f t="shared" si="0"/>
        <v>9.722222222222221E-2</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t="s">
        <v>261</v>
      </c>
      <c r="C63" s="140" t="s">
        <v>597</v>
      </c>
      <c r="D63" s="141">
        <v>0.36458333333333331</v>
      </c>
      <c r="E63" s="141">
        <v>0.375</v>
      </c>
      <c r="F63" s="141">
        <f t="shared" si="0"/>
        <v>1.0416666666666685E-2</v>
      </c>
      <c r="H63" s="139" t="s">
        <v>595</v>
      </c>
      <c r="I63" s="139" t="s">
        <v>596</v>
      </c>
    </row>
    <row r="64" spans="1:9">
      <c r="A64" s="226"/>
      <c r="B64" s="140" t="s">
        <v>922</v>
      </c>
      <c r="C64" s="140" t="s">
        <v>594</v>
      </c>
      <c r="D64" s="141">
        <v>0.375</v>
      </c>
      <c r="E64" s="141">
        <v>0.4375</v>
      </c>
      <c r="F64" s="141">
        <f t="shared" si="0"/>
        <v>6.25E-2</v>
      </c>
      <c r="H64" s="142" t="s">
        <v>594</v>
      </c>
      <c r="I64" s="141">
        <f>SUMIFS(F63:F77, C63:C77,H64)</f>
        <v>0.25694444444444436</v>
      </c>
    </row>
    <row r="65" spans="1:9">
      <c r="A65" s="226"/>
      <c r="B65" s="140" t="s">
        <v>923</v>
      </c>
      <c r="C65" s="140" t="s">
        <v>594</v>
      </c>
      <c r="D65" s="141">
        <v>0.4375</v>
      </c>
      <c r="E65" s="141">
        <v>0.4548611111111111</v>
      </c>
      <c r="F65" s="141">
        <f t="shared" si="0"/>
        <v>1.7361111111111105E-2</v>
      </c>
      <c r="H65" s="142" t="s">
        <v>598</v>
      </c>
      <c r="I65" s="141">
        <f>SUMIFS(F63:F77, C63:C77,H65)</f>
        <v>2.083333333333337E-2</v>
      </c>
    </row>
    <row r="66" spans="1:9">
      <c r="A66" s="226"/>
      <c r="B66" s="140" t="s">
        <v>601</v>
      </c>
      <c r="C66" s="140" t="s">
        <v>602</v>
      </c>
      <c r="D66" s="141">
        <v>0.4548611111111111</v>
      </c>
      <c r="E66" s="141">
        <v>0.46527777777777773</v>
      </c>
      <c r="F66" s="141">
        <f t="shared" si="0"/>
        <v>1.041666666666663E-2</v>
      </c>
      <c r="H66" s="142" t="s">
        <v>600</v>
      </c>
      <c r="I66" s="141">
        <f>SUMIFS(F63:F77, C63:C77,H66)</f>
        <v>4.1666666666666685E-2</v>
      </c>
    </row>
    <row r="67" spans="1:9">
      <c r="A67" s="226"/>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226"/>
      <c r="B68" s="140" t="s">
        <v>631</v>
      </c>
      <c r="C68" s="140" t="s">
        <v>600</v>
      </c>
      <c r="D68" s="141">
        <v>0.47916666666666669</v>
      </c>
      <c r="E68" s="141">
        <v>0.52083333333333337</v>
      </c>
      <c r="F68" s="141">
        <f t="shared" si="22"/>
        <v>4.1666666666666685E-2</v>
      </c>
      <c r="H68" s="142" t="s">
        <v>604</v>
      </c>
      <c r="I68" s="141">
        <f>SUMIFS(F63:F77, C63:C77,H68)</f>
        <v>0</v>
      </c>
    </row>
    <row r="69" spans="1:9">
      <c r="A69" s="226"/>
      <c r="B69" s="140" t="s">
        <v>924</v>
      </c>
      <c r="C69" s="140" t="s">
        <v>594</v>
      </c>
      <c r="D69" s="141">
        <v>0.52083333333333337</v>
      </c>
      <c r="E69" s="141">
        <v>0.53125</v>
      </c>
      <c r="F69" s="141">
        <f t="shared" si="22"/>
        <v>1.041666666666663E-2</v>
      </c>
      <c r="H69" s="142" t="s">
        <v>602</v>
      </c>
      <c r="I69" s="141">
        <f>SUMIFS(F63:F77, C63:C77,H69)</f>
        <v>4.166666666666663E-2</v>
      </c>
    </row>
    <row r="70" spans="1:9">
      <c r="A70" s="226"/>
      <c r="B70" s="140" t="s">
        <v>655</v>
      </c>
      <c r="C70" s="140" t="s">
        <v>602</v>
      </c>
      <c r="D70" s="141">
        <v>0.53125</v>
      </c>
      <c r="E70" s="141">
        <v>0.55208333333333337</v>
      </c>
      <c r="F70" s="141">
        <f t="shared" si="22"/>
        <v>2.083333333333337E-2</v>
      </c>
      <c r="H70" s="138" t="s">
        <v>608</v>
      </c>
      <c r="I70" s="139">
        <f t="shared" ref="I70" si="23">SUM(I64:I69)</f>
        <v>0.38541666666666669</v>
      </c>
    </row>
    <row r="71" spans="1:9">
      <c r="A71" s="226"/>
      <c r="B71" s="140" t="s">
        <v>925</v>
      </c>
      <c r="C71" s="140" t="s">
        <v>594</v>
      </c>
      <c r="D71" s="141">
        <v>0.55208333333333337</v>
      </c>
      <c r="E71" s="141">
        <v>0.59375</v>
      </c>
      <c r="F71" s="141">
        <f t="shared" si="22"/>
        <v>4.166666666666663E-2</v>
      </c>
      <c r="I71" s="143"/>
    </row>
    <row r="72" spans="1:9">
      <c r="A72" s="226"/>
      <c r="B72" s="140" t="s">
        <v>885</v>
      </c>
      <c r="C72" s="140" t="s">
        <v>598</v>
      </c>
      <c r="D72" s="141">
        <v>0.59375</v>
      </c>
      <c r="E72" s="141">
        <v>0.61458333333333337</v>
      </c>
      <c r="F72" s="141">
        <f t="shared" si="22"/>
        <v>2.083333333333337E-2</v>
      </c>
      <c r="I72" s="143"/>
    </row>
    <row r="73" spans="1:9">
      <c r="A73" s="226"/>
      <c r="B73" s="140" t="s">
        <v>926</v>
      </c>
      <c r="C73" s="140" t="s">
        <v>602</v>
      </c>
      <c r="D73" s="141">
        <v>0.61458333333333337</v>
      </c>
      <c r="E73" s="141">
        <v>0.625</v>
      </c>
      <c r="F73" s="141">
        <f t="shared" si="22"/>
        <v>1.041666666666663E-2</v>
      </c>
    </row>
    <row r="74" spans="1:9">
      <c r="A74" s="226"/>
      <c r="B74" s="140" t="s">
        <v>927</v>
      </c>
      <c r="C74" s="140" t="s">
        <v>594</v>
      </c>
      <c r="D74" s="141">
        <v>0.625</v>
      </c>
      <c r="E74" s="141">
        <v>0.75</v>
      </c>
      <c r="F74" s="141">
        <f t="shared" si="22"/>
        <v>0.125</v>
      </c>
    </row>
    <row r="75" spans="1:9">
      <c r="A75" s="226"/>
      <c r="B75" s="140"/>
      <c r="C75" s="140" t="s">
        <v>597</v>
      </c>
      <c r="D75" s="141">
        <v>0</v>
      </c>
      <c r="E75" s="141">
        <v>0</v>
      </c>
      <c r="F75" s="141">
        <f t="shared" si="22"/>
        <v>0</v>
      </c>
    </row>
    <row r="76" spans="1:9">
      <c r="A76" s="226"/>
      <c r="B76" s="140"/>
      <c r="C76" s="140" t="s">
        <v>598</v>
      </c>
      <c r="D76" s="141">
        <v>0</v>
      </c>
      <c r="E76" s="141">
        <v>0</v>
      </c>
      <c r="F76" s="141">
        <f t="shared" si="22"/>
        <v>0</v>
      </c>
    </row>
    <row r="77" spans="1:9">
      <c r="A77" s="226"/>
      <c r="B77" s="140"/>
      <c r="C77" s="140" t="s">
        <v>598</v>
      </c>
      <c r="D77" s="141">
        <v>0</v>
      </c>
      <c r="E77" s="141">
        <v>0</v>
      </c>
      <c r="F77" s="141">
        <f t="shared" si="22"/>
        <v>0</v>
      </c>
    </row>
    <row r="78" spans="1:9">
      <c r="A78" s="226" t="s">
        <v>28</v>
      </c>
      <c r="B78" s="140" t="s">
        <v>261</v>
      </c>
      <c r="C78" s="140" t="s">
        <v>597</v>
      </c>
      <c r="D78" s="141">
        <v>0.36458333333333331</v>
      </c>
      <c r="E78" s="141">
        <v>0.375</v>
      </c>
      <c r="F78" s="141">
        <f t="shared" si="22"/>
        <v>1.0416666666666685E-2</v>
      </c>
      <c r="H78" s="139" t="s">
        <v>595</v>
      </c>
      <c r="I78" s="139" t="s">
        <v>596</v>
      </c>
    </row>
    <row r="79" spans="1:9">
      <c r="A79" s="226"/>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226"/>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226"/>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226"/>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226"/>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226"/>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226"/>
      <c r="B85" s="140" t="s">
        <v>609</v>
      </c>
      <c r="C85" s="140" t="s">
        <v>602</v>
      </c>
      <c r="D85" s="141">
        <v>0.54166666666666663</v>
      </c>
      <c r="E85" s="141">
        <v>0.5625</v>
      </c>
      <c r="F85" s="141">
        <f t="shared" si="22"/>
        <v>2.083333333333337E-2</v>
      </c>
      <c r="H85" s="138" t="s">
        <v>608</v>
      </c>
      <c r="I85" s="139">
        <f t="shared" ref="I85" si="30">SUM(I79:I84)</f>
        <v>0.3840277777777778</v>
      </c>
    </row>
    <row r="86" spans="1:9">
      <c r="A86" s="226"/>
      <c r="B86" s="140" t="s">
        <v>930</v>
      </c>
      <c r="C86" s="140" t="s">
        <v>594</v>
      </c>
      <c r="D86" s="141">
        <v>0.5625</v>
      </c>
      <c r="E86" s="141">
        <v>0.58333333333333337</v>
      </c>
      <c r="F86" s="141">
        <f t="shared" si="22"/>
        <v>2.083333333333337E-2</v>
      </c>
      <c r="I86" s="143"/>
    </row>
    <row r="87" spans="1:9">
      <c r="A87" s="226"/>
      <c r="B87" s="140" t="s">
        <v>925</v>
      </c>
      <c r="C87" s="140" t="s">
        <v>594</v>
      </c>
      <c r="D87" s="141">
        <v>0.58333333333333337</v>
      </c>
      <c r="E87" s="141">
        <v>0.6875</v>
      </c>
      <c r="F87" s="141">
        <f t="shared" si="22"/>
        <v>0.10416666666666663</v>
      </c>
      <c r="I87" s="143"/>
    </row>
    <row r="88" spans="1:9">
      <c r="A88" s="226"/>
      <c r="B88" s="140" t="s">
        <v>812</v>
      </c>
      <c r="C88" s="140" t="s">
        <v>602</v>
      </c>
      <c r="D88" s="141">
        <v>0.6875</v>
      </c>
      <c r="E88" s="141">
        <v>0.69791666666666663</v>
      </c>
      <c r="F88" s="141">
        <f t="shared" si="22"/>
        <v>1.041666666666663E-2</v>
      </c>
    </row>
    <row r="89" spans="1:9">
      <c r="A89" s="226"/>
      <c r="B89" s="140" t="s">
        <v>931</v>
      </c>
      <c r="C89" s="140" t="s">
        <v>594</v>
      </c>
      <c r="D89" s="141">
        <v>0.69791666666666663</v>
      </c>
      <c r="E89" s="141">
        <v>0.75</v>
      </c>
      <c r="F89" s="141">
        <f t="shared" si="22"/>
        <v>5.208333333333337E-2</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t="s">
        <v>915</v>
      </c>
      <c r="C93" s="140" t="s">
        <v>597</v>
      </c>
      <c r="D93" s="141">
        <v>0.3611111111111111</v>
      </c>
      <c r="E93" s="141">
        <v>0.375</v>
      </c>
      <c r="F93" s="141">
        <f t="shared" si="22"/>
        <v>1.3888888888888895E-2</v>
      </c>
      <c r="H93" s="139" t="s">
        <v>595</v>
      </c>
      <c r="I93" s="139" t="s">
        <v>596</v>
      </c>
    </row>
    <row r="94" spans="1:9">
      <c r="A94" s="226"/>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226"/>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226"/>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226"/>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226"/>
      <c r="B98" s="140" t="s">
        <v>935</v>
      </c>
      <c r="C98" s="140" t="s">
        <v>600</v>
      </c>
      <c r="D98" s="141">
        <v>0.4861111111111111</v>
      </c>
      <c r="E98" s="141">
        <v>0.53125</v>
      </c>
      <c r="F98" s="141">
        <f>E98-D98</f>
        <v>4.5138888888888895E-2</v>
      </c>
      <c r="H98" s="142" t="s">
        <v>604</v>
      </c>
      <c r="I98" s="141">
        <f t="shared" ref="I98" si="35">SUMIFS(F93:F107, C93:C107,H98)</f>
        <v>0</v>
      </c>
    </row>
    <row r="99" spans="1:9">
      <c r="A99" s="226"/>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226"/>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226"/>
      <c r="B101" s="140" t="s">
        <v>937</v>
      </c>
      <c r="C101" s="140" t="s">
        <v>594</v>
      </c>
      <c r="D101" s="141">
        <v>0.58680555555555558</v>
      </c>
      <c r="E101" s="141">
        <v>0.64583333333333337</v>
      </c>
      <c r="F101" s="141">
        <f t="shared" si="22"/>
        <v>5.902777777777779E-2</v>
      </c>
      <c r="I101" s="143"/>
    </row>
    <row r="102" spans="1:9">
      <c r="A102" s="226"/>
      <c r="B102" s="140" t="s">
        <v>812</v>
      </c>
      <c r="C102" s="140" t="s">
        <v>602</v>
      </c>
      <c r="D102" s="141">
        <v>0.64583333333333337</v>
      </c>
      <c r="E102" s="141">
        <v>0.65625</v>
      </c>
      <c r="F102" s="141">
        <f t="shared" si="22"/>
        <v>1.041666666666663E-2</v>
      </c>
      <c r="I102" s="143"/>
    </row>
    <row r="103" spans="1:9">
      <c r="A103" s="226"/>
      <c r="B103" s="140" t="s">
        <v>938</v>
      </c>
      <c r="C103" s="140" t="s">
        <v>594</v>
      </c>
      <c r="D103" s="141">
        <v>0.65625</v>
      </c>
      <c r="E103" s="141">
        <v>0.75</v>
      </c>
      <c r="F103" s="141">
        <f t="shared" si="22"/>
        <v>9.375E-2</v>
      </c>
    </row>
    <row r="104" spans="1:9">
      <c r="A104" s="226"/>
      <c r="B104" s="140"/>
      <c r="C104" s="140" t="s">
        <v>600</v>
      </c>
      <c r="D104" s="141"/>
      <c r="E104" s="141"/>
      <c r="F104" s="141">
        <f t="shared" si="22"/>
        <v>0</v>
      </c>
    </row>
    <row r="105" spans="1:9">
      <c r="A105" s="226"/>
      <c r="B105" s="140"/>
      <c r="C105" s="140" t="s">
        <v>602</v>
      </c>
      <c r="D105" s="141"/>
      <c r="E105" s="141"/>
      <c r="F105" s="141">
        <f t="shared" si="22"/>
        <v>0</v>
      </c>
    </row>
    <row r="106" spans="1:9">
      <c r="A106" s="226"/>
      <c r="B106" s="140"/>
      <c r="C106" s="140" t="s">
        <v>594</v>
      </c>
      <c r="D106" s="141"/>
      <c r="E106" s="141"/>
      <c r="F106" s="141">
        <f t="shared" si="22"/>
        <v>0</v>
      </c>
    </row>
    <row r="107" spans="1:9">
      <c r="A107" s="226"/>
      <c r="B107" s="161"/>
      <c r="C107" s="140"/>
      <c r="D107" s="141"/>
      <c r="E107" s="141"/>
      <c r="F107" s="141">
        <f t="shared" si="22"/>
        <v>0</v>
      </c>
    </row>
    <row r="108" spans="1:9">
      <c r="A108" s="226" t="s">
        <v>671</v>
      </c>
      <c r="B108" s="140" t="s">
        <v>261</v>
      </c>
      <c r="C108" s="140" t="s">
        <v>597</v>
      </c>
      <c r="D108" s="141">
        <v>0.3611111111111111</v>
      </c>
      <c r="E108" s="141">
        <v>0.375</v>
      </c>
      <c r="F108" s="141">
        <f t="shared" si="22"/>
        <v>1.3888888888888895E-2</v>
      </c>
      <c r="H108" s="139" t="s">
        <v>595</v>
      </c>
      <c r="I108" s="139" t="s">
        <v>596</v>
      </c>
    </row>
    <row r="109" spans="1:9">
      <c r="A109" s="226"/>
      <c r="B109" s="140" t="s">
        <v>939</v>
      </c>
      <c r="C109" s="140" t="s">
        <v>594</v>
      </c>
      <c r="D109" s="141">
        <v>0.375</v>
      </c>
      <c r="E109" s="141">
        <v>0.4375</v>
      </c>
      <c r="F109" s="141">
        <f t="shared" si="22"/>
        <v>6.25E-2</v>
      </c>
      <c r="H109" s="142" t="s">
        <v>594</v>
      </c>
      <c r="I109" s="141">
        <f t="shared" ref="I109" si="38">SUMIFS(F108:F122, C108:C122,H109)</f>
        <v>0.27777777777777779</v>
      </c>
    </row>
    <row r="110" spans="1:9">
      <c r="A110" s="226"/>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226"/>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226"/>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226"/>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226"/>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226"/>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226"/>
      <c r="B116" s="140" t="s">
        <v>942</v>
      </c>
      <c r="C116" s="140" t="s">
        <v>594</v>
      </c>
      <c r="D116" s="141">
        <v>0.57291666666666663</v>
      </c>
      <c r="E116" s="141">
        <v>0.60416666666666663</v>
      </c>
      <c r="F116" s="141">
        <f t="shared" si="22"/>
        <v>3.125E-2</v>
      </c>
      <c r="I116" s="143"/>
    </row>
    <row r="117" spans="1:9">
      <c r="A117" s="226"/>
      <c r="B117" s="140" t="s">
        <v>943</v>
      </c>
      <c r="C117" s="140" t="s">
        <v>594</v>
      </c>
      <c r="D117" s="141">
        <v>0.60416666666666663</v>
      </c>
      <c r="E117" s="141">
        <v>0.64583333333333337</v>
      </c>
      <c r="F117" s="141">
        <f t="shared" si="22"/>
        <v>4.1666666666666741E-2</v>
      </c>
      <c r="I117" s="143"/>
    </row>
    <row r="118" spans="1:9">
      <c r="A118" s="226"/>
      <c r="B118" s="140" t="s">
        <v>926</v>
      </c>
      <c r="C118" s="140" t="s">
        <v>602</v>
      </c>
      <c r="D118" s="141">
        <v>0.64583333333333337</v>
      </c>
      <c r="E118" s="141">
        <v>0.65625</v>
      </c>
      <c r="F118" s="141">
        <f t="shared" si="22"/>
        <v>1.041666666666663E-2</v>
      </c>
    </row>
    <row r="119" spans="1:9">
      <c r="A119" s="226"/>
      <c r="B119" s="140" t="s">
        <v>944</v>
      </c>
      <c r="C119" s="140" t="s">
        <v>594</v>
      </c>
      <c r="D119" s="141">
        <v>0.65625</v>
      </c>
      <c r="E119" s="141">
        <v>0.70833333333333337</v>
      </c>
      <c r="F119" s="141">
        <f t="shared" si="22"/>
        <v>5.208333333333337E-2</v>
      </c>
    </row>
    <row r="120" spans="1:9">
      <c r="A120" s="226"/>
      <c r="B120" s="140" t="s">
        <v>945</v>
      </c>
      <c r="C120" s="140" t="s">
        <v>594</v>
      </c>
      <c r="D120" s="141">
        <v>0.70833333333333337</v>
      </c>
      <c r="E120" s="141">
        <v>0.75</v>
      </c>
      <c r="F120" s="141">
        <f t="shared" si="22"/>
        <v>4.166666666666663E-2</v>
      </c>
    </row>
    <row r="121" spans="1:9">
      <c r="A121" s="226"/>
      <c r="B121" s="140" t="s">
        <v>946</v>
      </c>
      <c r="C121" s="140" t="s">
        <v>600</v>
      </c>
      <c r="D121" s="141">
        <v>0.91666666666666663</v>
      </c>
      <c r="E121" s="141">
        <v>0.95833333333333337</v>
      </c>
      <c r="F121" s="141">
        <f t="shared" si="22"/>
        <v>4.1666666666666741E-2</v>
      </c>
    </row>
    <row r="122" spans="1:9">
      <c r="A122" s="227"/>
      <c r="B122" s="144"/>
      <c r="C122" s="144"/>
      <c r="D122" s="145"/>
      <c r="E122" s="145"/>
      <c r="F122" s="141"/>
    </row>
    <row r="123" spans="1:9">
      <c r="A123" s="228" t="s">
        <v>16</v>
      </c>
      <c r="B123" s="152" t="s">
        <v>947</v>
      </c>
      <c r="C123" s="152" t="s">
        <v>597</v>
      </c>
      <c r="D123" s="153">
        <v>0.3611111111111111</v>
      </c>
      <c r="E123" s="153">
        <v>0.375</v>
      </c>
      <c r="F123" s="141">
        <f t="shared" si="22"/>
        <v>1.3888888888888895E-2</v>
      </c>
      <c r="H123" s="149" t="s">
        <v>595</v>
      </c>
      <c r="I123" s="149" t="s">
        <v>596</v>
      </c>
    </row>
    <row r="124" spans="1:9">
      <c r="A124" s="229"/>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229"/>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229"/>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229"/>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229"/>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229"/>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229"/>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229"/>
      <c r="B131" s="154" t="s">
        <v>950</v>
      </c>
      <c r="C131" s="154" t="s">
        <v>594</v>
      </c>
      <c r="D131" s="155">
        <v>0.75</v>
      </c>
      <c r="E131" s="155">
        <v>0.83333333333333337</v>
      </c>
      <c r="F131" s="141">
        <f t="shared" ref="F131:F152" si="52">E131-D131</f>
        <v>8.333333333333337E-2</v>
      </c>
      <c r="I131" s="143"/>
    </row>
    <row r="132" spans="1:9">
      <c r="A132" s="229"/>
      <c r="B132" s="154"/>
      <c r="C132" s="154"/>
      <c r="D132" s="155">
        <v>0</v>
      </c>
      <c r="E132" s="155">
        <v>0</v>
      </c>
      <c r="F132" s="141">
        <f t="shared" si="52"/>
        <v>0</v>
      </c>
      <c r="I132" s="143"/>
    </row>
    <row r="133" spans="1:9">
      <c r="A133" s="229"/>
      <c r="B133" s="154"/>
      <c r="C133" s="154"/>
      <c r="D133" s="155">
        <v>0</v>
      </c>
      <c r="E133" s="155">
        <v>0</v>
      </c>
      <c r="F133" s="141">
        <f t="shared" si="52"/>
        <v>0</v>
      </c>
    </row>
    <row r="134" spans="1:9">
      <c r="A134" s="229"/>
      <c r="B134" s="154"/>
      <c r="C134" s="154"/>
      <c r="D134" s="155">
        <v>0</v>
      </c>
      <c r="E134" s="155">
        <v>0</v>
      </c>
      <c r="F134" s="141">
        <f t="shared" si="52"/>
        <v>0</v>
      </c>
    </row>
    <row r="135" spans="1:9">
      <c r="A135" s="229"/>
      <c r="B135" s="154"/>
      <c r="C135" s="154"/>
      <c r="D135" s="155"/>
      <c r="E135" s="155"/>
      <c r="F135" s="141">
        <f t="shared" si="52"/>
        <v>0</v>
      </c>
    </row>
    <row r="136" spans="1:9">
      <c r="A136" s="229"/>
      <c r="B136" s="154"/>
      <c r="C136" s="154"/>
      <c r="D136" s="155"/>
      <c r="E136" s="155"/>
      <c r="F136" s="141">
        <f t="shared" si="52"/>
        <v>0</v>
      </c>
    </row>
    <row r="137" spans="1:9">
      <c r="A137" s="230"/>
      <c r="B137" s="156"/>
      <c r="C137" s="156"/>
      <c r="D137" s="157"/>
      <c r="E137" s="157"/>
      <c r="F137" s="141">
        <f t="shared" si="52"/>
        <v>0</v>
      </c>
    </row>
    <row r="138" spans="1:9">
      <c r="A138" s="231" t="s">
        <v>686</v>
      </c>
      <c r="B138" s="146" t="s">
        <v>615</v>
      </c>
      <c r="C138" s="146" t="s">
        <v>597</v>
      </c>
      <c r="D138" s="147">
        <v>0.3611111111111111</v>
      </c>
      <c r="E138" s="147">
        <v>0.375</v>
      </c>
      <c r="F138" s="141">
        <f t="shared" si="52"/>
        <v>1.3888888888888895E-2</v>
      </c>
      <c r="H138" s="148" t="s">
        <v>595</v>
      </c>
      <c r="I138" s="148" t="s">
        <v>596</v>
      </c>
    </row>
    <row r="139" spans="1:9">
      <c r="A139" s="226"/>
      <c r="B139" s="140" t="s">
        <v>831</v>
      </c>
      <c r="C139" s="140" t="s">
        <v>594</v>
      </c>
      <c r="D139" s="141">
        <v>0.375</v>
      </c>
      <c r="E139" s="141">
        <v>0.4375</v>
      </c>
      <c r="F139" s="141">
        <f t="shared" si="52"/>
        <v>6.25E-2</v>
      </c>
      <c r="H139" s="142" t="s">
        <v>594</v>
      </c>
      <c r="I139" s="141">
        <f t="shared" ref="I139" si="53">SUMIFS(F138:F152, C138:C152,H139)</f>
        <v>0.29513888888888878</v>
      </c>
    </row>
    <row r="140" spans="1:9">
      <c r="A140" s="226"/>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226"/>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226"/>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226"/>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226"/>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226"/>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226"/>
      <c r="B146" s="166" t="s">
        <v>953</v>
      </c>
      <c r="C146" s="140" t="s">
        <v>594</v>
      </c>
      <c r="D146" s="141">
        <v>0.64583333333333337</v>
      </c>
      <c r="E146" s="141">
        <v>0.69791666666666663</v>
      </c>
      <c r="F146" s="141">
        <f t="shared" si="52"/>
        <v>5.2083333333333259E-2</v>
      </c>
      <c r="I146" s="143"/>
    </row>
    <row r="147" spans="1:9">
      <c r="A147" s="226"/>
      <c r="B147" s="165" t="s">
        <v>638</v>
      </c>
      <c r="C147" s="140" t="s">
        <v>602</v>
      </c>
      <c r="D147" s="141">
        <v>0.69791666666666663</v>
      </c>
      <c r="E147" s="141">
        <v>0.70833333333333337</v>
      </c>
      <c r="F147" s="141">
        <f t="shared" si="52"/>
        <v>1.0416666666666741E-2</v>
      </c>
      <c r="I147" s="143"/>
    </row>
    <row r="148" spans="1:9">
      <c r="A148" s="226"/>
      <c r="B148" s="165" t="s">
        <v>954</v>
      </c>
      <c r="C148" s="140" t="s">
        <v>594</v>
      </c>
      <c r="D148" s="141">
        <v>0.70833333333333337</v>
      </c>
      <c r="E148" s="141">
        <v>0.75347222222222221</v>
      </c>
      <c r="F148" s="141">
        <f>E148-D148</f>
        <v>4.513888888888884E-2</v>
      </c>
    </row>
    <row r="149" spans="1:9">
      <c r="A149" s="226"/>
      <c r="B149" s="140" t="s">
        <v>955</v>
      </c>
      <c r="C149" s="140" t="s">
        <v>594</v>
      </c>
      <c r="D149" s="141">
        <v>0.78125</v>
      </c>
      <c r="E149" s="141">
        <v>0.8125</v>
      </c>
      <c r="F149" s="141">
        <f t="shared" si="52"/>
        <v>3.125E-2</v>
      </c>
    </row>
    <row r="150" spans="1:9">
      <c r="A150" s="226"/>
      <c r="B150" s="140"/>
      <c r="C150" s="140"/>
      <c r="D150" s="141"/>
      <c r="E150" s="141"/>
      <c r="F150" s="141">
        <f t="shared" si="52"/>
        <v>0</v>
      </c>
    </row>
    <row r="151" spans="1:9">
      <c r="A151" s="226"/>
      <c r="C151" s="140"/>
      <c r="D151" s="141"/>
      <c r="E151" s="141"/>
      <c r="F151" s="141">
        <f t="shared" si="52"/>
        <v>0</v>
      </c>
    </row>
    <row r="152" spans="1:9">
      <c r="A152" s="226"/>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64" priority="12" operator="greaterThan">
      <formula>0.25</formula>
    </cfRule>
    <cfRule type="cellIs" dxfId="63" priority="13" operator="lessThan">
      <formula>0.25</formula>
    </cfRule>
  </conditionalFormatting>
  <conditionalFormatting sqref="I4 I19 I34 I50 I65 I80 I95 I110 I125 I140">
    <cfRule type="cellIs" dxfId="62" priority="9" operator="lessThan">
      <formula>0.0416666666666667</formula>
    </cfRule>
    <cfRule type="cellIs" dxfId="61" priority="10" operator="greaterThan">
      <formula>0.0416666666666667</formula>
    </cfRule>
    <cfRule type="cellIs" dxfId="60" priority="11" operator="greaterThan">
      <formula>0.0416666666666667</formula>
    </cfRule>
  </conditionalFormatting>
  <conditionalFormatting sqref="I5 I20 I35 I51 I66 I81 I96 I111 I126 I141">
    <cfRule type="cellIs" dxfId="59" priority="7" operator="lessThan">
      <formula>0.0833333333333333</formula>
    </cfRule>
    <cfRule type="cellIs" dxfId="58" priority="8" operator="greaterThan">
      <formula>0.0833333333333333</formula>
    </cfRule>
  </conditionalFormatting>
  <conditionalFormatting sqref="I6 I21 I36 I52 I67 I82 I97 I112 I127 I142">
    <cfRule type="cellIs" dxfId="57" priority="5" operator="lessThan">
      <formula>0.0416666666666667</formula>
    </cfRule>
    <cfRule type="cellIs" dxfId="56" priority="6" operator="greaterThan">
      <formula>0.0416666666666667</formula>
    </cfRule>
  </conditionalFormatting>
  <conditionalFormatting sqref="I7 I22 I37 I53 I68 I83 I98 I113 I128 I143">
    <cfRule type="cellIs" dxfId="55" priority="3" operator="lessThan">
      <formula>0.0416666666666667</formula>
    </cfRule>
    <cfRule type="cellIs" dxfId="54" priority="4" operator="greaterThan">
      <formula>0.0416666666666667</formula>
    </cfRule>
  </conditionalFormatting>
  <conditionalFormatting sqref="I8 I23 I38 I54 I69 I84 I99 I114 I129 I144">
    <cfRule type="cellIs" dxfId="53" priority="1" operator="lessThan">
      <formula>0.0625</formula>
    </cfRule>
    <cfRule type="cellIs" dxfId="52"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78" workbookViewId="0">
      <selection activeCell="Q1" sqref="Q1:Q1048576"/>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226" t="s">
        <v>592</v>
      </c>
      <c r="B2" s="140" t="s">
        <v>956</v>
      </c>
      <c r="C2" s="140" t="s">
        <v>594</v>
      </c>
      <c r="D2" s="141">
        <v>0.35416666666666669</v>
      </c>
      <c r="E2" s="141">
        <v>0.39583333333333331</v>
      </c>
      <c r="F2" s="141">
        <f>E2-D2</f>
        <v>4.166666666666663E-2</v>
      </c>
      <c r="H2" s="139" t="s">
        <v>595</v>
      </c>
      <c r="I2" s="139" t="s">
        <v>596</v>
      </c>
      <c r="Q2" t="s">
        <v>594</v>
      </c>
    </row>
    <row r="3" spans="1:17">
      <c r="A3" s="226"/>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226"/>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226"/>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226"/>
      <c r="B6" s="140" t="s">
        <v>619</v>
      </c>
      <c r="C6" s="140" t="s">
        <v>602</v>
      </c>
      <c r="D6" s="141">
        <v>0.54236111111111118</v>
      </c>
      <c r="E6" s="141">
        <v>0.5625</v>
      </c>
      <c r="F6" s="141">
        <f t="shared" si="0"/>
        <v>2.0138888888888817E-2</v>
      </c>
      <c r="H6" s="142" t="s">
        <v>597</v>
      </c>
      <c r="I6" s="141">
        <f>SUMIFS(F2:F16, C2:C16,H6)</f>
        <v>3.0555555555555482E-2</v>
      </c>
      <c r="Q6" t="s">
        <v>604</v>
      </c>
    </row>
    <row r="7" spans="1:17">
      <c r="A7" s="226"/>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226"/>
      <c r="B8" s="140" t="s">
        <v>959</v>
      </c>
      <c r="C8" s="140" t="s">
        <v>594</v>
      </c>
      <c r="D8" s="141">
        <v>0.57708333333333328</v>
      </c>
      <c r="E8" s="141">
        <v>0.625</v>
      </c>
      <c r="F8" s="141">
        <f t="shared" si="0"/>
        <v>4.7916666666666718E-2</v>
      </c>
      <c r="H8" s="142" t="s">
        <v>602</v>
      </c>
      <c r="I8" s="141">
        <f>SUMIFS(F2:F16, C2:C16,H8)</f>
        <v>2.6388888888888851E-2</v>
      </c>
    </row>
    <row r="9" spans="1:17">
      <c r="A9" s="226"/>
      <c r="B9" s="140" t="s">
        <v>960</v>
      </c>
      <c r="C9" s="140" t="s">
        <v>594</v>
      </c>
      <c r="D9" s="141">
        <v>0.62569444444444444</v>
      </c>
      <c r="E9" s="141">
        <v>0.67222222222222217</v>
      </c>
      <c r="F9" s="141">
        <f t="shared" si="0"/>
        <v>4.6527777777777724E-2</v>
      </c>
      <c r="H9" s="138" t="s">
        <v>608</v>
      </c>
      <c r="I9" s="139">
        <f>SUM(I3:I8)</f>
        <v>0.5034722222222221</v>
      </c>
    </row>
    <row r="10" spans="1:17">
      <c r="A10" s="226"/>
      <c r="B10" s="140" t="s">
        <v>631</v>
      </c>
      <c r="C10" s="140" t="s">
        <v>600</v>
      </c>
      <c r="D10" s="141">
        <v>0.67222222222222217</v>
      </c>
      <c r="E10" s="141">
        <v>0.72222222222222221</v>
      </c>
      <c r="F10" s="141">
        <f t="shared" si="0"/>
        <v>5.0000000000000044E-2</v>
      </c>
      <c r="I10" s="143"/>
    </row>
    <row r="11" spans="1:17">
      <c r="A11" s="226"/>
      <c r="B11" s="140" t="s">
        <v>961</v>
      </c>
      <c r="C11" s="140" t="s">
        <v>594</v>
      </c>
      <c r="D11" s="141">
        <v>0.72291666666666676</v>
      </c>
      <c r="E11" s="141">
        <v>0.74305555555555547</v>
      </c>
      <c r="F11" s="141">
        <f t="shared" si="0"/>
        <v>2.0138888888888706E-2</v>
      </c>
      <c r="I11" s="143"/>
    </row>
    <row r="12" spans="1:17">
      <c r="A12" s="226"/>
      <c r="B12" s="140" t="s">
        <v>962</v>
      </c>
      <c r="C12" s="140" t="s">
        <v>597</v>
      </c>
      <c r="D12" s="141">
        <v>0.74375000000000002</v>
      </c>
      <c r="E12" s="141">
        <v>0.76388888888888884</v>
      </c>
      <c r="F12" s="141">
        <f t="shared" si="0"/>
        <v>2.0138888888888817E-2</v>
      </c>
    </row>
    <row r="13" spans="1:17">
      <c r="A13" s="226"/>
      <c r="B13" s="140" t="s">
        <v>765</v>
      </c>
      <c r="C13" s="140" t="s">
        <v>598</v>
      </c>
      <c r="D13" s="141">
        <v>0.76458333333333339</v>
      </c>
      <c r="E13" s="141">
        <v>0.77083333333333337</v>
      </c>
      <c r="F13" s="141">
        <f t="shared" si="0"/>
        <v>6.2499999999999778E-3</v>
      </c>
    </row>
    <row r="14" spans="1:17">
      <c r="A14" s="226"/>
      <c r="B14" s="140" t="s">
        <v>648</v>
      </c>
      <c r="C14" s="140" t="s">
        <v>604</v>
      </c>
      <c r="D14" s="141">
        <v>0.7715277777777777</v>
      </c>
      <c r="E14" s="141">
        <v>0.84027777777777779</v>
      </c>
      <c r="F14" s="141">
        <f t="shared" si="0"/>
        <v>6.8750000000000089E-2</v>
      </c>
    </row>
    <row r="15" spans="1:17">
      <c r="A15" s="226"/>
      <c r="B15" s="140" t="s">
        <v>963</v>
      </c>
      <c r="C15" s="140" t="s">
        <v>598</v>
      </c>
      <c r="D15" s="141">
        <v>0.84027777777777779</v>
      </c>
      <c r="E15" s="141">
        <v>0.85416666666666663</v>
      </c>
      <c r="F15" s="141">
        <f t="shared" si="0"/>
        <v>1.388888888888884E-2</v>
      </c>
    </row>
    <row r="16" spans="1:17">
      <c r="A16" s="226"/>
      <c r="B16" s="140" t="s">
        <v>719</v>
      </c>
      <c r="C16" s="140" t="s">
        <v>597</v>
      </c>
      <c r="D16" s="141">
        <v>0.85486111111111107</v>
      </c>
      <c r="E16" s="141">
        <v>0.86458333333333337</v>
      </c>
      <c r="F16" s="141">
        <v>1.0416666666666666E-2</v>
      </c>
    </row>
    <row r="17" spans="1:9">
      <c r="A17" s="226" t="s">
        <v>704</v>
      </c>
      <c r="B17" s="140" t="s">
        <v>956</v>
      </c>
      <c r="C17" s="140" t="s">
        <v>594</v>
      </c>
      <c r="D17" s="141">
        <v>0.35416666666666669</v>
      </c>
      <c r="E17" s="141">
        <v>0.39583333333333331</v>
      </c>
      <c r="F17" s="141">
        <f t="shared" si="0"/>
        <v>4.166666666666663E-2</v>
      </c>
      <c r="H17" s="139" t="s">
        <v>595</v>
      </c>
      <c r="I17" s="139" t="s">
        <v>596</v>
      </c>
    </row>
    <row r="18" spans="1:9">
      <c r="A18" s="226"/>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226"/>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226"/>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226"/>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226"/>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226"/>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226"/>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226"/>
      <c r="B25" s="140" t="s">
        <v>967</v>
      </c>
      <c r="C25" s="140" t="s">
        <v>597</v>
      </c>
      <c r="D25" s="141">
        <v>0.72291666666666676</v>
      </c>
      <c r="E25" s="141">
        <v>0.76388888888888884</v>
      </c>
      <c r="F25" s="141">
        <f t="shared" si="0"/>
        <v>4.0972222222222077E-2</v>
      </c>
      <c r="I25" s="143"/>
    </row>
    <row r="26" spans="1:9">
      <c r="A26" s="226"/>
      <c r="B26" s="140" t="s">
        <v>968</v>
      </c>
      <c r="C26" s="140" t="s">
        <v>598</v>
      </c>
      <c r="D26" s="141">
        <v>0.76458333333333339</v>
      </c>
      <c r="E26" s="141">
        <v>0.77083333333333337</v>
      </c>
      <c r="F26" s="141">
        <f t="shared" si="0"/>
        <v>6.2499999999999778E-3</v>
      </c>
      <c r="I26" s="143"/>
    </row>
    <row r="27" spans="1:9">
      <c r="A27" s="226"/>
      <c r="B27" s="140" t="s">
        <v>648</v>
      </c>
      <c r="C27" s="140" t="s">
        <v>604</v>
      </c>
      <c r="D27" s="141">
        <v>0.7715277777777777</v>
      </c>
      <c r="E27" s="141">
        <v>0.84027777777777779</v>
      </c>
      <c r="F27" s="141">
        <f t="shared" si="0"/>
        <v>6.8750000000000089E-2</v>
      </c>
    </row>
    <row r="28" spans="1:9">
      <c r="A28" s="226"/>
      <c r="B28" s="140" t="s">
        <v>774</v>
      </c>
      <c r="C28" s="140" t="s">
        <v>598</v>
      </c>
      <c r="D28" s="141">
        <v>0.84375</v>
      </c>
      <c r="E28" s="141">
        <v>0.85486111111111107</v>
      </c>
      <c r="F28" s="141">
        <f t="shared" si="0"/>
        <v>1.1111111111111072E-2</v>
      </c>
    </row>
    <row r="29" spans="1:9">
      <c r="A29" s="226"/>
      <c r="B29" s="140" t="s">
        <v>947</v>
      </c>
      <c r="C29" s="140" t="s">
        <v>597</v>
      </c>
      <c r="D29" s="141">
        <v>0.85486111111111107</v>
      </c>
      <c r="E29" s="141">
        <v>0.8652777777777777</v>
      </c>
      <c r="F29" s="141">
        <f t="shared" si="0"/>
        <v>1.041666666666663E-2</v>
      </c>
    </row>
    <row r="30" spans="1:9">
      <c r="A30" s="226"/>
      <c r="B30" s="140"/>
      <c r="C30" s="140" t="s">
        <v>597</v>
      </c>
      <c r="D30" s="141"/>
      <c r="E30" s="141"/>
      <c r="F30" s="141">
        <f t="shared" si="0"/>
        <v>0</v>
      </c>
    </row>
    <row r="31" spans="1:9">
      <c r="A31" s="233"/>
      <c r="B31" s="140"/>
      <c r="C31" s="140" t="s">
        <v>597</v>
      </c>
      <c r="D31" s="141"/>
      <c r="E31" s="141"/>
      <c r="F31" s="141">
        <f t="shared" si="0"/>
        <v>0</v>
      </c>
    </row>
    <row r="32" spans="1:9">
      <c r="A32" s="231" t="s">
        <v>622</v>
      </c>
      <c r="B32" s="140" t="s">
        <v>969</v>
      </c>
      <c r="C32" s="140" t="s">
        <v>594</v>
      </c>
      <c r="D32" s="153">
        <v>0.35416666666666669</v>
      </c>
      <c r="E32" s="153">
        <v>0.4375</v>
      </c>
      <c r="F32" s="141">
        <f t="shared" si="0"/>
        <v>8.3333333333333315E-2</v>
      </c>
      <c r="H32" s="139" t="s">
        <v>595</v>
      </c>
      <c r="I32" s="139" t="s">
        <v>596</v>
      </c>
    </row>
    <row r="33" spans="1:9">
      <c r="A33" s="226"/>
      <c r="B33" s="140" t="s">
        <v>970</v>
      </c>
      <c r="C33" s="140" t="s">
        <v>594</v>
      </c>
      <c r="D33" s="141">
        <v>0.4375</v>
      </c>
      <c r="E33" s="141">
        <v>0.45833333333333331</v>
      </c>
      <c r="F33" s="141">
        <f t="shared" si="0"/>
        <v>2.0833333333333315E-2</v>
      </c>
      <c r="H33" s="142" t="s">
        <v>594</v>
      </c>
      <c r="I33" s="141">
        <f>SUMIFS(F32:F46, C32:C46,H33)</f>
        <v>0.26736111111111105</v>
      </c>
    </row>
    <row r="34" spans="1:9">
      <c r="A34" s="226"/>
      <c r="B34" s="140" t="s">
        <v>812</v>
      </c>
      <c r="C34" s="140" t="s">
        <v>602</v>
      </c>
      <c r="D34" s="141">
        <v>0.45833333333333331</v>
      </c>
      <c r="E34" s="141">
        <v>0.46875</v>
      </c>
      <c r="F34" s="141">
        <f t="shared" si="0"/>
        <v>1.0416666666666685E-2</v>
      </c>
      <c r="H34" s="142" t="s">
        <v>598</v>
      </c>
      <c r="I34" s="141">
        <f>SUMIFS(F32:F46, C32:C46,H34)</f>
        <v>1.388888888888884E-2</v>
      </c>
    </row>
    <row r="35" spans="1:9">
      <c r="A35" s="226"/>
      <c r="B35" s="140" t="s">
        <v>971</v>
      </c>
      <c r="C35" s="140" t="s">
        <v>594</v>
      </c>
      <c r="D35" s="141">
        <v>0.46875</v>
      </c>
      <c r="E35" s="141">
        <v>0.5</v>
      </c>
      <c r="F35" s="141">
        <f t="shared" si="0"/>
        <v>3.125E-2</v>
      </c>
      <c r="H35" s="142" t="s">
        <v>600</v>
      </c>
      <c r="I35" s="141">
        <f>SUMIFS(F32:F46, C32:C46,H35)</f>
        <v>5.555555555555558E-2</v>
      </c>
    </row>
    <row r="36" spans="1:9">
      <c r="A36" s="226"/>
      <c r="B36" s="140" t="s">
        <v>972</v>
      </c>
      <c r="C36" s="140" t="s">
        <v>594</v>
      </c>
      <c r="D36" s="141">
        <v>0.5</v>
      </c>
      <c r="E36" s="141">
        <v>0.54166666666666663</v>
      </c>
      <c r="F36" s="141">
        <f t="shared" si="0"/>
        <v>4.166666666666663E-2</v>
      </c>
      <c r="H36" s="142" t="s">
        <v>597</v>
      </c>
      <c r="I36" s="141">
        <f>SUMIFS(F32:F46, C32:C46,H36)</f>
        <v>1.5277777777777724E-2</v>
      </c>
    </row>
    <row r="37" spans="1:9">
      <c r="A37" s="226"/>
      <c r="B37" s="140" t="s">
        <v>655</v>
      </c>
      <c r="C37" s="140" t="s">
        <v>602</v>
      </c>
      <c r="D37" s="141">
        <v>0.54166666666666663</v>
      </c>
      <c r="E37" s="141">
        <v>0.58333333333333337</v>
      </c>
      <c r="F37" s="141">
        <f t="shared" si="0"/>
        <v>4.1666666666666741E-2</v>
      </c>
      <c r="H37" s="142" t="s">
        <v>604</v>
      </c>
      <c r="I37" s="141">
        <f>SUMIFS(F32:F46, C32:C46,H37)</f>
        <v>6.5972222222222099E-2</v>
      </c>
    </row>
    <row r="38" spans="1:9">
      <c r="A38" s="226"/>
      <c r="B38" s="140" t="s">
        <v>834</v>
      </c>
      <c r="C38" s="140" t="s">
        <v>598</v>
      </c>
      <c r="D38" s="141">
        <v>0.58333333333333337</v>
      </c>
      <c r="E38" s="141">
        <v>0.59375</v>
      </c>
      <c r="F38" s="141">
        <f t="shared" si="0"/>
        <v>1.041666666666663E-2</v>
      </c>
      <c r="H38" s="142" t="s">
        <v>602</v>
      </c>
      <c r="I38" s="141">
        <f>SUMIFS(F32:F46, C32:C46,H38)</f>
        <v>5.2083333333333426E-2</v>
      </c>
    </row>
    <row r="39" spans="1:9">
      <c r="A39" s="226"/>
      <c r="B39" s="140" t="s">
        <v>973</v>
      </c>
      <c r="C39" s="140" t="s">
        <v>594</v>
      </c>
      <c r="D39" s="141">
        <v>0.59375</v>
      </c>
      <c r="E39" s="141">
        <v>0.63888888888888895</v>
      </c>
      <c r="F39" s="141">
        <f t="shared" si="0"/>
        <v>4.5138888888888951E-2</v>
      </c>
      <c r="H39" s="138" t="s">
        <v>608</v>
      </c>
      <c r="I39" s="139">
        <f t="shared" ref="I39" si="8">SUM(I33:I38)</f>
        <v>0.47013888888888872</v>
      </c>
    </row>
    <row r="40" spans="1:9">
      <c r="A40" s="226"/>
      <c r="B40" s="140" t="s">
        <v>974</v>
      </c>
      <c r="C40" s="140" t="s">
        <v>594</v>
      </c>
      <c r="D40" s="141">
        <v>0.63888888888888895</v>
      </c>
      <c r="E40" s="141">
        <v>0.66666666666666663</v>
      </c>
      <c r="F40" s="141">
        <f t="shared" si="0"/>
        <v>2.7777777777777679E-2</v>
      </c>
      <c r="I40" s="143"/>
    </row>
    <row r="41" spans="1:9">
      <c r="A41" s="226"/>
      <c r="B41" s="140" t="s">
        <v>643</v>
      </c>
      <c r="C41" s="140" t="s">
        <v>600</v>
      </c>
      <c r="D41" s="141">
        <v>0.66666666666666663</v>
      </c>
      <c r="E41" s="141">
        <v>0.72222222222222221</v>
      </c>
      <c r="F41" s="141">
        <f t="shared" si="0"/>
        <v>5.555555555555558E-2</v>
      </c>
    </row>
    <row r="42" spans="1:9">
      <c r="A42" s="226"/>
      <c r="B42" s="140" t="s">
        <v>641</v>
      </c>
      <c r="C42" s="140" t="s">
        <v>594</v>
      </c>
      <c r="D42" s="141">
        <v>0.74305555555555547</v>
      </c>
      <c r="E42" s="141">
        <v>0.76041666666666663</v>
      </c>
      <c r="F42" s="141">
        <f t="shared" si="0"/>
        <v>1.736111111111116E-2</v>
      </c>
    </row>
    <row r="43" spans="1:9">
      <c r="A43" s="226"/>
      <c r="B43" s="140" t="s">
        <v>975</v>
      </c>
      <c r="C43" s="140" t="s">
        <v>598</v>
      </c>
      <c r="D43" s="141">
        <v>0.76736111111111116</v>
      </c>
      <c r="E43" s="141">
        <v>0.77083333333333337</v>
      </c>
      <c r="F43" s="141">
        <f>E43-D43</f>
        <v>3.4722222222222099E-3</v>
      </c>
    </row>
    <row r="44" spans="1:9">
      <c r="A44" s="226"/>
      <c r="B44" s="140" t="s">
        <v>976</v>
      </c>
      <c r="C44" s="140" t="s">
        <v>604</v>
      </c>
      <c r="D44" s="141">
        <v>0.77083333333333337</v>
      </c>
      <c r="E44" s="141">
        <v>0.83680555555555547</v>
      </c>
      <c r="F44" s="141">
        <f t="shared" si="0"/>
        <v>6.5972222222222099E-2</v>
      </c>
    </row>
    <row r="45" spans="1:9">
      <c r="A45" s="226"/>
      <c r="B45" s="140" t="s">
        <v>947</v>
      </c>
      <c r="C45" s="140" t="s">
        <v>597</v>
      </c>
      <c r="D45" s="141">
        <v>0.85069444444444453</v>
      </c>
      <c r="E45" s="141">
        <v>0.86597222222222225</v>
      </c>
      <c r="F45" s="141">
        <f>E45-D45</f>
        <v>1.5277777777777724E-2</v>
      </c>
    </row>
    <row r="46" spans="1:9">
      <c r="A46" s="226"/>
      <c r="B46" s="140" t="s">
        <v>977</v>
      </c>
      <c r="C46" s="140"/>
      <c r="D46" s="141"/>
      <c r="E46" s="141"/>
      <c r="F46" s="141">
        <f t="shared" si="0"/>
        <v>0</v>
      </c>
    </row>
    <row r="47" spans="1:9">
      <c r="A47" s="226" t="s">
        <v>636</v>
      </c>
      <c r="B47" s="140" t="s">
        <v>978</v>
      </c>
      <c r="C47" s="140" t="s">
        <v>600</v>
      </c>
      <c r="D47" s="141">
        <v>0.35416666666666669</v>
      </c>
      <c r="E47" s="141">
        <v>0.3888888888888889</v>
      </c>
      <c r="F47" s="141">
        <f t="shared" si="0"/>
        <v>3.472222222222221E-2</v>
      </c>
      <c r="H47" s="139" t="s">
        <v>595</v>
      </c>
      <c r="I47" s="139" t="s">
        <v>596</v>
      </c>
    </row>
    <row r="48" spans="1:9">
      <c r="A48" s="226"/>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226"/>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226"/>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226"/>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226"/>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226"/>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226"/>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226"/>
      <c r="B55" s="140" t="s">
        <v>984</v>
      </c>
      <c r="C55" s="140" t="s">
        <v>594</v>
      </c>
      <c r="D55" s="141">
        <v>0.58333333333333337</v>
      </c>
      <c r="E55" s="141">
        <v>0.64583333333333337</v>
      </c>
      <c r="F55" s="141">
        <f t="shared" si="0"/>
        <v>6.25E-2</v>
      </c>
      <c r="I55" s="143"/>
    </row>
    <row r="56" spans="1:9">
      <c r="A56" s="226"/>
      <c r="B56" s="140" t="s">
        <v>985</v>
      </c>
      <c r="C56" s="140" t="s">
        <v>600</v>
      </c>
      <c r="D56" s="141">
        <v>0.64583333333333337</v>
      </c>
      <c r="E56" s="141">
        <v>0.67222222222222217</v>
      </c>
      <c r="F56" s="141">
        <f t="shared" si="0"/>
        <v>2.6388888888888795E-2</v>
      </c>
      <c r="I56" s="143"/>
    </row>
    <row r="57" spans="1:9">
      <c r="A57" s="226"/>
      <c r="B57" s="140" t="s">
        <v>643</v>
      </c>
      <c r="C57" s="140" t="s">
        <v>600</v>
      </c>
      <c r="D57" s="141">
        <v>0.67222222222222217</v>
      </c>
      <c r="E57" s="141">
        <v>0.72222222222222221</v>
      </c>
      <c r="F57" s="141">
        <f t="shared" si="0"/>
        <v>5.0000000000000044E-2</v>
      </c>
    </row>
    <row r="58" spans="1:9">
      <c r="A58" s="226"/>
      <c r="B58" s="140" t="s">
        <v>986</v>
      </c>
      <c r="C58" s="140" t="s">
        <v>594</v>
      </c>
      <c r="D58" s="141">
        <v>0.72222222222222221</v>
      </c>
      <c r="E58" s="141">
        <v>0.74305555555555547</v>
      </c>
      <c r="F58" s="141">
        <f t="shared" si="0"/>
        <v>2.0833333333333259E-2</v>
      </c>
    </row>
    <row r="59" spans="1:9">
      <c r="A59" s="226"/>
      <c r="B59" s="140" t="s">
        <v>987</v>
      </c>
      <c r="C59" s="140" t="s">
        <v>594</v>
      </c>
      <c r="D59" s="141">
        <v>0.74305555555555547</v>
      </c>
      <c r="E59" s="141">
        <v>0.76388888888888884</v>
      </c>
      <c r="F59" s="141">
        <f t="shared" si="0"/>
        <v>2.083333333333337E-2</v>
      </c>
    </row>
    <row r="60" spans="1:9">
      <c r="A60" s="226"/>
      <c r="B60" s="140" t="s">
        <v>354</v>
      </c>
      <c r="C60" s="140" t="s">
        <v>604</v>
      </c>
      <c r="D60" s="141">
        <v>0.77083333333333337</v>
      </c>
      <c r="E60" s="141">
        <v>0.83958333333333324</v>
      </c>
      <c r="F60" s="141">
        <f t="shared" si="0"/>
        <v>6.8749999999999867E-2</v>
      </c>
    </row>
    <row r="61" spans="1:9">
      <c r="A61" s="226"/>
      <c r="B61" s="140" t="s">
        <v>988</v>
      </c>
      <c r="C61" s="140" t="s">
        <v>597</v>
      </c>
      <c r="D61" s="141">
        <v>0.85069444444444453</v>
      </c>
      <c r="E61" s="141">
        <v>0.86597222222222225</v>
      </c>
      <c r="F61" s="141">
        <f t="shared" si="0"/>
        <v>1.5277777777777724E-2</v>
      </c>
    </row>
    <row r="62" spans="1:9">
      <c r="A62" s="226" t="s">
        <v>645</v>
      </c>
      <c r="B62" s="140" t="s">
        <v>989</v>
      </c>
      <c r="C62" s="140" t="s">
        <v>594</v>
      </c>
      <c r="D62" s="141">
        <v>0.35416666666666669</v>
      </c>
      <c r="E62" s="141">
        <v>0.39583333333333331</v>
      </c>
      <c r="F62" s="141">
        <f t="shared" si="0"/>
        <v>4.166666666666663E-2</v>
      </c>
      <c r="H62" s="139" t="s">
        <v>595</v>
      </c>
      <c r="I62" s="139" t="s">
        <v>596</v>
      </c>
    </row>
    <row r="63" spans="1:9">
      <c r="A63" s="226"/>
      <c r="B63" s="140" t="s">
        <v>990</v>
      </c>
      <c r="C63" s="140" t="s">
        <v>594</v>
      </c>
      <c r="D63" s="141">
        <v>0.39583333333333331</v>
      </c>
      <c r="E63" s="141">
        <v>0.4375</v>
      </c>
      <c r="F63" s="141">
        <f t="shared" si="0"/>
        <v>4.1666666666666685E-2</v>
      </c>
      <c r="H63" s="142" t="s">
        <v>594</v>
      </c>
      <c r="I63" s="141">
        <f>SUMIFS(F62:F76, C62:C76,H63)</f>
        <v>0.27986111111111117</v>
      </c>
    </row>
    <row r="64" spans="1:9">
      <c r="A64" s="226"/>
      <c r="B64" s="140" t="s">
        <v>824</v>
      </c>
      <c r="C64" s="140" t="s">
        <v>602</v>
      </c>
      <c r="D64" s="141">
        <v>0.4375</v>
      </c>
      <c r="E64" s="141">
        <v>0.44444444444444442</v>
      </c>
      <c r="F64" s="141">
        <f t="shared" si="0"/>
        <v>6.9444444444444198E-3</v>
      </c>
      <c r="H64" s="142" t="s">
        <v>598</v>
      </c>
      <c r="I64" s="141">
        <f>SUMIFS(F62:F76, C62:C76,H64)</f>
        <v>4.8611111111110938E-3</v>
      </c>
    </row>
    <row r="65" spans="1:9">
      <c r="A65" s="226"/>
      <c r="B65" s="140" t="s">
        <v>991</v>
      </c>
      <c r="C65" s="140" t="s">
        <v>594</v>
      </c>
      <c r="D65" s="141">
        <v>0.44444444444444442</v>
      </c>
      <c r="E65" s="141">
        <v>0.52777777777777779</v>
      </c>
      <c r="F65" s="141">
        <f t="shared" si="0"/>
        <v>8.333333333333337E-2</v>
      </c>
      <c r="H65" s="142" t="s">
        <v>600</v>
      </c>
      <c r="I65" s="141">
        <f>SUMIFS(F62:F76, C62:C76,H65)</f>
        <v>0.13263888888888897</v>
      </c>
    </row>
    <row r="66" spans="1:9">
      <c r="A66" s="226"/>
      <c r="B66" s="140" t="s">
        <v>655</v>
      </c>
      <c r="C66" s="140" t="s">
        <v>602</v>
      </c>
      <c r="D66" s="141">
        <v>0.52777777777777779</v>
      </c>
      <c r="E66" s="141">
        <v>0.54861111111111105</v>
      </c>
      <c r="F66" s="141">
        <f t="shared" si="0"/>
        <v>2.0833333333333259E-2</v>
      </c>
      <c r="H66" s="142" t="s">
        <v>597</v>
      </c>
      <c r="I66" s="141">
        <f>SUMIFS(F62:F76, C62:C76,H66)</f>
        <v>3.75000000000002E-2</v>
      </c>
    </row>
    <row r="67" spans="1:9">
      <c r="A67" s="226"/>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226"/>
      <c r="B68" s="140" t="s">
        <v>993</v>
      </c>
      <c r="C68" s="140" t="s">
        <v>594</v>
      </c>
      <c r="D68" s="141">
        <v>0.59375</v>
      </c>
      <c r="E68" s="141">
        <v>0.59722222222222221</v>
      </c>
      <c r="F68" s="141">
        <f t="shared" si="16"/>
        <v>3.4722222222222099E-3</v>
      </c>
      <c r="H68" s="142" t="s">
        <v>602</v>
      </c>
      <c r="I68" s="141">
        <f>SUMIFS(F62:F76, C62:C76,H68)</f>
        <v>2.7777777777777679E-2</v>
      </c>
    </row>
    <row r="69" spans="1:9">
      <c r="A69" s="226"/>
      <c r="B69" s="140" t="s">
        <v>994</v>
      </c>
      <c r="C69" s="140" t="s">
        <v>594</v>
      </c>
      <c r="D69" s="141">
        <v>0.59722222222222221</v>
      </c>
      <c r="E69" s="141">
        <v>0.65625</v>
      </c>
      <c r="F69" s="141">
        <f>E69-D69</f>
        <v>5.902777777777779E-2</v>
      </c>
      <c r="H69" s="138" t="s">
        <v>608</v>
      </c>
      <c r="I69" s="139">
        <f t="shared" ref="I69" si="17">SUM(I63:I68)</f>
        <v>0.5506944444444446</v>
      </c>
    </row>
    <row r="70" spans="1:9">
      <c r="A70" s="226"/>
      <c r="B70" s="140" t="s">
        <v>631</v>
      </c>
      <c r="C70" s="140" t="s">
        <v>594</v>
      </c>
      <c r="D70" s="141">
        <v>0.67013888888888884</v>
      </c>
      <c r="E70" s="141">
        <v>0.72083333333333333</v>
      </c>
      <c r="F70" s="141">
        <f>E70-D70</f>
        <v>5.0694444444444486E-2</v>
      </c>
      <c r="I70" s="143"/>
    </row>
    <row r="71" spans="1:9">
      <c r="A71" s="226"/>
      <c r="B71" s="140" t="s">
        <v>995</v>
      </c>
      <c r="C71" s="140" t="s">
        <v>600</v>
      </c>
      <c r="D71" s="141">
        <v>0.72222222222222221</v>
      </c>
      <c r="E71" s="141">
        <v>0.74305555555555547</v>
      </c>
      <c r="F71" s="141">
        <f>E71-D71</f>
        <v>2.0833333333333259E-2</v>
      </c>
      <c r="I71" s="143"/>
    </row>
    <row r="72" spans="1:9">
      <c r="A72" s="226"/>
      <c r="B72" s="140" t="s">
        <v>610</v>
      </c>
      <c r="C72" s="140" t="s">
        <v>597</v>
      </c>
      <c r="D72" s="141">
        <v>0.74305555555555547</v>
      </c>
      <c r="E72" s="141">
        <v>0.76458333333333339</v>
      </c>
      <c r="F72" s="141">
        <f>E72-D72</f>
        <v>2.1527777777777923E-2</v>
      </c>
    </row>
    <row r="73" spans="1:9">
      <c r="A73" s="226"/>
      <c r="B73" s="140" t="s">
        <v>996</v>
      </c>
      <c r="C73" s="140" t="s">
        <v>604</v>
      </c>
      <c r="D73" s="141">
        <v>0.7715277777777777</v>
      </c>
      <c r="E73" s="141">
        <v>0.83958333333333324</v>
      </c>
      <c r="F73" s="141">
        <f>E73-D73</f>
        <v>6.8055555555555536E-2</v>
      </c>
    </row>
    <row r="74" spans="1:9">
      <c r="A74" s="226"/>
      <c r="B74" s="140" t="s">
        <v>997</v>
      </c>
      <c r="C74" s="140" t="s">
        <v>598</v>
      </c>
      <c r="D74" s="141">
        <v>0.84375</v>
      </c>
      <c r="E74" s="141">
        <v>0.84861111111111109</v>
      </c>
      <c r="F74" s="141">
        <f>E74-D74</f>
        <v>4.8611111111110938E-3</v>
      </c>
    </row>
    <row r="75" spans="1:9">
      <c r="A75" s="226"/>
      <c r="B75" s="140" t="s">
        <v>998</v>
      </c>
      <c r="C75" s="140" t="s">
        <v>597</v>
      </c>
      <c r="D75" s="141">
        <v>0.84861111111111109</v>
      </c>
      <c r="E75" s="141">
        <v>0.86458333333333337</v>
      </c>
      <c r="F75" s="141">
        <f>E75-D75</f>
        <v>1.5972222222222276E-2</v>
      </c>
    </row>
    <row r="76" spans="1:9">
      <c r="A76" s="226"/>
      <c r="B76" s="140" t="s">
        <v>999</v>
      </c>
      <c r="C76" s="140" t="s">
        <v>600</v>
      </c>
      <c r="D76" s="141">
        <v>0.91666666666666663</v>
      </c>
      <c r="E76" s="141">
        <v>0.98333333333333339</v>
      </c>
      <c r="F76" s="141">
        <f>E76-D76</f>
        <v>6.6666666666666763E-2</v>
      </c>
    </row>
    <row r="77" spans="1:9">
      <c r="A77" s="226" t="s">
        <v>28</v>
      </c>
      <c r="B77" s="140" t="s">
        <v>989</v>
      </c>
      <c r="C77" s="140" t="s">
        <v>594</v>
      </c>
      <c r="D77" s="141">
        <v>0.35416666666666669</v>
      </c>
      <c r="E77" s="141">
        <v>0.39583333333333331</v>
      </c>
      <c r="F77" s="141">
        <f t="shared" si="16"/>
        <v>4.166666666666663E-2</v>
      </c>
      <c r="H77" s="139" t="s">
        <v>595</v>
      </c>
      <c r="I77" s="139" t="s">
        <v>596</v>
      </c>
    </row>
    <row r="78" spans="1:9">
      <c r="A78" s="226"/>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226"/>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226"/>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226"/>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226"/>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226"/>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226"/>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226"/>
      <c r="B85" s="140" t="s">
        <v>962</v>
      </c>
      <c r="C85" s="140" t="s">
        <v>597</v>
      </c>
      <c r="D85" s="141">
        <v>0.72291666666666676</v>
      </c>
      <c r="E85" s="141">
        <v>0.76388888888888884</v>
      </c>
      <c r="F85" s="141">
        <f t="shared" si="16"/>
        <v>4.0972222222222077E-2</v>
      </c>
      <c r="I85" s="143"/>
    </row>
    <row r="86" spans="1:9">
      <c r="A86" s="226"/>
      <c r="B86" s="140" t="s">
        <v>1003</v>
      </c>
      <c r="C86" s="140" t="s">
        <v>604</v>
      </c>
      <c r="D86" s="141">
        <v>0.76458333333333339</v>
      </c>
      <c r="E86" s="141">
        <v>0.77083333333333337</v>
      </c>
      <c r="F86" s="141">
        <f t="shared" si="16"/>
        <v>6.2499999999999778E-3</v>
      </c>
      <c r="I86" s="143"/>
    </row>
    <row r="87" spans="1:9">
      <c r="A87" s="226"/>
      <c r="B87" s="140" t="s">
        <v>1004</v>
      </c>
      <c r="C87" s="140" t="s">
        <v>604</v>
      </c>
      <c r="D87" s="141">
        <v>0.7715277777777777</v>
      </c>
      <c r="E87" s="141">
        <v>0.84027777777777779</v>
      </c>
      <c r="F87" s="141">
        <f t="shared" si="16"/>
        <v>6.8750000000000089E-2</v>
      </c>
    </row>
    <row r="88" spans="1:9">
      <c r="A88" s="226"/>
      <c r="B88" s="140" t="s">
        <v>1005</v>
      </c>
      <c r="C88" s="140" t="s">
        <v>598</v>
      </c>
      <c r="D88" s="141">
        <v>0.84097222222222223</v>
      </c>
      <c r="E88" s="141">
        <v>0.86458333333333337</v>
      </c>
      <c r="F88" s="141">
        <f t="shared" si="16"/>
        <v>2.3611111111111138E-2</v>
      </c>
    </row>
    <row r="89" spans="1:9">
      <c r="A89" s="226"/>
      <c r="B89" s="140" t="s">
        <v>1006</v>
      </c>
      <c r="C89" s="140" t="s">
        <v>600</v>
      </c>
      <c r="D89" s="141">
        <v>0.875</v>
      </c>
      <c r="E89" s="141">
        <v>0.99930555555555556</v>
      </c>
      <c r="F89" s="141">
        <f t="shared" si="16"/>
        <v>0.12430555555555556</v>
      </c>
    </row>
    <row r="90" spans="1:9">
      <c r="A90" s="226"/>
      <c r="B90" s="140"/>
      <c r="C90" s="140"/>
      <c r="D90" s="141"/>
      <c r="E90" s="141"/>
      <c r="F90" s="141">
        <f t="shared" si="16"/>
        <v>0</v>
      </c>
    </row>
    <row r="91" spans="1:9">
      <c r="A91" s="226"/>
      <c r="B91" s="140"/>
      <c r="C91" s="140"/>
      <c r="D91" s="141"/>
      <c r="E91" s="141"/>
      <c r="F91" s="141">
        <f t="shared" si="16"/>
        <v>0</v>
      </c>
    </row>
    <row r="92" spans="1:9">
      <c r="A92" s="226" t="s">
        <v>661</v>
      </c>
      <c r="B92" s="140" t="s">
        <v>1007</v>
      </c>
      <c r="C92" s="140" t="s">
        <v>602</v>
      </c>
      <c r="D92" s="141">
        <v>0.36458333333333331</v>
      </c>
      <c r="E92" s="141">
        <v>0.375</v>
      </c>
      <c r="F92" s="141">
        <f t="shared" si="16"/>
        <v>1.0416666666666685E-2</v>
      </c>
      <c r="H92" s="139" t="s">
        <v>595</v>
      </c>
      <c r="I92" s="139" t="s">
        <v>596</v>
      </c>
    </row>
    <row r="93" spans="1:9">
      <c r="A93" s="226"/>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226"/>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226"/>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226"/>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226"/>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226"/>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226"/>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226"/>
      <c r="B100" s="140" t="s">
        <v>1013</v>
      </c>
      <c r="C100" s="140" t="s">
        <v>594</v>
      </c>
      <c r="D100" s="141">
        <v>0.58333333333333337</v>
      </c>
      <c r="E100" s="141">
        <v>0.67222222222222217</v>
      </c>
      <c r="F100" s="141">
        <f t="shared" si="16"/>
        <v>8.8888888888888795E-2</v>
      </c>
      <c r="I100" s="143"/>
    </row>
    <row r="101" spans="1:9">
      <c r="A101" s="226"/>
      <c r="B101" s="140" t="s">
        <v>1014</v>
      </c>
      <c r="C101" s="140" t="s">
        <v>600</v>
      </c>
      <c r="D101" s="141">
        <v>0.67222222222222217</v>
      </c>
      <c r="E101" s="141">
        <v>0.72222222222222221</v>
      </c>
      <c r="F101" s="141">
        <f t="shared" si="16"/>
        <v>5.0000000000000044E-2</v>
      </c>
      <c r="I101" s="143"/>
    </row>
    <row r="102" spans="1:9">
      <c r="A102" s="226"/>
      <c r="B102" t="s">
        <v>1015</v>
      </c>
      <c r="C102" s="140" t="s">
        <v>594</v>
      </c>
      <c r="D102" s="141">
        <v>0.72222222222222221</v>
      </c>
      <c r="E102" s="141">
        <v>0.74305555555555547</v>
      </c>
      <c r="F102" s="141">
        <f t="shared" si="16"/>
        <v>2.0833333333333259E-2</v>
      </c>
    </row>
    <row r="103" spans="1:9">
      <c r="A103" s="226"/>
      <c r="B103" s="140" t="s">
        <v>987</v>
      </c>
      <c r="C103" s="140" t="s">
        <v>597</v>
      </c>
      <c r="D103" s="141">
        <v>0.74305555555555547</v>
      </c>
      <c r="E103" s="141">
        <v>0.76388888888888884</v>
      </c>
      <c r="F103" s="141">
        <f t="shared" si="16"/>
        <v>2.083333333333337E-2</v>
      </c>
    </row>
    <row r="104" spans="1:9">
      <c r="A104" s="226"/>
      <c r="B104" s="140" t="s">
        <v>1016</v>
      </c>
      <c r="C104" s="140" t="s">
        <v>604</v>
      </c>
      <c r="D104" s="141">
        <v>0.77083333333333337</v>
      </c>
      <c r="E104" s="141">
        <v>0.83958333333333324</v>
      </c>
      <c r="F104" s="141">
        <f t="shared" si="16"/>
        <v>6.8749999999999867E-2</v>
      </c>
    </row>
    <row r="105" spans="1:9">
      <c r="A105" s="226"/>
      <c r="B105" s="140" t="s">
        <v>683</v>
      </c>
      <c r="C105" s="140" t="s">
        <v>597</v>
      </c>
      <c r="D105" s="141">
        <v>0.85069444444444453</v>
      </c>
      <c r="E105" s="141">
        <v>0.86597222222222225</v>
      </c>
      <c r="F105" s="141">
        <f t="shared" si="16"/>
        <v>1.5277777777777724E-2</v>
      </c>
    </row>
    <row r="106" spans="1:9">
      <c r="A106" s="226"/>
      <c r="B106" s="161"/>
      <c r="C106" s="140"/>
      <c r="D106" s="141"/>
      <c r="E106" s="141"/>
      <c r="F106" s="141">
        <f t="shared" si="16"/>
        <v>0</v>
      </c>
    </row>
    <row r="107" spans="1:9">
      <c r="A107" s="226" t="s">
        <v>671</v>
      </c>
      <c r="B107" s="140" t="s">
        <v>1017</v>
      </c>
      <c r="C107" s="140" t="s">
        <v>600</v>
      </c>
      <c r="D107" s="141">
        <v>0.35416666666666669</v>
      </c>
      <c r="E107" s="141">
        <v>0.39583333333333331</v>
      </c>
      <c r="F107" s="141">
        <v>4.1666666666666664E-2</v>
      </c>
      <c r="H107" s="139" t="s">
        <v>595</v>
      </c>
      <c r="I107" s="139" t="s">
        <v>596</v>
      </c>
    </row>
    <row r="108" spans="1:9">
      <c r="A108" s="226"/>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226"/>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226"/>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226"/>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226"/>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226"/>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226"/>
      <c r="B114" s="140" t="s">
        <v>1022</v>
      </c>
      <c r="C114" s="140" t="s">
        <v>602</v>
      </c>
      <c r="D114" s="141">
        <v>0.54166666666666663</v>
      </c>
      <c r="E114" s="141">
        <v>0.5625</v>
      </c>
      <c r="F114" s="141">
        <v>2.0833333333333332E-2</v>
      </c>
      <c r="H114" s="138" t="s">
        <v>608</v>
      </c>
      <c r="I114" s="139">
        <f t="shared" ref="I114" si="38">SUM(I108:I113)</f>
        <v>0.52152777777777781</v>
      </c>
    </row>
    <row r="115" spans="1:9">
      <c r="A115" s="226"/>
      <c r="B115" s="140" t="s">
        <v>1023</v>
      </c>
      <c r="C115" s="140" t="s">
        <v>594</v>
      </c>
      <c r="D115" s="141">
        <v>0.5625</v>
      </c>
      <c r="E115" s="141">
        <v>0.66666666666666663</v>
      </c>
      <c r="F115" s="141">
        <v>0.10416666666666667</v>
      </c>
      <c r="I115" s="143"/>
    </row>
    <row r="116" spans="1:9">
      <c r="A116" s="226"/>
      <c r="B116" s="140" t="s">
        <v>1014</v>
      </c>
      <c r="C116" s="140" t="s">
        <v>600</v>
      </c>
      <c r="D116" s="141">
        <v>0.67222222222222217</v>
      </c>
      <c r="E116" s="141">
        <v>0.72222222222222221</v>
      </c>
      <c r="F116" s="141">
        <v>4.9999999999999996E-2</v>
      </c>
      <c r="I116" s="143"/>
    </row>
    <row r="117" spans="1:9">
      <c r="A117" s="226"/>
      <c r="B117" s="140" t="s">
        <v>1024</v>
      </c>
      <c r="C117" s="140" t="s">
        <v>597</v>
      </c>
      <c r="D117" s="141">
        <v>0.72222222222222221</v>
      </c>
      <c r="E117" s="141">
        <v>0.74305555555555547</v>
      </c>
      <c r="F117" s="141">
        <v>2.0833333333333332E-2</v>
      </c>
    </row>
    <row r="118" spans="1:9">
      <c r="A118" s="226"/>
      <c r="B118" s="140" t="s">
        <v>1025</v>
      </c>
      <c r="C118" s="140" t="s">
        <v>597</v>
      </c>
      <c r="D118" s="141">
        <v>0.74305555555555547</v>
      </c>
      <c r="E118" s="141">
        <v>0.76388888888888884</v>
      </c>
      <c r="F118" s="141">
        <v>2.0833333333333332E-2</v>
      </c>
    </row>
    <row r="119" spans="1:9">
      <c r="A119" s="226"/>
      <c r="B119" s="140" t="s">
        <v>1026</v>
      </c>
      <c r="C119" s="140" t="s">
        <v>598</v>
      </c>
      <c r="D119" s="141">
        <v>0.76458333333333339</v>
      </c>
      <c r="E119" s="141">
        <v>0.77083333333333337</v>
      </c>
      <c r="F119" s="141">
        <v>6.2499999999999995E-3</v>
      </c>
    </row>
    <row r="120" spans="1:9">
      <c r="A120" s="226"/>
      <c r="B120" s="140" t="s">
        <v>1027</v>
      </c>
      <c r="C120" s="140" t="s">
        <v>604</v>
      </c>
      <c r="D120" s="141">
        <v>0.77083333333333337</v>
      </c>
      <c r="E120" s="141">
        <v>0.84027777777777779</v>
      </c>
      <c r="F120" s="141">
        <v>6.9444444444444434E-2</v>
      </c>
    </row>
    <row r="121" spans="1:9">
      <c r="A121" s="227"/>
      <c r="B121" s="144" t="s">
        <v>1028</v>
      </c>
      <c r="C121" s="144" t="s">
        <v>594</v>
      </c>
      <c r="D121" s="145">
        <v>0.95833333333333337</v>
      </c>
      <c r="E121" s="145">
        <v>1</v>
      </c>
      <c r="F121" s="145">
        <v>4.1666666666666664E-2</v>
      </c>
    </row>
    <row r="122" spans="1:9">
      <c r="A122" s="228" t="s">
        <v>16</v>
      </c>
      <c r="B122" s="152" t="s">
        <v>1029</v>
      </c>
      <c r="C122" s="152" t="s">
        <v>594</v>
      </c>
      <c r="D122" s="153">
        <v>0.35416666666666669</v>
      </c>
      <c r="E122" s="153">
        <v>0.40277777777777773</v>
      </c>
      <c r="F122" s="158">
        <f>E122-D122</f>
        <v>4.8611111111111049E-2</v>
      </c>
      <c r="H122" s="149" t="s">
        <v>595</v>
      </c>
      <c r="I122" s="149" t="s">
        <v>596</v>
      </c>
    </row>
    <row r="123" spans="1:9">
      <c r="A123" s="229"/>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229"/>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229"/>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229"/>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229"/>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229"/>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229"/>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229"/>
      <c r="B130" s="154" t="s">
        <v>1034</v>
      </c>
      <c r="C130" s="154" t="s">
        <v>594</v>
      </c>
      <c r="D130" s="155">
        <v>0.64930555555555558</v>
      </c>
      <c r="E130" s="155">
        <v>0.67013888888888884</v>
      </c>
      <c r="F130" s="159">
        <f t="shared" si="16"/>
        <v>2.0833333333333259E-2</v>
      </c>
      <c r="I130" s="143"/>
    </row>
    <row r="131" spans="1:9">
      <c r="A131" s="229"/>
      <c r="B131" s="154" t="s">
        <v>1014</v>
      </c>
      <c r="C131" s="154" t="s">
        <v>598</v>
      </c>
      <c r="D131" s="155">
        <v>0.67361111111111116</v>
      </c>
      <c r="E131" s="155">
        <v>0.72916666666666663</v>
      </c>
      <c r="F131" s="159">
        <f t="shared" ref="F131:F137" si="46">E131-D131</f>
        <v>5.5555555555555469E-2</v>
      </c>
      <c r="I131" s="143"/>
    </row>
    <row r="132" spans="1:9">
      <c r="A132" s="229"/>
      <c r="B132" s="154" t="s">
        <v>926</v>
      </c>
      <c r="C132" s="154" t="s">
        <v>602</v>
      </c>
      <c r="D132" s="155">
        <v>0.72916666666666663</v>
      </c>
      <c r="E132" s="155">
        <v>0.73611111111111116</v>
      </c>
      <c r="F132" s="159">
        <f t="shared" si="46"/>
        <v>6.9444444444445308E-3</v>
      </c>
    </row>
    <row r="133" spans="1:9">
      <c r="A133" s="229"/>
      <c r="B133" s="154" t="s">
        <v>962</v>
      </c>
      <c r="C133" s="154" t="s">
        <v>594</v>
      </c>
      <c r="D133" s="155">
        <v>0.74305555555555547</v>
      </c>
      <c r="E133" s="155">
        <v>0.76388888888888884</v>
      </c>
      <c r="F133" s="159">
        <f>E133-D133</f>
        <v>2.083333333333337E-2</v>
      </c>
    </row>
    <row r="134" spans="1:9">
      <c r="A134" s="229"/>
      <c r="B134" s="154" t="s">
        <v>1004</v>
      </c>
      <c r="C134" s="154" t="s">
        <v>604</v>
      </c>
      <c r="D134" s="155">
        <v>0.77083333333333337</v>
      </c>
      <c r="E134" s="155">
        <v>0.84027777777777779</v>
      </c>
      <c r="F134" s="159">
        <f>E134-D134</f>
        <v>6.944444444444442E-2</v>
      </c>
    </row>
    <row r="135" spans="1:9">
      <c r="A135" s="229"/>
      <c r="B135" s="154" t="s">
        <v>1035</v>
      </c>
      <c r="C135" s="154" t="s">
        <v>594</v>
      </c>
      <c r="D135" s="155">
        <v>0.84375</v>
      </c>
      <c r="E135" s="155">
        <v>0.86458333333333337</v>
      </c>
      <c r="F135" s="159">
        <f t="shared" si="46"/>
        <v>2.083333333333337E-2</v>
      </c>
    </row>
    <row r="136" spans="1:9">
      <c r="A136" s="230"/>
      <c r="B136" s="156" t="s">
        <v>1036</v>
      </c>
      <c r="C136" s="156" t="s">
        <v>594</v>
      </c>
      <c r="D136" s="157">
        <v>0.91666666666666663</v>
      </c>
      <c r="E136" s="157">
        <v>0.95833333333333337</v>
      </c>
      <c r="F136" s="160">
        <f t="shared" si="46"/>
        <v>4.1666666666666741E-2</v>
      </c>
    </row>
    <row r="137" spans="1:9">
      <c r="A137" s="231" t="s">
        <v>686</v>
      </c>
      <c r="B137" s="140" t="s">
        <v>1037</v>
      </c>
      <c r="C137" s="146" t="s">
        <v>594</v>
      </c>
      <c r="D137" s="147">
        <v>0.35416666666666669</v>
      </c>
      <c r="E137" s="147">
        <v>0.39583333333333331</v>
      </c>
      <c r="F137" s="147">
        <f t="shared" si="46"/>
        <v>4.166666666666663E-2</v>
      </c>
      <c r="H137" s="148" t="s">
        <v>595</v>
      </c>
      <c r="I137" s="148" t="s">
        <v>596</v>
      </c>
    </row>
    <row r="138" spans="1:9">
      <c r="A138" s="226"/>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226"/>
      <c r="B139" s="140" t="s">
        <v>619</v>
      </c>
      <c r="C139" s="140" t="s">
        <v>602</v>
      </c>
      <c r="D139" s="141">
        <v>0.54166666666666663</v>
      </c>
      <c r="E139" s="141">
        <v>0.5625</v>
      </c>
      <c r="F139" s="147">
        <f>E139-D139</f>
        <v>2.083333333333337E-2</v>
      </c>
      <c r="H139" s="142" t="s">
        <v>598</v>
      </c>
      <c r="I139" s="141">
        <f>SUMIFS(F137:F151, C137:C151,H139)</f>
        <v>3.1250000000000083E-2</v>
      </c>
    </row>
    <row r="140" spans="1:9">
      <c r="A140" s="226"/>
      <c r="B140" s="140" t="s">
        <v>1039</v>
      </c>
      <c r="C140" s="140" t="s">
        <v>594</v>
      </c>
      <c r="D140" s="141">
        <v>0.5625</v>
      </c>
      <c r="E140" s="141">
        <v>0.61458333333333337</v>
      </c>
      <c r="F140" s="147">
        <f>E140-D140</f>
        <v>5.208333333333337E-2</v>
      </c>
      <c r="H140" s="142" t="s">
        <v>600</v>
      </c>
      <c r="I140" s="141">
        <f>SUMIFS(F137:F151, C137:C151,H140)</f>
        <v>4.1666666666666741E-2</v>
      </c>
    </row>
    <row r="141" spans="1:9">
      <c r="A141" s="226"/>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226"/>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226"/>
      <c r="B143" s="140" t="s">
        <v>638</v>
      </c>
      <c r="C143" s="140" t="s">
        <v>602</v>
      </c>
      <c r="D143" s="141">
        <v>0.70833333333333337</v>
      </c>
      <c r="E143" s="141">
        <v>0.71527777777777779</v>
      </c>
      <c r="F143" s="147">
        <v>6.9444444444444441E-3</v>
      </c>
      <c r="H143" s="142" t="s">
        <v>602</v>
      </c>
      <c r="I143" s="141">
        <f>SUMIFS(F137:F151, C137:C151,H143)</f>
        <v>2.7777777777777814E-2</v>
      </c>
    </row>
    <row r="144" spans="1:9">
      <c r="A144" s="226"/>
      <c r="B144" s="140" t="s">
        <v>1041</v>
      </c>
      <c r="C144" s="140" t="s">
        <v>594</v>
      </c>
      <c r="D144" s="141">
        <v>0.71527777777777779</v>
      </c>
      <c r="E144" s="141">
        <v>0.73958333333333337</v>
      </c>
      <c r="F144" s="147">
        <f>E144-D144</f>
        <v>2.430555555555558E-2</v>
      </c>
      <c r="H144" s="138" t="s">
        <v>608</v>
      </c>
      <c r="I144" s="139">
        <f>SUM(I138:I143)</f>
        <v>0.5215277777777777</v>
      </c>
    </row>
    <row r="145" spans="1:6">
      <c r="A145" s="226"/>
      <c r="B145" s="140" t="s">
        <v>1042</v>
      </c>
      <c r="C145" s="140" t="s">
        <v>594</v>
      </c>
      <c r="D145" s="141">
        <v>0.74305555555555547</v>
      </c>
      <c r="E145" s="141">
        <v>0.76388888888888884</v>
      </c>
      <c r="F145" s="147">
        <f>E145-D145</f>
        <v>2.083333333333337E-2</v>
      </c>
    </row>
    <row r="146" spans="1:6">
      <c r="A146" s="226"/>
      <c r="B146" s="140" t="s">
        <v>737</v>
      </c>
      <c r="C146" s="140" t="s">
        <v>598</v>
      </c>
      <c r="D146" s="141">
        <v>0.76388888888888884</v>
      </c>
      <c r="E146" s="141">
        <v>0.77083333333333337</v>
      </c>
      <c r="F146" s="147">
        <f>E146-D146</f>
        <v>6.9444444444445308E-3</v>
      </c>
    </row>
    <row r="147" spans="1:6">
      <c r="A147" s="226"/>
      <c r="B147" s="140" t="s">
        <v>682</v>
      </c>
      <c r="C147" s="140" t="s">
        <v>604</v>
      </c>
      <c r="D147" s="141">
        <v>0.77083333333333337</v>
      </c>
      <c r="E147" s="141">
        <v>0.83958333333333324</v>
      </c>
      <c r="F147" s="147">
        <f>E147-D147</f>
        <v>6.8749999999999867E-2</v>
      </c>
    </row>
    <row r="148" spans="1:6">
      <c r="A148" s="226"/>
      <c r="B148" s="140" t="s">
        <v>1043</v>
      </c>
      <c r="C148" s="140" t="s">
        <v>598</v>
      </c>
      <c r="D148" s="141">
        <v>0.84027777777777779</v>
      </c>
      <c r="E148" s="141">
        <v>0.85069444444444453</v>
      </c>
      <c r="F148" s="147">
        <v>2.4305555555555556E-2</v>
      </c>
    </row>
    <row r="149" spans="1:6">
      <c r="A149" s="226"/>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51" priority="38" operator="greaterThan">
      <formula>0.25</formula>
    </cfRule>
    <cfRule type="cellIs" dxfId="50" priority="39" operator="lessThan">
      <formula>0.25</formula>
    </cfRule>
  </conditionalFormatting>
  <conditionalFormatting sqref="I4 I19 I34 I49 I64 I79 I94 I109 I124">
    <cfRule type="cellIs" dxfId="49" priority="35" operator="lessThan">
      <formula>0.0416666666666667</formula>
    </cfRule>
    <cfRule type="cellIs" dxfId="48" priority="36" operator="greaterThan">
      <formula>0.0416666666666667</formula>
    </cfRule>
    <cfRule type="cellIs" dxfId="47" priority="37" operator="greaterThan">
      <formula>0.0416666666666667</formula>
    </cfRule>
  </conditionalFormatting>
  <conditionalFormatting sqref="I5 I20 I35 I50 I65 I80 I95 I110 I125">
    <cfRule type="cellIs" dxfId="46" priority="33" operator="lessThan">
      <formula>0.0833333333333333</formula>
    </cfRule>
    <cfRule type="cellIs" dxfId="45" priority="34" operator="greaterThan">
      <formula>0.0833333333333333</formula>
    </cfRule>
  </conditionalFormatting>
  <conditionalFormatting sqref="I6 I21 I36 I51 I66 I81 I96 I111 I126">
    <cfRule type="cellIs" dxfId="44" priority="31" operator="lessThan">
      <formula>0.0416666666666667</formula>
    </cfRule>
    <cfRule type="cellIs" dxfId="43" priority="32" operator="greaterThan">
      <formula>0.0416666666666667</formula>
    </cfRule>
  </conditionalFormatting>
  <conditionalFormatting sqref="I7 I22 I37 I52 I67 I82 I97 I112 I127">
    <cfRule type="cellIs" dxfId="42" priority="29" operator="lessThan">
      <formula>0.0416666666666667</formula>
    </cfRule>
    <cfRule type="cellIs" dxfId="41" priority="30" operator="greaterThan">
      <formula>0.0416666666666667</formula>
    </cfRule>
  </conditionalFormatting>
  <conditionalFormatting sqref="I8 I23 I38 I53 I68 I83 I98 I113 I128">
    <cfRule type="cellIs" dxfId="40" priority="27" operator="lessThan">
      <formula>0.0625</formula>
    </cfRule>
    <cfRule type="cellIs" dxfId="39" priority="28" operator="greaterThan">
      <formula>0.0625</formula>
    </cfRule>
  </conditionalFormatting>
  <conditionalFormatting sqref="I138">
    <cfRule type="cellIs" dxfId="38" priority="12" operator="greaterThan">
      <formula>0.25</formula>
    </cfRule>
    <cfRule type="cellIs" dxfId="37" priority="13" operator="lessThan">
      <formula>0.25</formula>
    </cfRule>
  </conditionalFormatting>
  <conditionalFormatting sqref="I139">
    <cfRule type="cellIs" dxfId="36" priority="9" operator="lessThan">
      <formula>0.0416666666666667</formula>
    </cfRule>
    <cfRule type="cellIs" dxfId="35" priority="10" operator="greaterThan">
      <formula>0.0416666666666667</formula>
    </cfRule>
    <cfRule type="cellIs" dxfId="34" priority="11" operator="greaterThan">
      <formula>0.0416666666666667</formula>
    </cfRule>
  </conditionalFormatting>
  <conditionalFormatting sqref="I140">
    <cfRule type="cellIs" dxfId="33" priority="7" operator="lessThan">
      <formula>0.0833333333333333</formula>
    </cfRule>
    <cfRule type="cellIs" dxfId="32" priority="8" operator="greaterThan">
      <formula>0.0833333333333333</formula>
    </cfRule>
  </conditionalFormatting>
  <conditionalFormatting sqref="I141">
    <cfRule type="cellIs" dxfId="31" priority="5" operator="lessThan">
      <formula>0.0416666666666667</formula>
    </cfRule>
    <cfRule type="cellIs" dxfId="30" priority="6" operator="greaterThan">
      <formula>0.0416666666666667</formula>
    </cfRule>
  </conditionalFormatting>
  <conditionalFormatting sqref="I142">
    <cfRule type="cellIs" dxfId="29" priority="3" operator="lessThan">
      <formula>0.0416666666666667</formula>
    </cfRule>
    <cfRule type="cellIs" dxfId="28" priority="4" operator="greaterThan">
      <formula>0.0416666666666667</formula>
    </cfRule>
  </conditionalFormatting>
  <conditionalFormatting sqref="I143">
    <cfRule type="cellIs" dxfId="27" priority="1" operator="lessThan">
      <formula>0.0625</formula>
    </cfRule>
    <cfRule type="cellIs" dxfId="26"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6"/>
  <sheetViews>
    <sheetView tabSelected="1" topLeftCell="A40" workbookViewId="0">
      <selection activeCell="B61" sqref="B61"/>
    </sheetView>
  </sheetViews>
  <sheetFormatPr defaultRowHeight="15"/>
  <cols>
    <col min="1" max="1" width="18.140625" customWidth="1"/>
    <col min="2" max="2" width="50.140625" customWidth="1"/>
    <col min="3" max="3" width="18" customWidth="1"/>
    <col min="4" max="4" width="11.42578125" customWidth="1"/>
    <col min="5" max="5" width="10.7109375" customWidth="1"/>
    <col min="7" max="7" width="7" customWidth="1"/>
    <col min="8" max="8" width="10.7109375" customWidth="1"/>
    <col min="17" max="17" width="0" hidden="1" customWidth="1"/>
  </cols>
  <sheetData>
    <row r="1" spans="1:17">
      <c r="A1" s="138" t="s">
        <v>586</v>
      </c>
      <c r="B1" s="138" t="s">
        <v>587</v>
      </c>
      <c r="C1" s="138" t="s">
        <v>588</v>
      </c>
      <c r="D1" s="139" t="s">
        <v>589</v>
      </c>
      <c r="E1" s="139" t="s">
        <v>590</v>
      </c>
      <c r="F1" s="139" t="s">
        <v>591</v>
      </c>
      <c r="G1" s="114"/>
    </row>
    <row r="2" spans="1:17">
      <c r="A2" s="226" t="s">
        <v>592</v>
      </c>
      <c r="B2" s="140" t="s">
        <v>956</v>
      </c>
      <c r="C2" s="140" t="s">
        <v>594</v>
      </c>
      <c r="D2" s="141">
        <v>0.35416666666666669</v>
      </c>
      <c r="E2" s="141">
        <v>0.39583333333333331</v>
      </c>
      <c r="F2" s="141">
        <f>E2-D2</f>
        <v>4.166666666666663E-2</v>
      </c>
      <c r="H2" s="139" t="s">
        <v>595</v>
      </c>
      <c r="I2" s="139" t="s">
        <v>596</v>
      </c>
      <c r="Q2" t="s">
        <v>594</v>
      </c>
    </row>
    <row r="3" spans="1:17">
      <c r="A3" s="226"/>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226"/>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226"/>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226"/>
      <c r="B6" s="140" t="s">
        <v>619</v>
      </c>
      <c r="C6" s="140" t="s">
        <v>602</v>
      </c>
      <c r="D6" s="141">
        <v>0.54236111111111118</v>
      </c>
      <c r="E6" s="141">
        <v>0.5625</v>
      </c>
      <c r="F6" s="141">
        <f t="shared" si="0"/>
        <v>2.0138888888888817E-2</v>
      </c>
      <c r="H6" s="142" t="s">
        <v>597</v>
      </c>
      <c r="I6" s="141">
        <f>SUMIFS(F2:F16, C2:C16,H6)</f>
        <v>3.0555555555555482E-2</v>
      </c>
      <c r="Q6" t="s">
        <v>604</v>
      </c>
    </row>
    <row r="7" spans="1:17">
      <c r="A7" s="226"/>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226"/>
      <c r="B8" s="140" t="s">
        <v>959</v>
      </c>
      <c r="C8" s="140" t="s">
        <v>594</v>
      </c>
      <c r="D8" s="141">
        <v>0.57708333333333328</v>
      </c>
      <c r="E8" s="141">
        <v>0.625</v>
      </c>
      <c r="F8" s="141">
        <f t="shared" si="0"/>
        <v>4.7916666666666718E-2</v>
      </c>
      <c r="H8" s="142" t="s">
        <v>602</v>
      </c>
      <c r="I8" s="141">
        <f>SUMIFS(F2:F16, C2:C16,H8)</f>
        <v>2.6388888888888851E-2</v>
      </c>
    </row>
    <row r="9" spans="1:17">
      <c r="A9" s="226"/>
      <c r="B9" s="140" t="s">
        <v>960</v>
      </c>
      <c r="C9" s="140" t="s">
        <v>594</v>
      </c>
      <c r="D9" s="141">
        <v>0.62569444444444444</v>
      </c>
      <c r="E9" s="141">
        <v>0.67222222222222217</v>
      </c>
      <c r="F9" s="141">
        <f t="shared" si="0"/>
        <v>4.6527777777777724E-2</v>
      </c>
      <c r="H9" s="138" t="s">
        <v>608</v>
      </c>
      <c r="I9" s="139">
        <f>SUM(I3:I8)</f>
        <v>0.5034722222222221</v>
      </c>
    </row>
    <row r="10" spans="1:17">
      <c r="A10" s="226"/>
      <c r="B10" s="140" t="s">
        <v>631</v>
      </c>
      <c r="C10" s="140" t="s">
        <v>600</v>
      </c>
      <c r="D10" s="141">
        <v>0.67222222222222217</v>
      </c>
      <c r="E10" s="141">
        <v>0.72222222222222221</v>
      </c>
      <c r="F10" s="141">
        <f t="shared" si="0"/>
        <v>5.0000000000000044E-2</v>
      </c>
      <c r="I10" s="143"/>
    </row>
    <row r="11" spans="1:17">
      <c r="A11" s="226"/>
      <c r="B11" s="140" t="s">
        <v>961</v>
      </c>
      <c r="C11" s="140" t="s">
        <v>594</v>
      </c>
      <c r="D11" s="141">
        <v>0.72291666666666676</v>
      </c>
      <c r="E11" s="141">
        <v>0.74305555555555547</v>
      </c>
      <c r="F11" s="141">
        <f t="shared" si="0"/>
        <v>2.0138888888888706E-2</v>
      </c>
      <c r="I11" s="143"/>
    </row>
    <row r="12" spans="1:17">
      <c r="A12" s="226"/>
      <c r="B12" s="140" t="s">
        <v>962</v>
      </c>
      <c r="C12" s="140" t="s">
        <v>597</v>
      </c>
      <c r="D12" s="141">
        <v>0.74375000000000002</v>
      </c>
      <c r="E12" s="141">
        <v>0.76388888888888884</v>
      </c>
      <c r="F12" s="141">
        <f t="shared" si="0"/>
        <v>2.0138888888888817E-2</v>
      </c>
    </row>
    <row r="13" spans="1:17">
      <c r="A13" s="226"/>
      <c r="B13" s="140" t="s">
        <v>765</v>
      </c>
      <c r="C13" s="140" t="s">
        <v>598</v>
      </c>
      <c r="D13" s="141">
        <v>0.76458333333333339</v>
      </c>
      <c r="E13" s="141">
        <v>0.77083333333333337</v>
      </c>
      <c r="F13" s="141">
        <f t="shared" si="0"/>
        <v>6.2499999999999778E-3</v>
      </c>
    </row>
    <row r="14" spans="1:17">
      <c r="A14" s="226"/>
      <c r="B14" s="140" t="s">
        <v>648</v>
      </c>
      <c r="C14" s="140" t="s">
        <v>604</v>
      </c>
      <c r="D14" s="141">
        <v>0.7715277777777777</v>
      </c>
      <c r="E14" s="141">
        <v>0.84027777777777779</v>
      </c>
      <c r="F14" s="141">
        <f t="shared" si="0"/>
        <v>6.8750000000000089E-2</v>
      </c>
    </row>
    <row r="15" spans="1:17">
      <c r="A15" s="226"/>
      <c r="B15" s="140" t="s">
        <v>963</v>
      </c>
      <c r="C15" s="140" t="s">
        <v>598</v>
      </c>
      <c r="D15" s="141">
        <v>0.84027777777777779</v>
      </c>
      <c r="E15" s="141">
        <v>0.85416666666666663</v>
      </c>
      <c r="F15" s="141">
        <f t="shared" si="0"/>
        <v>1.388888888888884E-2</v>
      </c>
    </row>
    <row r="16" spans="1:17">
      <c r="A16" s="226"/>
      <c r="B16" s="140" t="s">
        <v>719</v>
      </c>
      <c r="C16" s="140" t="s">
        <v>597</v>
      </c>
      <c r="D16" s="141">
        <v>0.85486111111111107</v>
      </c>
      <c r="E16" s="141">
        <v>0.86458333333333337</v>
      </c>
      <c r="F16" s="141">
        <v>1.0416666666666666E-2</v>
      </c>
    </row>
    <row r="17" spans="1:9">
      <c r="A17" s="226" t="s">
        <v>704</v>
      </c>
      <c r="B17" s="140" t="s">
        <v>386</v>
      </c>
      <c r="C17" s="140" t="s">
        <v>597</v>
      </c>
      <c r="D17" s="141">
        <v>0.35416666666666669</v>
      </c>
      <c r="E17" s="141">
        <v>0.39583333333333331</v>
      </c>
      <c r="F17" s="141">
        <f t="shared" si="0"/>
        <v>4.166666666666663E-2</v>
      </c>
      <c r="H17" s="139" t="s">
        <v>595</v>
      </c>
      <c r="I17" s="139" t="s">
        <v>596</v>
      </c>
    </row>
    <row r="18" spans="1:9">
      <c r="A18" s="226"/>
      <c r="B18" s="140" t="s">
        <v>964</v>
      </c>
      <c r="C18" s="140" t="s">
        <v>594</v>
      </c>
      <c r="D18" s="141">
        <v>0.39583333333333331</v>
      </c>
      <c r="E18" s="141">
        <v>0.45833333333333331</v>
      </c>
      <c r="F18" s="141">
        <f t="shared" si="0"/>
        <v>6.25E-2</v>
      </c>
      <c r="H18" s="142" t="s">
        <v>594</v>
      </c>
      <c r="I18" s="141">
        <f t="shared" ref="I18" si="1">SUMIFS(F17:F31, C17:C31,H18)</f>
        <v>0.24236111111111103</v>
      </c>
    </row>
    <row r="19" spans="1:9">
      <c r="A19" s="226"/>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226"/>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226"/>
      <c r="B21" s="140" t="s">
        <v>966</v>
      </c>
      <c r="C21" s="140" t="s">
        <v>594</v>
      </c>
      <c r="D21" s="141">
        <v>0.49027777777777781</v>
      </c>
      <c r="E21" s="141">
        <v>0.5625</v>
      </c>
      <c r="F21" s="141">
        <f t="shared" si="0"/>
        <v>7.2222222222222188E-2</v>
      </c>
      <c r="H21" s="142" t="s">
        <v>597</v>
      </c>
      <c r="I21" s="141">
        <f t="shared" ref="I21" si="4">SUMIFS(F17:F31, C17:C31,H21)</f>
        <v>9.3055555555555336E-2</v>
      </c>
    </row>
    <row r="22" spans="1:9">
      <c r="A22" s="226"/>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226"/>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226"/>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226"/>
      <c r="B25" s="140" t="s">
        <v>967</v>
      </c>
      <c r="C25" s="140" t="s">
        <v>597</v>
      </c>
      <c r="D25" s="141">
        <v>0.72291666666666676</v>
      </c>
      <c r="E25" s="141">
        <v>0.76388888888888884</v>
      </c>
      <c r="F25" s="141">
        <f t="shared" si="0"/>
        <v>4.0972222222222077E-2</v>
      </c>
      <c r="I25" s="143"/>
    </row>
    <row r="26" spans="1:9">
      <c r="A26" s="226"/>
      <c r="B26" s="140" t="s">
        <v>968</v>
      </c>
      <c r="C26" s="140" t="s">
        <v>598</v>
      </c>
      <c r="D26" s="141">
        <v>0.76458333333333339</v>
      </c>
      <c r="E26" s="141">
        <v>0.77083333333333337</v>
      </c>
      <c r="F26" s="141">
        <f t="shared" si="0"/>
        <v>6.2499999999999778E-3</v>
      </c>
      <c r="I26" s="143"/>
    </row>
    <row r="27" spans="1:9">
      <c r="A27" s="226"/>
      <c r="B27" s="140" t="s">
        <v>648</v>
      </c>
      <c r="C27" s="140" t="s">
        <v>604</v>
      </c>
      <c r="D27" s="141">
        <v>0.7715277777777777</v>
      </c>
      <c r="E27" s="141">
        <v>0.84027777777777779</v>
      </c>
      <c r="F27" s="141">
        <f t="shared" si="0"/>
        <v>6.8750000000000089E-2</v>
      </c>
    </row>
    <row r="28" spans="1:9">
      <c r="A28" s="226"/>
      <c r="B28" s="140" t="s">
        <v>774</v>
      </c>
      <c r="C28" s="140" t="s">
        <v>598</v>
      </c>
      <c r="D28" s="141">
        <v>0.84375</v>
      </c>
      <c r="E28" s="141">
        <v>0.85486111111111107</v>
      </c>
      <c r="F28" s="141">
        <f t="shared" si="0"/>
        <v>1.1111111111111072E-2</v>
      </c>
    </row>
    <row r="29" spans="1:9">
      <c r="A29" s="226"/>
      <c r="B29" s="140" t="s">
        <v>947</v>
      </c>
      <c r="C29" s="140" t="s">
        <v>597</v>
      </c>
      <c r="D29" s="141">
        <v>0.85486111111111107</v>
      </c>
      <c r="E29" s="141">
        <v>0.8652777777777777</v>
      </c>
      <c r="F29" s="141">
        <f t="shared" si="0"/>
        <v>1.041666666666663E-2</v>
      </c>
    </row>
    <row r="30" spans="1:9">
      <c r="A30" s="226"/>
      <c r="B30" s="140"/>
      <c r="C30" s="140" t="s">
        <v>597</v>
      </c>
      <c r="D30" s="141"/>
      <c r="E30" s="141"/>
      <c r="F30" s="141">
        <f t="shared" si="0"/>
        <v>0</v>
      </c>
    </row>
    <row r="31" spans="1:9">
      <c r="A31" s="233"/>
      <c r="B31" s="140"/>
      <c r="C31" s="140" t="s">
        <v>597</v>
      </c>
      <c r="D31" s="141"/>
      <c r="E31" s="141"/>
      <c r="F31" s="141">
        <f t="shared" si="0"/>
        <v>0</v>
      </c>
    </row>
    <row r="32" spans="1:9">
      <c r="A32" s="231" t="s">
        <v>622</v>
      </c>
      <c r="B32" s="140" t="s">
        <v>969</v>
      </c>
      <c r="C32" s="140" t="s">
        <v>594</v>
      </c>
      <c r="D32" s="153">
        <v>0.35416666666666669</v>
      </c>
      <c r="E32" s="153">
        <v>0.4375</v>
      </c>
      <c r="F32" s="141">
        <f t="shared" si="0"/>
        <v>8.3333333333333315E-2</v>
      </c>
      <c r="H32" s="139" t="s">
        <v>595</v>
      </c>
      <c r="I32" s="139" t="s">
        <v>596</v>
      </c>
    </row>
    <row r="33" spans="1:9">
      <c r="A33" s="226"/>
      <c r="B33" s="140" t="s">
        <v>970</v>
      </c>
      <c r="C33" s="140" t="s">
        <v>594</v>
      </c>
      <c r="D33" s="141">
        <v>0.4375</v>
      </c>
      <c r="E33" s="141">
        <v>0.45833333333333331</v>
      </c>
      <c r="F33" s="141">
        <f t="shared" si="0"/>
        <v>2.0833333333333315E-2</v>
      </c>
      <c r="H33" s="142" t="s">
        <v>594</v>
      </c>
      <c r="I33" s="141">
        <f>SUMIFS(F32:F46, C32:C46,H33)</f>
        <v>0.26736111111111105</v>
      </c>
    </row>
    <row r="34" spans="1:9">
      <c r="A34" s="226"/>
      <c r="B34" s="140" t="s">
        <v>812</v>
      </c>
      <c r="C34" s="140" t="s">
        <v>602</v>
      </c>
      <c r="D34" s="141">
        <v>0.45833333333333331</v>
      </c>
      <c r="E34" s="141">
        <v>0.46875</v>
      </c>
      <c r="F34" s="141">
        <f t="shared" si="0"/>
        <v>1.0416666666666685E-2</v>
      </c>
      <c r="H34" s="142" t="s">
        <v>598</v>
      </c>
      <c r="I34" s="141">
        <f>SUMIFS(F32:F46, C32:C46,H34)</f>
        <v>1.388888888888884E-2</v>
      </c>
    </row>
    <row r="35" spans="1:9">
      <c r="A35" s="226"/>
      <c r="B35" s="140" t="s">
        <v>971</v>
      </c>
      <c r="C35" s="140" t="s">
        <v>594</v>
      </c>
      <c r="D35" s="141">
        <v>0.46875</v>
      </c>
      <c r="E35" s="141">
        <v>0.5</v>
      </c>
      <c r="F35" s="141">
        <f t="shared" si="0"/>
        <v>3.125E-2</v>
      </c>
      <c r="H35" s="142" t="s">
        <v>600</v>
      </c>
      <c r="I35" s="141">
        <f>SUMIFS(F32:F46, C32:C46,H35)</f>
        <v>5.555555555555558E-2</v>
      </c>
    </row>
    <row r="36" spans="1:9">
      <c r="A36" s="226"/>
      <c r="B36" s="140" t="s">
        <v>972</v>
      </c>
      <c r="C36" s="140" t="s">
        <v>594</v>
      </c>
      <c r="D36" s="141">
        <v>0.5</v>
      </c>
      <c r="E36" s="141">
        <v>0.54166666666666663</v>
      </c>
      <c r="F36" s="141">
        <f t="shared" si="0"/>
        <v>4.166666666666663E-2</v>
      </c>
      <c r="H36" s="142" t="s">
        <v>597</v>
      </c>
      <c r="I36" s="141">
        <f>SUMIFS(F32:F46, C32:C46,H36)</f>
        <v>1.5277777777777724E-2</v>
      </c>
    </row>
    <row r="37" spans="1:9">
      <c r="A37" s="226"/>
      <c r="B37" s="140" t="s">
        <v>655</v>
      </c>
      <c r="C37" s="140" t="s">
        <v>602</v>
      </c>
      <c r="D37" s="141">
        <v>0.54166666666666663</v>
      </c>
      <c r="E37" s="141">
        <v>0.58333333333333337</v>
      </c>
      <c r="F37" s="141">
        <f t="shared" si="0"/>
        <v>4.1666666666666741E-2</v>
      </c>
      <c r="H37" s="142" t="s">
        <v>604</v>
      </c>
      <c r="I37" s="141">
        <f>SUMIFS(F32:F46, C32:C46,H37)</f>
        <v>6.5972222222222099E-2</v>
      </c>
    </row>
    <row r="38" spans="1:9">
      <c r="A38" s="226"/>
      <c r="B38" s="140" t="s">
        <v>834</v>
      </c>
      <c r="C38" s="140" t="s">
        <v>598</v>
      </c>
      <c r="D38" s="141">
        <v>0.58333333333333337</v>
      </c>
      <c r="E38" s="141">
        <v>0.59375</v>
      </c>
      <c r="F38" s="141">
        <f t="shared" si="0"/>
        <v>1.041666666666663E-2</v>
      </c>
      <c r="H38" s="142" t="s">
        <v>602</v>
      </c>
      <c r="I38" s="141">
        <f>SUMIFS(F32:F46, C32:C46,H38)</f>
        <v>5.2083333333333426E-2</v>
      </c>
    </row>
    <row r="39" spans="1:9">
      <c r="A39" s="226"/>
      <c r="B39" s="140" t="s">
        <v>973</v>
      </c>
      <c r="C39" s="140" t="s">
        <v>594</v>
      </c>
      <c r="D39" s="141">
        <v>0.59375</v>
      </c>
      <c r="E39" s="141">
        <v>0.63888888888888895</v>
      </c>
      <c r="F39" s="141">
        <f t="shared" si="0"/>
        <v>4.5138888888888951E-2</v>
      </c>
      <c r="H39" s="138" t="s">
        <v>608</v>
      </c>
      <c r="I39" s="139">
        <f t="shared" ref="I39" si="8">SUM(I33:I38)</f>
        <v>0.47013888888888872</v>
      </c>
    </row>
    <row r="40" spans="1:9">
      <c r="A40" s="226"/>
      <c r="B40" s="140" t="s">
        <v>974</v>
      </c>
      <c r="C40" s="140" t="s">
        <v>594</v>
      </c>
      <c r="D40" s="141">
        <v>0.63888888888888895</v>
      </c>
      <c r="E40" s="141">
        <v>0.66666666666666663</v>
      </c>
      <c r="F40" s="141">
        <f t="shared" si="0"/>
        <v>2.7777777777777679E-2</v>
      </c>
      <c r="I40" s="143"/>
    </row>
    <row r="41" spans="1:9">
      <c r="A41" s="226"/>
      <c r="B41" s="140" t="s">
        <v>643</v>
      </c>
      <c r="C41" s="140" t="s">
        <v>600</v>
      </c>
      <c r="D41" s="141">
        <v>0.66666666666666663</v>
      </c>
      <c r="E41" s="141">
        <v>0.72222222222222221</v>
      </c>
      <c r="F41" s="141">
        <f t="shared" si="0"/>
        <v>5.555555555555558E-2</v>
      </c>
    </row>
    <row r="42" spans="1:9">
      <c r="A42" s="226"/>
      <c r="B42" s="140" t="s">
        <v>641</v>
      </c>
      <c r="C42" s="140" t="s">
        <v>594</v>
      </c>
      <c r="D42" s="141">
        <v>0.74305555555555547</v>
      </c>
      <c r="E42" s="141">
        <v>0.76041666666666663</v>
      </c>
      <c r="F42" s="141">
        <f t="shared" si="0"/>
        <v>1.736111111111116E-2</v>
      </c>
    </row>
    <row r="43" spans="1:9">
      <c r="A43" s="226"/>
      <c r="B43" s="140" t="s">
        <v>975</v>
      </c>
      <c r="C43" s="140" t="s">
        <v>598</v>
      </c>
      <c r="D43" s="141">
        <v>0.76736111111111116</v>
      </c>
      <c r="E43" s="141">
        <v>0.77083333333333337</v>
      </c>
      <c r="F43" s="141">
        <f>E43-D43</f>
        <v>3.4722222222222099E-3</v>
      </c>
    </row>
    <row r="44" spans="1:9">
      <c r="A44" s="226"/>
      <c r="B44" s="140" t="s">
        <v>976</v>
      </c>
      <c r="C44" s="140" t="s">
        <v>604</v>
      </c>
      <c r="D44" s="141">
        <v>0.77083333333333337</v>
      </c>
      <c r="E44" s="141">
        <v>0.83680555555555547</v>
      </c>
      <c r="F44" s="141">
        <f t="shared" si="0"/>
        <v>6.5972222222222099E-2</v>
      </c>
    </row>
    <row r="45" spans="1:9">
      <c r="A45" s="226"/>
      <c r="B45" s="140" t="s">
        <v>947</v>
      </c>
      <c r="C45" s="140" t="s">
        <v>597</v>
      </c>
      <c r="D45" s="141">
        <v>0.85069444444444453</v>
      </c>
      <c r="E45" s="141">
        <v>0.86597222222222225</v>
      </c>
      <c r="F45" s="141">
        <f>E45-D45</f>
        <v>1.5277777777777724E-2</v>
      </c>
    </row>
    <row r="46" spans="1:9">
      <c r="A46" s="226"/>
      <c r="B46" s="140" t="s">
        <v>977</v>
      </c>
      <c r="C46" s="140"/>
      <c r="D46" s="141"/>
      <c r="E46" s="141"/>
      <c r="F46" s="141">
        <f t="shared" si="0"/>
        <v>0</v>
      </c>
    </row>
    <row r="47" spans="1:9">
      <c r="A47" s="226" t="s">
        <v>636</v>
      </c>
      <c r="B47" s="140" t="s">
        <v>615</v>
      </c>
      <c r="C47" s="140" t="s">
        <v>594</v>
      </c>
      <c r="D47" s="141">
        <v>0.36041666666666666</v>
      </c>
      <c r="E47" s="141">
        <v>0.37152777777777773</v>
      </c>
      <c r="F47" s="141">
        <f t="shared" si="0"/>
        <v>1.1111111111111072E-2</v>
      </c>
      <c r="H47" s="139" t="s">
        <v>595</v>
      </c>
      <c r="I47" s="139" t="s">
        <v>596</v>
      </c>
    </row>
    <row r="48" spans="1:9">
      <c r="A48" s="226"/>
      <c r="B48" s="140" t="s">
        <v>1044</v>
      </c>
      <c r="C48" s="140" t="s">
        <v>594</v>
      </c>
      <c r="D48" s="141">
        <v>0.37152777777777773</v>
      </c>
      <c r="E48" s="141">
        <v>0.41666666666666669</v>
      </c>
      <c r="F48" s="141">
        <f t="shared" si="0"/>
        <v>4.5138888888888951E-2</v>
      </c>
      <c r="H48" s="142" t="s">
        <v>594</v>
      </c>
      <c r="I48" s="141">
        <f t="shared" ref="I48" si="9">SUMIFS(F47:F61, C47:C61,H48)</f>
        <v>0.31388888888888894</v>
      </c>
    </row>
    <row r="49" spans="1:9">
      <c r="A49" s="226"/>
      <c r="B49" s="140" t="s">
        <v>1045</v>
      </c>
      <c r="C49" s="140" t="s">
        <v>594</v>
      </c>
      <c r="D49" s="141">
        <v>0.41666666666666669</v>
      </c>
      <c r="E49" s="141">
        <v>0.44097222222222227</v>
      </c>
      <c r="F49" s="141">
        <f t="shared" si="0"/>
        <v>2.430555555555558E-2</v>
      </c>
      <c r="H49" s="142" t="s">
        <v>598</v>
      </c>
      <c r="I49" s="141">
        <f t="shared" ref="I49" si="10">SUMIFS(F47:F61, C47:C61,H49)</f>
        <v>3.472222222222221E-2</v>
      </c>
    </row>
    <row r="50" spans="1:9">
      <c r="A50" s="226"/>
      <c r="B50" s="140" t="s">
        <v>1046</v>
      </c>
      <c r="C50" s="140" t="s">
        <v>594</v>
      </c>
      <c r="D50" s="141">
        <v>0.44097222222222227</v>
      </c>
      <c r="E50" s="141">
        <v>0.45208333333333334</v>
      </c>
      <c r="F50" s="141">
        <f t="shared" si="0"/>
        <v>1.1111111111111072E-2</v>
      </c>
      <c r="H50" s="142" t="s">
        <v>600</v>
      </c>
      <c r="I50" s="141">
        <f t="shared" ref="I50" si="11">SUMIFS(F47:F61, C47:C61,H50)</f>
        <v>2.7777777777777735E-2</v>
      </c>
    </row>
    <row r="51" spans="1:9">
      <c r="A51" s="226"/>
      <c r="B51" s="234" t="s">
        <v>1047</v>
      </c>
      <c r="C51" s="140" t="s">
        <v>602</v>
      </c>
      <c r="D51" s="141">
        <v>0.45208333333333334</v>
      </c>
      <c r="E51" s="141">
        <v>0.46180555555555558</v>
      </c>
      <c r="F51" s="141">
        <f t="shared" si="0"/>
        <v>9.7222222222222432E-3</v>
      </c>
      <c r="H51" s="142" t="s">
        <v>597</v>
      </c>
      <c r="I51" s="141">
        <f t="shared" ref="I51" si="12">SUMIFS(F47:F61, C47:C61,H51)</f>
        <v>2.9166666666666674E-2</v>
      </c>
    </row>
    <row r="52" spans="1:9">
      <c r="A52" s="226"/>
      <c r="B52" s="140" t="s">
        <v>1048</v>
      </c>
      <c r="C52" s="140" t="s">
        <v>600</v>
      </c>
      <c r="D52" s="141">
        <v>0.46180555555555558</v>
      </c>
      <c r="E52" s="141">
        <v>0.48958333333333331</v>
      </c>
      <c r="F52" s="141">
        <f t="shared" si="0"/>
        <v>2.7777777777777735E-2</v>
      </c>
      <c r="H52" s="142" t="s">
        <v>604</v>
      </c>
      <c r="I52" s="141">
        <f t="shared" ref="I52" si="13">SUMIFS(F47:F61, C47:C61,H52)</f>
        <v>3.819444444444442E-2</v>
      </c>
    </row>
    <row r="53" spans="1:9">
      <c r="A53" s="226"/>
      <c r="B53" s="140" t="s">
        <v>1049</v>
      </c>
      <c r="C53" s="140" t="s">
        <v>594</v>
      </c>
      <c r="D53" s="141">
        <v>0.48958333333333331</v>
      </c>
      <c r="E53" s="141">
        <v>0.52083333333333337</v>
      </c>
      <c r="F53" s="141">
        <f t="shared" si="0"/>
        <v>3.1250000000000056E-2</v>
      </c>
      <c r="H53" s="142" t="s">
        <v>602</v>
      </c>
      <c r="I53" s="141">
        <f t="shared" ref="I53" si="14">SUMIFS(F47:F61, C47:C61,H53)</f>
        <v>2.7083333333333293E-2</v>
      </c>
    </row>
    <row r="54" spans="1:9">
      <c r="A54" s="226"/>
      <c r="B54" s="140" t="s">
        <v>1050</v>
      </c>
      <c r="C54" s="140" t="s">
        <v>594</v>
      </c>
      <c r="D54" s="141">
        <v>0.52083333333333337</v>
      </c>
      <c r="E54" s="141">
        <v>0.57638888888888895</v>
      </c>
      <c r="F54" s="141">
        <f t="shared" si="0"/>
        <v>5.555555555555558E-2</v>
      </c>
      <c r="H54" s="138" t="s">
        <v>608</v>
      </c>
      <c r="I54" s="139">
        <f t="shared" ref="I54" si="15">SUM(I48:I53)</f>
        <v>0.47083333333333327</v>
      </c>
    </row>
    <row r="55" spans="1:9">
      <c r="A55" s="226"/>
      <c r="B55" s="140" t="s">
        <v>655</v>
      </c>
      <c r="C55" s="140" t="s">
        <v>602</v>
      </c>
      <c r="D55" s="141">
        <v>0.57638888888888895</v>
      </c>
      <c r="E55" s="141">
        <v>0.59375</v>
      </c>
      <c r="F55" s="141">
        <f t="shared" si="0"/>
        <v>1.7361111111111049E-2</v>
      </c>
      <c r="I55" s="143"/>
    </row>
    <row r="56" spans="1:9">
      <c r="A56" s="226"/>
      <c r="B56" s="140" t="s">
        <v>1051</v>
      </c>
      <c r="C56" s="140" t="s">
        <v>594</v>
      </c>
      <c r="D56" s="141">
        <v>0.59375</v>
      </c>
      <c r="E56" s="141">
        <v>0.60416666666666663</v>
      </c>
      <c r="F56" s="141">
        <f t="shared" si="0"/>
        <v>1.041666666666663E-2</v>
      </c>
      <c r="I56" s="143"/>
    </row>
    <row r="57" spans="1:9">
      <c r="A57" s="226"/>
      <c r="B57" s="140" t="s">
        <v>1052</v>
      </c>
      <c r="C57" s="140" t="s">
        <v>594</v>
      </c>
      <c r="D57" s="141">
        <v>0.60416666666666663</v>
      </c>
      <c r="E57" s="141">
        <v>0.63194444444444442</v>
      </c>
      <c r="F57" s="141">
        <f t="shared" si="0"/>
        <v>2.777777777777779E-2</v>
      </c>
    </row>
    <row r="58" spans="1:9">
      <c r="A58" s="226"/>
      <c r="B58" s="140" t="s">
        <v>1053</v>
      </c>
      <c r="C58" s="140" t="s">
        <v>594</v>
      </c>
      <c r="D58" s="141">
        <v>0.63194444444444442</v>
      </c>
      <c r="E58" s="141">
        <v>0.72916666666666663</v>
      </c>
      <c r="F58" s="141">
        <f t="shared" si="0"/>
        <v>9.722222222222221E-2</v>
      </c>
    </row>
    <row r="59" spans="1:9">
      <c r="A59" s="226"/>
      <c r="B59" s="140" t="s">
        <v>1026</v>
      </c>
      <c r="C59" s="140" t="s">
        <v>598</v>
      </c>
      <c r="D59" s="141">
        <v>0.72916666666666663</v>
      </c>
      <c r="E59" s="141">
        <v>0.76388888888888884</v>
      </c>
      <c r="F59" s="141">
        <f t="shared" si="0"/>
        <v>3.472222222222221E-2</v>
      </c>
    </row>
    <row r="60" spans="1:9">
      <c r="A60" s="226"/>
      <c r="B60" s="45" t="s">
        <v>1004</v>
      </c>
      <c r="C60" s="140" t="s">
        <v>604</v>
      </c>
      <c r="D60" s="141">
        <v>0.77083333333333337</v>
      </c>
      <c r="E60" s="141">
        <v>0.80902777777777779</v>
      </c>
      <c r="F60" s="141">
        <f t="shared" si="0"/>
        <v>3.819444444444442E-2</v>
      </c>
    </row>
    <row r="61" spans="1:9">
      <c r="A61" s="226"/>
      <c r="B61" s="45" t="s">
        <v>1054</v>
      </c>
      <c r="C61" s="140" t="s">
        <v>597</v>
      </c>
      <c r="D61" s="141">
        <v>0.80902777777777779</v>
      </c>
      <c r="E61" s="141">
        <v>0.83819444444444446</v>
      </c>
      <c r="F61" s="141">
        <f t="shared" si="0"/>
        <v>2.9166666666666674E-2</v>
      </c>
    </row>
    <row r="62" spans="1:9">
      <c r="A62" s="226" t="s">
        <v>645</v>
      </c>
      <c r="B62" s="140" t="s">
        <v>989</v>
      </c>
      <c r="C62" s="140" t="s">
        <v>594</v>
      </c>
      <c r="D62" s="141">
        <v>0.35416666666666669</v>
      </c>
      <c r="E62" s="141">
        <v>0.39583333333333331</v>
      </c>
      <c r="F62" s="141">
        <f t="shared" si="0"/>
        <v>4.166666666666663E-2</v>
      </c>
      <c r="H62" s="139" t="s">
        <v>595</v>
      </c>
      <c r="I62" s="139" t="s">
        <v>596</v>
      </c>
    </row>
    <row r="63" spans="1:9">
      <c r="A63" s="226"/>
      <c r="B63" s="140" t="s">
        <v>990</v>
      </c>
      <c r="C63" s="140" t="s">
        <v>594</v>
      </c>
      <c r="D63" s="141">
        <v>0.39583333333333331</v>
      </c>
      <c r="E63" s="141">
        <v>0.4375</v>
      </c>
      <c r="F63" s="141">
        <f t="shared" si="0"/>
        <v>4.1666666666666685E-2</v>
      </c>
      <c r="H63" s="142" t="s">
        <v>594</v>
      </c>
      <c r="I63" s="141">
        <f>SUMIFS(F62:F76, C62:C76,H63)</f>
        <v>0.27986111111111117</v>
      </c>
    </row>
    <row r="64" spans="1:9">
      <c r="A64" s="226"/>
      <c r="B64" s="140" t="s">
        <v>824</v>
      </c>
      <c r="C64" s="140" t="s">
        <v>602</v>
      </c>
      <c r="D64" s="141">
        <v>0.4375</v>
      </c>
      <c r="E64" s="141">
        <v>0.44444444444444442</v>
      </c>
      <c r="F64" s="141">
        <f t="shared" si="0"/>
        <v>6.9444444444444198E-3</v>
      </c>
      <c r="H64" s="142" t="s">
        <v>598</v>
      </c>
      <c r="I64" s="141">
        <f>SUMIFS(F62:F76, C62:C76,H64)</f>
        <v>4.8611111111110938E-3</v>
      </c>
    </row>
    <row r="65" spans="1:9">
      <c r="A65" s="226"/>
      <c r="B65" s="140" t="s">
        <v>991</v>
      </c>
      <c r="C65" s="140" t="s">
        <v>594</v>
      </c>
      <c r="D65" s="141">
        <v>0.44444444444444442</v>
      </c>
      <c r="E65" s="141">
        <v>0.52777777777777779</v>
      </c>
      <c r="F65" s="141">
        <f t="shared" si="0"/>
        <v>8.333333333333337E-2</v>
      </c>
      <c r="H65" s="142" t="s">
        <v>600</v>
      </c>
      <c r="I65" s="141">
        <f>SUMIFS(F62:F76, C62:C76,H65)</f>
        <v>0.13263888888888897</v>
      </c>
    </row>
    <row r="66" spans="1:9">
      <c r="A66" s="226"/>
      <c r="B66" s="140" t="s">
        <v>655</v>
      </c>
      <c r="C66" s="140" t="s">
        <v>602</v>
      </c>
      <c r="D66" s="141">
        <v>0.52777777777777779</v>
      </c>
      <c r="E66" s="141">
        <v>0.54861111111111105</v>
      </c>
      <c r="F66" s="141">
        <f t="shared" si="0"/>
        <v>2.0833333333333259E-2</v>
      </c>
      <c r="H66" s="142" t="s">
        <v>597</v>
      </c>
      <c r="I66" s="141">
        <f>SUMIFS(F62:F76, C62:C76,H66)</f>
        <v>3.75000000000002E-2</v>
      </c>
    </row>
    <row r="67" spans="1:9">
      <c r="A67" s="226"/>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226"/>
      <c r="B68" s="140" t="s">
        <v>993</v>
      </c>
      <c r="C68" s="140" t="s">
        <v>594</v>
      </c>
      <c r="D68" s="141">
        <v>0.59375</v>
      </c>
      <c r="E68" s="141">
        <v>0.59722222222222221</v>
      </c>
      <c r="F68" s="141">
        <f t="shared" si="16"/>
        <v>3.4722222222222099E-3</v>
      </c>
      <c r="H68" s="142" t="s">
        <v>602</v>
      </c>
      <c r="I68" s="141">
        <f>SUMIFS(F62:F76, C62:C76,H68)</f>
        <v>2.7777777777777679E-2</v>
      </c>
    </row>
    <row r="69" spans="1:9">
      <c r="A69" s="226"/>
      <c r="B69" s="140" t="s">
        <v>994</v>
      </c>
      <c r="C69" s="140" t="s">
        <v>594</v>
      </c>
      <c r="D69" s="141">
        <v>0.59722222222222221</v>
      </c>
      <c r="E69" s="141">
        <v>0.65625</v>
      </c>
      <c r="F69" s="141">
        <f>E69-D69</f>
        <v>5.902777777777779E-2</v>
      </c>
      <c r="H69" s="138" t="s">
        <v>608</v>
      </c>
      <c r="I69" s="139">
        <f t="shared" ref="I69" si="17">SUM(I63:I68)</f>
        <v>0.5506944444444446</v>
      </c>
    </row>
    <row r="70" spans="1:9">
      <c r="A70" s="226"/>
      <c r="B70" s="140" t="s">
        <v>631</v>
      </c>
      <c r="C70" s="140" t="s">
        <v>594</v>
      </c>
      <c r="D70" s="141">
        <v>0.67013888888888884</v>
      </c>
      <c r="E70" s="141">
        <v>0.72083333333333333</v>
      </c>
      <c r="F70" s="141">
        <f>E70-D70</f>
        <v>5.0694444444444486E-2</v>
      </c>
      <c r="I70" s="143"/>
    </row>
    <row r="71" spans="1:9">
      <c r="A71" s="226"/>
      <c r="B71" s="140" t="s">
        <v>995</v>
      </c>
      <c r="C71" s="140" t="s">
        <v>600</v>
      </c>
      <c r="D71" s="141">
        <v>0.72222222222222221</v>
      </c>
      <c r="E71" s="141">
        <v>0.74305555555555547</v>
      </c>
      <c r="F71" s="141">
        <f>E71-D71</f>
        <v>2.0833333333333259E-2</v>
      </c>
      <c r="I71" s="143"/>
    </row>
    <row r="72" spans="1:9">
      <c r="A72" s="226"/>
      <c r="B72" s="140" t="s">
        <v>610</v>
      </c>
      <c r="C72" s="140" t="s">
        <v>597</v>
      </c>
      <c r="D72" s="141">
        <v>0.74305555555555547</v>
      </c>
      <c r="E72" s="141">
        <v>0.76458333333333339</v>
      </c>
      <c r="F72" s="141">
        <f>E72-D72</f>
        <v>2.1527777777777923E-2</v>
      </c>
    </row>
    <row r="73" spans="1:9">
      <c r="A73" s="226"/>
      <c r="B73" s="140" t="s">
        <v>996</v>
      </c>
      <c r="C73" s="140" t="s">
        <v>604</v>
      </c>
      <c r="D73" s="141">
        <v>0.7715277777777777</v>
      </c>
      <c r="E73" s="141">
        <v>0.83958333333333324</v>
      </c>
      <c r="F73" s="141">
        <f>E73-D73</f>
        <v>6.8055555555555536E-2</v>
      </c>
    </row>
    <row r="74" spans="1:9">
      <c r="A74" s="226"/>
      <c r="B74" s="140" t="s">
        <v>997</v>
      </c>
      <c r="C74" s="140" t="s">
        <v>598</v>
      </c>
      <c r="D74" s="141">
        <v>0.84375</v>
      </c>
      <c r="E74" s="141">
        <v>0.84861111111111109</v>
      </c>
      <c r="F74" s="141">
        <f>E74-D74</f>
        <v>4.8611111111110938E-3</v>
      </c>
    </row>
    <row r="75" spans="1:9">
      <c r="A75" s="226"/>
      <c r="B75" s="140" t="s">
        <v>998</v>
      </c>
      <c r="C75" s="140" t="s">
        <v>597</v>
      </c>
      <c r="D75" s="141">
        <v>0.84861111111111109</v>
      </c>
      <c r="E75" s="141">
        <v>0.86458333333333337</v>
      </c>
      <c r="F75" s="141">
        <f>E75-D75</f>
        <v>1.5972222222222276E-2</v>
      </c>
    </row>
    <row r="76" spans="1:9">
      <c r="A76" s="226"/>
      <c r="B76" s="140" t="s">
        <v>999</v>
      </c>
      <c r="C76" s="140" t="s">
        <v>600</v>
      </c>
      <c r="D76" s="141">
        <v>0.91666666666666663</v>
      </c>
      <c r="E76" s="141">
        <v>0.98333333333333339</v>
      </c>
      <c r="F76" s="141">
        <f>E76-D76</f>
        <v>6.6666666666666763E-2</v>
      </c>
    </row>
    <row r="77" spans="1:9">
      <c r="A77" s="226" t="s">
        <v>28</v>
      </c>
      <c r="B77" s="140" t="s">
        <v>989</v>
      </c>
      <c r="C77" s="140" t="s">
        <v>594</v>
      </c>
      <c r="D77" s="141">
        <v>0.35416666666666669</v>
      </c>
      <c r="E77" s="141">
        <v>0.39583333333333331</v>
      </c>
      <c r="F77" s="141">
        <f t="shared" si="16"/>
        <v>4.166666666666663E-2</v>
      </c>
      <c r="H77" s="139" t="s">
        <v>595</v>
      </c>
      <c r="I77" s="139" t="s">
        <v>596</v>
      </c>
    </row>
    <row r="78" spans="1:9">
      <c r="A78" s="226"/>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226"/>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226"/>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226"/>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226"/>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226"/>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226"/>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226"/>
      <c r="B85" s="140" t="s">
        <v>962</v>
      </c>
      <c r="C85" s="140" t="s">
        <v>597</v>
      </c>
      <c r="D85" s="141">
        <v>0.72291666666666676</v>
      </c>
      <c r="E85" s="141">
        <v>0.76388888888888884</v>
      </c>
      <c r="F85" s="141">
        <f t="shared" si="16"/>
        <v>4.0972222222222077E-2</v>
      </c>
      <c r="I85" s="143"/>
    </row>
    <row r="86" spans="1:9">
      <c r="A86" s="226"/>
      <c r="B86" s="140" t="s">
        <v>1003</v>
      </c>
      <c r="C86" s="140" t="s">
        <v>604</v>
      </c>
      <c r="D86" s="141">
        <v>0.76458333333333339</v>
      </c>
      <c r="E86" s="141">
        <v>0.77083333333333337</v>
      </c>
      <c r="F86" s="141">
        <f t="shared" si="16"/>
        <v>6.2499999999999778E-3</v>
      </c>
      <c r="I86" s="143"/>
    </row>
    <row r="87" spans="1:9">
      <c r="A87" s="226"/>
      <c r="B87" s="140" t="s">
        <v>1004</v>
      </c>
      <c r="C87" s="140" t="s">
        <v>604</v>
      </c>
      <c r="D87" s="141">
        <v>0.7715277777777777</v>
      </c>
      <c r="E87" s="141">
        <v>0.84027777777777779</v>
      </c>
      <c r="F87" s="141">
        <f t="shared" si="16"/>
        <v>6.8750000000000089E-2</v>
      </c>
    </row>
    <row r="88" spans="1:9">
      <c r="A88" s="226"/>
      <c r="B88" s="140" t="s">
        <v>1005</v>
      </c>
      <c r="C88" s="140" t="s">
        <v>598</v>
      </c>
      <c r="D88" s="141">
        <v>0.84097222222222223</v>
      </c>
      <c r="E88" s="141">
        <v>0.86458333333333337</v>
      </c>
      <c r="F88" s="141">
        <f t="shared" si="16"/>
        <v>2.3611111111111138E-2</v>
      </c>
    </row>
    <row r="89" spans="1:9">
      <c r="A89" s="226"/>
      <c r="B89" s="140" t="s">
        <v>1006</v>
      </c>
      <c r="C89" s="140" t="s">
        <v>600</v>
      </c>
      <c r="D89" s="141">
        <v>0.875</v>
      </c>
      <c r="E89" s="141">
        <v>0.99930555555555556</v>
      </c>
      <c r="F89" s="141">
        <f t="shared" si="16"/>
        <v>0.12430555555555556</v>
      </c>
    </row>
    <row r="90" spans="1:9">
      <c r="A90" s="226"/>
      <c r="B90" s="140"/>
      <c r="C90" s="140"/>
      <c r="D90" s="141"/>
      <c r="E90" s="141"/>
      <c r="F90" s="141">
        <f t="shared" si="16"/>
        <v>0</v>
      </c>
    </row>
    <row r="91" spans="1:9">
      <c r="A91" s="226"/>
      <c r="B91" s="140"/>
      <c r="C91" s="140"/>
      <c r="D91" s="141"/>
      <c r="E91" s="141"/>
      <c r="F91" s="141">
        <f t="shared" si="16"/>
        <v>0</v>
      </c>
    </row>
    <row r="92" spans="1:9">
      <c r="A92" s="226" t="s">
        <v>661</v>
      </c>
      <c r="B92" s="140" t="s">
        <v>1055</v>
      </c>
      <c r="C92" s="140" t="s">
        <v>597</v>
      </c>
      <c r="D92" s="141">
        <v>0.36041666666666666</v>
      </c>
      <c r="E92" s="141">
        <v>0.37152777777777773</v>
      </c>
      <c r="F92" s="141">
        <f t="shared" si="16"/>
        <v>1.1111111111111072E-2</v>
      </c>
      <c r="H92" s="139" t="s">
        <v>595</v>
      </c>
      <c r="I92" s="139" t="s">
        <v>596</v>
      </c>
    </row>
    <row r="93" spans="1:9">
      <c r="A93" s="226"/>
      <c r="B93" s="140" t="s">
        <v>1056</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226"/>
      <c r="B94" s="140" t="s">
        <v>1057</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226"/>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226"/>
      <c r="B96" s="140" t="s">
        <v>1058</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226"/>
      <c r="B97" s="140" t="s">
        <v>1059</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226"/>
      <c r="B98" s="140" t="s">
        <v>1060</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226"/>
      <c r="B99" t="s">
        <v>655</v>
      </c>
      <c r="C99" s="140" t="s">
        <v>602</v>
      </c>
      <c r="D99" s="141">
        <v>0.57638888888888895</v>
      </c>
      <c r="E99" s="141">
        <v>0.59375</v>
      </c>
      <c r="F99" s="141">
        <f t="shared" si="16"/>
        <v>1.7361111111111049E-2</v>
      </c>
      <c r="H99" s="138" t="s">
        <v>608</v>
      </c>
      <c r="I99" s="139">
        <f t="shared" ref="I99" si="31">SUM(I93:I98)</f>
        <v>0.53125000000000022</v>
      </c>
    </row>
    <row r="100" spans="1:9">
      <c r="A100" s="226"/>
      <c r="B100" s="140" t="s">
        <v>1061</v>
      </c>
      <c r="C100" s="140" t="s">
        <v>594</v>
      </c>
      <c r="D100" s="141">
        <v>0.59375</v>
      </c>
      <c r="E100" s="141">
        <v>0.61458333333333337</v>
      </c>
      <c r="F100" s="141">
        <f t="shared" si="16"/>
        <v>2.083333333333337E-2</v>
      </c>
      <c r="I100" s="143"/>
    </row>
    <row r="101" spans="1:9">
      <c r="A101" s="226"/>
      <c r="B101" s="140" t="s">
        <v>1062</v>
      </c>
      <c r="C101" s="140" t="s">
        <v>594</v>
      </c>
      <c r="D101" s="141">
        <v>0.61458333333333337</v>
      </c>
      <c r="E101" s="141">
        <v>0.67152777777777783</v>
      </c>
      <c r="F101" s="141">
        <f t="shared" si="16"/>
        <v>5.6944444444444464E-2</v>
      </c>
      <c r="I101" s="143"/>
    </row>
    <row r="102" spans="1:9">
      <c r="A102" s="226"/>
      <c r="B102" t="s">
        <v>1063</v>
      </c>
      <c r="C102" s="140" t="s">
        <v>600</v>
      </c>
      <c r="D102" s="141">
        <v>0.68055555555555547</v>
      </c>
      <c r="E102" s="141">
        <v>0.72916666666666663</v>
      </c>
      <c r="F102" s="141">
        <f t="shared" si="16"/>
        <v>4.861111111111116E-2</v>
      </c>
    </row>
    <row r="103" spans="1:9">
      <c r="A103" s="226"/>
      <c r="B103" s="140" t="s">
        <v>1026</v>
      </c>
      <c r="C103" s="140" t="s">
        <v>598</v>
      </c>
      <c r="D103" s="141">
        <v>0.72916666666666663</v>
      </c>
      <c r="E103" s="141">
        <v>0.7631944444444444</v>
      </c>
      <c r="F103" s="141">
        <f t="shared" si="16"/>
        <v>3.4027777777777768E-2</v>
      </c>
    </row>
    <row r="104" spans="1:9">
      <c r="A104" s="226"/>
      <c r="B104" s="140" t="s">
        <v>1004</v>
      </c>
      <c r="C104" s="140" t="s">
        <v>604</v>
      </c>
      <c r="D104" s="141">
        <v>0.7631944444444444</v>
      </c>
      <c r="E104" s="141">
        <v>0.80902777777777779</v>
      </c>
      <c r="F104" s="141">
        <f t="shared" si="16"/>
        <v>4.5833333333333393E-2</v>
      </c>
    </row>
    <row r="105" spans="1:9">
      <c r="A105" s="226"/>
      <c r="B105" s="140" t="s">
        <v>1005</v>
      </c>
      <c r="C105" s="140" t="s">
        <v>594</v>
      </c>
      <c r="D105" s="141">
        <v>0.80902777777777779</v>
      </c>
      <c r="E105" s="141">
        <v>0.83819444444444446</v>
      </c>
      <c r="F105" s="141">
        <f t="shared" si="16"/>
        <v>2.9166666666666674E-2</v>
      </c>
    </row>
    <row r="106" spans="1:9">
      <c r="A106" s="226"/>
      <c r="B106" s="161" t="s">
        <v>1064</v>
      </c>
      <c r="C106" s="140" t="s">
        <v>598</v>
      </c>
      <c r="D106" s="141">
        <v>0.89583333333333337</v>
      </c>
      <c r="E106" s="141">
        <v>0.95833333333333337</v>
      </c>
      <c r="F106" s="141">
        <f t="shared" si="16"/>
        <v>6.25E-2</v>
      </c>
    </row>
    <row r="107" spans="1:9">
      <c r="A107" s="226" t="s">
        <v>671</v>
      </c>
      <c r="B107" s="140" t="s">
        <v>1017</v>
      </c>
      <c r="C107" s="140" t="s">
        <v>600</v>
      </c>
      <c r="D107" s="141">
        <v>0.35416666666666669</v>
      </c>
      <c r="E107" s="141">
        <v>0.39583333333333331</v>
      </c>
      <c r="F107" s="141">
        <v>4.1666666666666664E-2</v>
      </c>
      <c r="H107" s="139" t="s">
        <v>595</v>
      </c>
      <c r="I107" s="139" t="s">
        <v>596</v>
      </c>
    </row>
    <row r="108" spans="1:9">
      <c r="A108" s="226"/>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226"/>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226"/>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226"/>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226"/>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226"/>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226"/>
      <c r="B114" s="140" t="s">
        <v>1022</v>
      </c>
      <c r="C114" s="140" t="s">
        <v>602</v>
      </c>
      <c r="D114" s="141">
        <v>0.54166666666666663</v>
      </c>
      <c r="E114" s="141">
        <v>0.5625</v>
      </c>
      <c r="F114" s="141">
        <v>2.0833333333333332E-2</v>
      </c>
      <c r="H114" s="138" t="s">
        <v>608</v>
      </c>
      <c r="I114" s="139">
        <f t="shared" ref="I114" si="38">SUM(I108:I113)</f>
        <v>0.52152777777777781</v>
      </c>
    </row>
    <row r="115" spans="1:9">
      <c r="A115" s="226"/>
      <c r="B115" s="140" t="s">
        <v>1023</v>
      </c>
      <c r="C115" s="140" t="s">
        <v>594</v>
      </c>
      <c r="D115" s="141">
        <v>0.5625</v>
      </c>
      <c r="E115" s="141">
        <v>0.66666666666666663</v>
      </c>
      <c r="F115" s="141">
        <v>0.10416666666666667</v>
      </c>
      <c r="I115" s="143"/>
    </row>
    <row r="116" spans="1:9">
      <c r="A116" s="226"/>
      <c r="B116" s="140" t="s">
        <v>1014</v>
      </c>
      <c r="C116" s="140" t="s">
        <v>600</v>
      </c>
      <c r="D116" s="141">
        <v>0.67222222222222217</v>
      </c>
      <c r="E116" s="141">
        <v>0.72222222222222221</v>
      </c>
      <c r="F116" s="141">
        <v>4.9999999999999996E-2</v>
      </c>
      <c r="I116" s="143"/>
    </row>
    <row r="117" spans="1:9">
      <c r="A117" s="226"/>
      <c r="B117" s="140" t="s">
        <v>1024</v>
      </c>
      <c r="C117" s="140" t="s">
        <v>597</v>
      </c>
      <c r="D117" s="141">
        <v>0.72222222222222221</v>
      </c>
      <c r="E117" s="141">
        <v>0.74305555555555547</v>
      </c>
      <c r="F117" s="141">
        <v>2.0833333333333332E-2</v>
      </c>
    </row>
    <row r="118" spans="1:9">
      <c r="A118" s="226"/>
      <c r="B118" s="140" t="s">
        <v>1025</v>
      </c>
      <c r="C118" s="140" t="s">
        <v>597</v>
      </c>
      <c r="D118" s="141">
        <v>0.74305555555555547</v>
      </c>
      <c r="E118" s="141">
        <v>0.76388888888888884</v>
      </c>
      <c r="F118" s="141">
        <v>2.0833333333333332E-2</v>
      </c>
    </row>
    <row r="119" spans="1:9">
      <c r="A119" s="226"/>
      <c r="B119" s="140" t="s">
        <v>1026</v>
      </c>
      <c r="C119" s="140" t="s">
        <v>598</v>
      </c>
      <c r="D119" s="141">
        <v>0.76458333333333339</v>
      </c>
      <c r="E119" s="141">
        <v>0.77083333333333337</v>
      </c>
      <c r="F119" s="141">
        <v>6.2499999999999995E-3</v>
      </c>
    </row>
    <row r="120" spans="1:9">
      <c r="A120" s="226"/>
      <c r="B120" s="140" t="s">
        <v>1027</v>
      </c>
      <c r="C120" s="140" t="s">
        <v>604</v>
      </c>
      <c r="D120" s="141">
        <v>0.77083333333333337</v>
      </c>
      <c r="E120" s="141">
        <v>0.84027777777777779</v>
      </c>
      <c r="F120" s="141">
        <v>6.9444444444444434E-2</v>
      </c>
    </row>
    <row r="121" spans="1:9">
      <c r="A121" s="227"/>
      <c r="B121" s="144" t="s">
        <v>1028</v>
      </c>
      <c r="C121" s="144" t="s">
        <v>594</v>
      </c>
      <c r="D121" s="145">
        <v>0.95833333333333337</v>
      </c>
      <c r="E121" s="145">
        <v>1</v>
      </c>
      <c r="F121" s="145">
        <v>4.1666666666666664E-2</v>
      </c>
    </row>
    <row r="122" spans="1:9">
      <c r="A122" s="228" t="s">
        <v>16</v>
      </c>
      <c r="B122" s="152" t="s">
        <v>386</v>
      </c>
      <c r="C122" s="152" t="s">
        <v>597</v>
      </c>
      <c r="D122" s="153">
        <v>0.35416666666666669</v>
      </c>
      <c r="E122" s="153">
        <v>0.40277777777777773</v>
      </c>
      <c r="F122" s="158">
        <f>E122-D122</f>
        <v>4.8611111111111049E-2</v>
      </c>
      <c r="H122" s="149" t="s">
        <v>595</v>
      </c>
      <c r="I122" s="149" t="s">
        <v>596</v>
      </c>
    </row>
    <row r="123" spans="1:9">
      <c r="A123" s="229"/>
      <c r="B123" s="154" t="s">
        <v>1036</v>
      </c>
      <c r="C123" s="154" t="s">
        <v>594</v>
      </c>
      <c r="D123" s="155">
        <v>0.39930555555555558</v>
      </c>
      <c r="E123" s="155">
        <v>0.41666666666666669</v>
      </c>
      <c r="F123" s="159">
        <f t="shared" si="16"/>
        <v>1.7361111111111105E-2</v>
      </c>
      <c r="H123" s="114" t="s">
        <v>594</v>
      </c>
      <c r="I123" s="143">
        <f t="shared" ref="I123" si="39">SUMIFS(F122:F136, C122:C136,H123)</f>
        <v>0.23611111111111127</v>
      </c>
    </row>
    <row r="124" spans="1:9">
      <c r="A124" s="229"/>
      <c r="B124" s="154" t="s">
        <v>1030</v>
      </c>
      <c r="C124" s="154" t="s">
        <v>594</v>
      </c>
      <c r="D124" s="155">
        <v>0.41666666666666669</v>
      </c>
      <c r="E124" s="155">
        <v>0.44097222222222227</v>
      </c>
      <c r="F124" s="159">
        <f t="shared" si="16"/>
        <v>2.430555555555558E-2</v>
      </c>
      <c r="H124" s="114" t="s">
        <v>598</v>
      </c>
      <c r="I124" s="143">
        <f t="shared" ref="I124" si="40">SUMIFS(F122:F136, C122:C136,H124)</f>
        <v>0.13055555555555542</v>
      </c>
    </row>
    <row r="125" spans="1:9">
      <c r="A125" s="229"/>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229"/>
      <c r="B126" s="154" t="s">
        <v>1032</v>
      </c>
      <c r="C126" s="154" t="s">
        <v>594</v>
      </c>
      <c r="D126" s="155">
        <v>0.45833333333333331</v>
      </c>
      <c r="E126" s="155">
        <v>0.52083333333333337</v>
      </c>
      <c r="F126" s="159">
        <f t="shared" si="16"/>
        <v>6.2500000000000056E-2</v>
      </c>
      <c r="H126" s="114" t="s">
        <v>597</v>
      </c>
      <c r="I126" s="143">
        <f t="shared" ref="I126" si="42">SUMIFS(F122:F136, C122:C136,H126)</f>
        <v>4.8611111111111049E-2</v>
      </c>
    </row>
    <row r="127" spans="1:9">
      <c r="A127" s="229"/>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229"/>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229"/>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229"/>
      <c r="B130" s="154" t="s">
        <v>1034</v>
      </c>
      <c r="C130" s="154" t="s">
        <v>594</v>
      </c>
      <c r="D130" s="155">
        <v>0.64930555555555558</v>
      </c>
      <c r="E130" s="155">
        <v>0.67013888888888884</v>
      </c>
      <c r="F130" s="159">
        <f t="shared" si="16"/>
        <v>2.0833333333333259E-2</v>
      </c>
      <c r="I130" s="143"/>
    </row>
    <row r="131" spans="1:9">
      <c r="A131" s="229"/>
      <c r="B131" s="154" t="s">
        <v>1014</v>
      </c>
      <c r="C131" s="154" t="s">
        <v>598</v>
      </c>
      <c r="D131" s="155">
        <v>0.67361111111111116</v>
      </c>
      <c r="E131" s="155">
        <v>0.72916666666666663</v>
      </c>
      <c r="F131" s="159">
        <f t="shared" ref="F131:F137" si="46">E131-D131</f>
        <v>5.5555555555555469E-2</v>
      </c>
      <c r="I131" s="143"/>
    </row>
    <row r="132" spans="1:9">
      <c r="A132" s="229"/>
      <c r="B132" s="154" t="s">
        <v>926</v>
      </c>
      <c r="C132" s="154" t="s">
        <v>602</v>
      </c>
      <c r="D132" s="155">
        <v>0.72916666666666663</v>
      </c>
      <c r="E132" s="155">
        <v>0.73611111111111116</v>
      </c>
      <c r="F132" s="159">
        <f t="shared" si="46"/>
        <v>6.9444444444445308E-3</v>
      </c>
    </row>
    <row r="133" spans="1:9">
      <c r="A133" s="229"/>
      <c r="B133" s="154" t="s">
        <v>962</v>
      </c>
      <c r="C133" s="154" t="s">
        <v>594</v>
      </c>
      <c r="D133" s="155">
        <v>0.74305555555555547</v>
      </c>
      <c r="E133" s="155">
        <v>0.76388888888888884</v>
      </c>
      <c r="F133" s="159">
        <f>E133-D133</f>
        <v>2.083333333333337E-2</v>
      </c>
    </row>
    <row r="134" spans="1:9">
      <c r="A134" s="229"/>
      <c r="B134" s="154" t="s">
        <v>1004</v>
      </c>
      <c r="C134" s="154" t="s">
        <v>604</v>
      </c>
      <c r="D134" s="155">
        <v>0.77083333333333337</v>
      </c>
      <c r="E134" s="155">
        <v>0.84027777777777779</v>
      </c>
      <c r="F134" s="159">
        <f>E134-D134</f>
        <v>6.944444444444442E-2</v>
      </c>
    </row>
    <row r="135" spans="1:9">
      <c r="A135" s="229"/>
      <c r="B135" s="154" t="s">
        <v>1035</v>
      </c>
      <c r="C135" s="154" t="s">
        <v>594</v>
      </c>
      <c r="D135" s="155">
        <v>0.84375</v>
      </c>
      <c r="E135" s="155">
        <v>0.86458333333333337</v>
      </c>
      <c r="F135" s="159">
        <f t="shared" si="46"/>
        <v>2.083333333333337E-2</v>
      </c>
    </row>
    <row r="136" spans="1:9">
      <c r="A136" s="230"/>
      <c r="B136" s="156" t="s">
        <v>1036</v>
      </c>
      <c r="C136" s="156" t="s">
        <v>594</v>
      </c>
      <c r="D136" s="157">
        <v>0.91666666666666663</v>
      </c>
      <c r="E136" s="157">
        <v>0.95833333333333337</v>
      </c>
      <c r="F136" s="160">
        <f t="shared" si="46"/>
        <v>4.1666666666666741E-2</v>
      </c>
    </row>
    <row r="137" spans="1:9">
      <c r="A137" s="231" t="s">
        <v>686</v>
      </c>
      <c r="B137" s="140" t="s">
        <v>1037</v>
      </c>
      <c r="C137" s="146" t="s">
        <v>594</v>
      </c>
      <c r="D137" s="147">
        <v>0.35416666666666669</v>
      </c>
      <c r="E137" s="147">
        <v>0.39583333333333331</v>
      </c>
      <c r="F137" s="147">
        <f t="shared" si="46"/>
        <v>4.166666666666663E-2</v>
      </c>
      <c r="H137" s="148" t="s">
        <v>595</v>
      </c>
      <c r="I137" s="148" t="s">
        <v>596</v>
      </c>
    </row>
    <row r="138" spans="1:9">
      <c r="A138" s="226"/>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226"/>
      <c r="B139" s="140" t="s">
        <v>619</v>
      </c>
      <c r="C139" s="140" t="s">
        <v>602</v>
      </c>
      <c r="D139" s="141">
        <v>0.54166666666666663</v>
      </c>
      <c r="E139" s="141">
        <v>0.5625</v>
      </c>
      <c r="F139" s="147">
        <f>E139-D139</f>
        <v>2.083333333333337E-2</v>
      </c>
      <c r="H139" s="142" t="s">
        <v>598</v>
      </c>
      <c r="I139" s="141">
        <f>SUMIFS(F137:F151, C137:C151,H139)</f>
        <v>3.1250000000000083E-2</v>
      </c>
    </row>
    <row r="140" spans="1:9">
      <c r="A140" s="226"/>
      <c r="B140" s="140" t="s">
        <v>1039</v>
      </c>
      <c r="C140" s="140" t="s">
        <v>594</v>
      </c>
      <c r="D140" s="141">
        <v>0.5625</v>
      </c>
      <c r="E140" s="141">
        <v>0.61458333333333337</v>
      </c>
      <c r="F140" s="147">
        <f>E140-D140</f>
        <v>5.208333333333337E-2</v>
      </c>
      <c r="H140" s="142" t="s">
        <v>600</v>
      </c>
      <c r="I140" s="141">
        <f>SUMIFS(F137:F151, C137:C151,H140)</f>
        <v>4.1666666666666741E-2</v>
      </c>
    </row>
    <row r="141" spans="1:9">
      <c r="A141" s="226"/>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226"/>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226"/>
      <c r="B143" s="140" t="s">
        <v>638</v>
      </c>
      <c r="C143" s="140" t="s">
        <v>602</v>
      </c>
      <c r="D143" s="141">
        <v>0.70833333333333337</v>
      </c>
      <c r="E143" s="141">
        <v>0.71527777777777779</v>
      </c>
      <c r="F143" s="147">
        <v>6.9444444444444441E-3</v>
      </c>
      <c r="H143" s="142" t="s">
        <v>602</v>
      </c>
      <c r="I143" s="141">
        <f>SUMIFS(F137:F151, C137:C151,H143)</f>
        <v>2.7777777777777814E-2</v>
      </c>
    </row>
    <row r="144" spans="1:9">
      <c r="A144" s="226"/>
      <c r="B144" s="140" t="s">
        <v>1041</v>
      </c>
      <c r="C144" s="140" t="s">
        <v>594</v>
      </c>
      <c r="D144" s="141">
        <v>0.71527777777777779</v>
      </c>
      <c r="E144" s="141">
        <v>0.73958333333333337</v>
      </c>
      <c r="F144" s="147">
        <f>E144-D144</f>
        <v>2.430555555555558E-2</v>
      </c>
      <c r="H144" s="138" t="s">
        <v>608</v>
      </c>
      <c r="I144" s="139">
        <f>SUM(I138:I143)</f>
        <v>0.5215277777777777</v>
      </c>
    </row>
    <row r="145" spans="1:6">
      <c r="A145" s="226"/>
      <c r="B145" s="140" t="s">
        <v>1042</v>
      </c>
      <c r="C145" s="140" t="s">
        <v>594</v>
      </c>
      <c r="D145" s="141">
        <v>0.74305555555555547</v>
      </c>
      <c r="E145" s="141">
        <v>0.76388888888888884</v>
      </c>
      <c r="F145" s="147">
        <f>E145-D145</f>
        <v>2.083333333333337E-2</v>
      </c>
    </row>
    <row r="146" spans="1:6">
      <c r="A146" s="226"/>
      <c r="B146" s="140" t="s">
        <v>737</v>
      </c>
      <c r="C146" s="140" t="s">
        <v>598</v>
      </c>
      <c r="D146" s="141">
        <v>0.76388888888888884</v>
      </c>
      <c r="E146" s="141">
        <v>0.77083333333333337</v>
      </c>
      <c r="F146" s="147">
        <f>E146-D146</f>
        <v>6.9444444444445308E-3</v>
      </c>
    </row>
    <row r="147" spans="1:6">
      <c r="A147" s="226"/>
      <c r="B147" s="140" t="s">
        <v>682</v>
      </c>
      <c r="C147" s="140" t="s">
        <v>604</v>
      </c>
      <c r="D147" s="141">
        <v>0.77083333333333337</v>
      </c>
      <c r="E147" s="141">
        <v>0.83958333333333324</v>
      </c>
      <c r="F147" s="147">
        <f>E147-D147</f>
        <v>6.8749999999999867E-2</v>
      </c>
    </row>
    <row r="148" spans="1:6">
      <c r="A148" s="226"/>
      <c r="B148" s="140" t="s">
        <v>1043</v>
      </c>
      <c r="C148" s="140" t="s">
        <v>598</v>
      </c>
      <c r="D148" s="141">
        <v>0.84027777777777779</v>
      </c>
      <c r="E148" s="141">
        <v>0.85069444444444453</v>
      </c>
      <c r="F148" s="147">
        <v>2.4305555555555556E-2</v>
      </c>
    </row>
    <row r="149" spans="1:6">
      <c r="A149" s="226"/>
      <c r="B149" s="165" t="s">
        <v>669</v>
      </c>
      <c r="C149" s="140" t="s">
        <v>597</v>
      </c>
      <c r="D149" s="141">
        <v>0.85069444444444453</v>
      </c>
      <c r="E149" s="141">
        <v>0.86597222222222225</v>
      </c>
      <c r="F149" s="147">
        <f>E149-D149</f>
        <v>1.5277777777777724E-2</v>
      </c>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row r="156" spans="1:6">
      <c r="D156" s="143"/>
      <c r="E156" s="143"/>
      <c r="F156" s="143"/>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25" priority="25" operator="greaterThan">
      <formula>0.25</formula>
    </cfRule>
    <cfRule type="cellIs" dxfId="24" priority="26" operator="lessThan">
      <formula>0.25</formula>
    </cfRule>
  </conditionalFormatting>
  <conditionalFormatting sqref="I4 I19 I34 I49 I64 I79 I94 I109 I12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I20 I35 I50 I65 I80 I95 I110 I125">
    <cfRule type="cellIs" dxfId="20" priority="20" operator="lessThan">
      <formula>0.0833333333333333</formula>
    </cfRule>
    <cfRule type="cellIs" dxfId="19" priority="21" operator="greaterThan">
      <formula>0.0833333333333333</formula>
    </cfRule>
  </conditionalFormatting>
  <conditionalFormatting sqref="I6 I21 I36 I51 I66 I81 I96 I111 I126">
    <cfRule type="cellIs" dxfId="18" priority="18" operator="lessThan">
      <formula>0.0416666666666667</formula>
    </cfRule>
    <cfRule type="cellIs" dxfId="17" priority="19" operator="greaterThan">
      <formula>0.0416666666666667</formula>
    </cfRule>
  </conditionalFormatting>
  <conditionalFormatting sqref="I7 I22 I37 I52 I67 I82 I97 I112 I127">
    <cfRule type="cellIs" dxfId="16" priority="16" operator="lessThan">
      <formula>0.0416666666666667</formula>
    </cfRule>
    <cfRule type="cellIs" dxfId="15" priority="17" operator="greaterThan">
      <formula>0.0416666666666667</formula>
    </cfRule>
  </conditionalFormatting>
  <conditionalFormatting sqref="I8 I23 I38 I53 I68 I83 I98 I113 I128">
    <cfRule type="cellIs" dxfId="14" priority="14" operator="lessThan">
      <formula>0.0625</formula>
    </cfRule>
    <cfRule type="cellIs" dxfId="13" priority="15" operator="greaterThan">
      <formula>0.0625</formula>
    </cfRule>
  </conditionalFormatting>
  <conditionalFormatting sqref="I138">
    <cfRule type="cellIs" dxfId="12" priority="12" operator="greaterThan">
      <formula>0.25</formula>
    </cfRule>
    <cfRule type="cellIs" dxfId="11" priority="13" operator="lessThan">
      <formula>0.25</formula>
    </cfRule>
  </conditionalFormatting>
  <conditionalFormatting sqref="I139">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0">
    <cfRule type="cellIs" dxfId="7" priority="7" operator="lessThan">
      <formula>0.0833333333333333</formula>
    </cfRule>
    <cfRule type="cellIs" dxfId="6" priority="8" operator="greaterThan">
      <formula>0.0833333333333333</formula>
    </cfRule>
  </conditionalFormatting>
  <conditionalFormatting sqref="I141">
    <cfRule type="cellIs" dxfId="5" priority="5" operator="lessThan">
      <formula>0.0416666666666667</formula>
    </cfRule>
    <cfRule type="cellIs" dxfId="4" priority="6" operator="greaterThan">
      <formula>0.0416666666666667</formula>
    </cfRule>
  </conditionalFormatting>
  <conditionalFormatting sqref="I142">
    <cfRule type="cellIs" dxfId="3" priority="3" operator="lessThan">
      <formula>0.0416666666666667</formula>
    </cfRule>
    <cfRule type="cellIs" dxfId="2" priority="4" operator="greaterThan">
      <formula>0.0416666666666667</formula>
    </cfRule>
  </conditionalFormatting>
  <conditionalFormatting sqref="I143">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2:C149" xr:uid="{9169AE6C-B3AB-4DC3-B05A-FB849EF6C7EE}">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77" t="s">
        <v>6</v>
      </c>
      <c r="B2" s="47" t="s">
        <v>125</v>
      </c>
      <c r="C2" s="47" t="s">
        <v>126</v>
      </c>
      <c r="D2" s="173" t="s">
        <v>24</v>
      </c>
      <c r="E2" s="52" t="s">
        <v>127</v>
      </c>
      <c r="F2" s="52" t="s">
        <v>106</v>
      </c>
      <c r="G2" s="48"/>
    </row>
    <row r="3" spans="1:7">
      <c r="A3" s="178"/>
      <c r="B3" t="s">
        <v>128</v>
      </c>
      <c r="C3" s="45" t="s">
        <v>129</v>
      </c>
      <c r="D3" s="174"/>
      <c r="E3" s="46" t="s">
        <v>130</v>
      </c>
      <c r="F3" s="46"/>
      <c r="G3" s="49"/>
    </row>
    <row r="4" spans="1:7">
      <c r="A4" s="178"/>
      <c r="C4" t="s">
        <v>131</v>
      </c>
      <c r="D4" s="174"/>
      <c r="E4" s="46" t="s">
        <v>132</v>
      </c>
      <c r="F4" s="46"/>
      <c r="G4" s="49"/>
    </row>
    <row r="5" spans="1:7">
      <c r="A5" s="179"/>
      <c r="B5" s="50"/>
      <c r="C5" s="50" t="s">
        <v>133</v>
      </c>
      <c r="D5" s="175"/>
      <c r="E5" s="55" t="s">
        <v>132</v>
      </c>
      <c r="F5" s="55"/>
      <c r="G5" s="51"/>
    </row>
    <row r="6" spans="1:7">
      <c r="A6" s="180" t="s">
        <v>134</v>
      </c>
      <c r="B6" t="s">
        <v>135</v>
      </c>
      <c r="C6" t="s">
        <v>136</v>
      </c>
      <c r="D6" s="173" t="s">
        <v>137</v>
      </c>
      <c r="E6" s="46" t="s">
        <v>138</v>
      </c>
      <c r="F6" s="46"/>
      <c r="G6" s="49"/>
    </row>
    <row r="7" spans="1:7">
      <c r="A7" s="180"/>
      <c r="C7" t="s">
        <v>139</v>
      </c>
      <c r="D7" s="174"/>
      <c r="E7" s="46" t="s">
        <v>118</v>
      </c>
      <c r="F7" s="46"/>
      <c r="G7" s="49"/>
    </row>
    <row r="8" spans="1:7">
      <c r="A8" s="180"/>
      <c r="D8" s="174"/>
      <c r="E8" s="46"/>
      <c r="F8" s="46"/>
      <c r="G8" s="49"/>
    </row>
    <row r="9" spans="1:7">
      <c r="A9" s="180"/>
      <c r="D9" s="174"/>
      <c r="E9" s="46"/>
      <c r="F9" s="46"/>
      <c r="G9" s="49"/>
    </row>
    <row r="10" spans="1:7">
      <c r="A10" s="181"/>
      <c r="D10" s="175"/>
      <c r="E10" s="46" t="s">
        <v>140</v>
      </c>
      <c r="F10" s="46"/>
      <c r="G10" s="49"/>
    </row>
    <row r="11" spans="1:7">
      <c r="A11" s="182" t="s">
        <v>5</v>
      </c>
      <c r="B11" s="47" t="s">
        <v>135</v>
      </c>
      <c r="C11" s="47" t="s">
        <v>141</v>
      </c>
      <c r="D11" s="173" t="s">
        <v>142</v>
      </c>
      <c r="E11" s="52" t="s">
        <v>143</v>
      </c>
      <c r="F11" s="52"/>
      <c r="G11" s="48"/>
    </row>
    <row r="12" spans="1:7">
      <c r="A12" s="182"/>
      <c r="C12" t="s">
        <v>144</v>
      </c>
      <c r="D12" s="174"/>
      <c r="E12" s="46"/>
      <c r="F12" s="46" t="s">
        <v>143</v>
      </c>
      <c r="G12" s="49"/>
    </row>
    <row r="13" spans="1:7">
      <c r="A13" s="182"/>
      <c r="B13" t="s">
        <v>145</v>
      </c>
      <c r="C13" t="s">
        <v>146</v>
      </c>
      <c r="D13" s="174"/>
      <c r="E13" s="46" t="s">
        <v>143</v>
      </c>
      <c r="F13" s="46"/>
      <c r="G13" s="49"/>
    </row>
    <row r="14" spans="1:7">
      <c r="A14" s="182"/>
      <c r="C14" t="s">
        <v>147</v>
      </c>
      <c r="D14" s="174"/>
      <c r="E14" s="46"/>
      <c r="F14" s="46"/>
      <c r="G14" s="49"/>
    </row>
    <row r="15" spans="1:7">
      <c r="A15" s="182"/>
      <c r="D15" s="175"/>
      <c r="E15" s="46"/>
      <c r="F15" s="46"/>
      <c r="G15" s="49"/>
    </row>
    <row r="16" spans="1:7" ht="21.75" customHeight="1">
      <c r="A16" s="167" t="s">
        <v>4</v>
      </c>
      <c r="B16" s="47" t="s">
        <v>128</v>
      </c>
      <c r="C16" s="47" t="s">
        <v>126</v>
      </c>
      <c r="D16" s="173" t="s">
        <v>24</v>
      </c>
      <c r="E16" s="52" t="s">
        <v>148</v>
      </c>
      <c r="F16" s="52"/>
      <c r="G16" s="48"/>
    </row>
    <row r="17" spans="1:7" ht="16.5" customHeight="1">
      <c r="A17" s="168"/>
      <c r="C17" t="s">
        <v>149</v>
      </c>
      <c r="D17" s="174"/>
      <c r="E17" s="46">
        <v>1.5</v>
      </c>
      <c r="F17" s="46"/>
      <c r="G17" s="49"/>
    </row>
    <row r="18" spans="1:7" ht="16.5" customHeight="1">
      <c r="A18" s="168"/>
      <c r="C18" t="s">
        <v>150</v>
      </c>
      <c r="D18" s="174"/>
      <c r="E18" s="46"/>
      <c r="F18" s="46">
        <v>1.5</v>
      </c>
      <c r="G18" s="49"/>
    </row>
    <row r="19" spans="1:7" ht="16.5" customHeight="1">
      <c r="A19" s="168"/>
      <c r="C19" t="s">
        <v>151</v>
      </c>
      <c r="D19" s="175"/>
      <c r="E19" s="46"/>
      <c r="F19" s="57">
        <v>0.5</v>
      </c>
      <c r="G19" s="49"/>
    </row>
    <row r="20" spans="1:7">
      <c r="A20" s="167" t="s">
        <v>12</v>
      </c>
      <c r="B20" s="47" t="s">
        <v>152</v>
      </c>
      <c r="C20" s="47" t="s">
        <v>153</v>
      </c>
      <c r="D20" s="52"/>
      <c r="E20" s="52"/>
      <c r="F20" s="52"/>
      <c r="G20" s="48"/>
    </row>
    <row r="21" spans="1:7">
      <c r="A21" s="168"/>
      <c r="C21" t="s">
        <v>154</v>
      </c>
      <c r="D21" s="46"/>
      <c r="E21" s="46"/>
      <c r="F21" s="46"/>
      <c r="G21" s="49"/>
    </row>
    <row r="22" spans="1:7">
      <c r="A22" s="169"/>
      <c r="B22" s="50"/>
      <c r="C22" s="50" t="s">
        <v>155</v>
      </c>
      <c r="D22" s="58" t="s">
        <v>24</v>
      </c>
      <c r="E22" s="55" t="s">
        <v>156</v>
      </c>
      <c r="F22" s="55"/>
      <c r="G22" s="51"/>
    </row>
    <row r="23" spans="1:7">
      <c r="A23" s="176" t="s">
        <v>28</v>
      </c>
      <c r="B23" t="s">
        <v>157</v>
      </c>
      <c r="C23" t="s">
        <v>136</v>
      </c>
      <c r="D23" s="173"/>
      <c r="E23" s="46" t="s">
        <v>158</v>
      </c>
      <c r="F23" s="46"/>
      <c r="G23" s="49"/>
    </row>
    <row r="24" spans="1:7">
      <c r="A24" s="176"/>
      <c r="C24" t="s">
        <v>159</v>
      </c>
      <c r="D24" s="174"/>
      <c r="E24" s="46">
        <v>2</v>
      </c>
      <c r="F24" s="46"/>
      <c r="G24" s="49"/>
    </row>
    <row r="25" spans="1:7">
      <c r="A25" s="176"/>
      <c r="C25" t="s">
        <v>151</v>
      </c>
      <c r="D25" s="174"/>
      <c r="E25" s="46">
        <v>1</v>
      </c>
      <c r="F25" s="46"/>
      <c r="G25" s="49"/>
    </row>
    <row r="26" spans="1:7">
      <c r="A26" s="176"/>
      <c r="C26" t="s">
        <v>125</v>
      </c>
      <c r="D26" s="175"/>
      <c r="E26" s="46">
        <v>1</v>
      </c>
      <c r="F26" s="46"/>
      <c r="G26" s="49"/>
    </row>
    <row r="27" spans="1:7">
      <c r="A27" s="167" t="s">
        <v>10</v>
      </c>
      <c r="B27" s="47" t="s">
        <v>125</v>
      </c>
      <c r="C27" s="47" t="s">
        <v>126</v>
      </c>
      <c r="D27" s="173" t="s">
        <v>24</v>
      </c>
      <c r="E27" s="52" t="s">
        <v>127</v>
      </c>
      <c r="F27" s="52"/>
      <c r="G27" s="48"/>
    </row>
    <row r="28" spans="1:7">
      <c r="A28" s="168"/>
      <c r="B28" s="45" t="s">
        <v>128</v>
      </c>
      <c r="C28" s="45" t="s">
        <v>129</v>
      </c>
      <c r="D28" s="174"/>
      <c r="E28" s="46" t="s">
        <v>130</v>
      </c>
      <c r="F28" s="46"/>
      <c r="G28" s="49"/>
    </row>
    <row r="29" spans="1:7">
      <c r="A29" s="168"/>
      <c r="C29" t="s">
        <v>131</v>
      </c>
      <c r="D29" s="174"/>
      <c r="E29" s="46" t="s">
        <v>132</v>
      </c>
      <c r="F29" s="46"/>
      <c r="G29" s="49"/>
    </row>
    <row r="30" spans="1:7" ht="14.25" customHeight="1">
      <c r="A30" s="168"/>
      <c r="B30" s="50"/>
      <c r="C30" s="50" t="s">
        <v>160</v>
      </c>
      <c r="D30" s="175"/>
      <c r="E30" s="55" t="s">
        <v>132</v>
      </c>
      <c r="F30" s="55"/>
      <c r="G30" s="51"/>
    </row>
    <row r="31" spans="1:7">
      <c r="A31" s="167" t="s">
        <v>29</v>
      </c>
      <c r="D31" s="170" t="s">
        <v>24</v>
      </c>
      <c r="E31" s="46"/>
      <c r="F31" s="46"/>
      <c r="G31" s="49"/>
    </row>
    <row r="32" spans="1:7">
      <c r="A32" s="168"/>
      <c r="B32" t="s">
        <v>161</v>
      </c>
      <c r="C32" t="s">
        <v>162</v>
      </c>
      <c r="D32" s="171"/>
      <c r="E32" s="46" t="s">
        <v>138</v>
      </c>
      <c r="F32" s="46"/>
      <c r="G32" s="49"/>
    </row>
    <row r="33" spans="1:7" ht="21" customHeight="1">
      <c r="A33" s="168"/>
      <c r="B33" t="s">
        <v>135</v>
      </c>
      <c r="C33" t="s">
        <v>163</v>
      </c>
      <c r="D33" s="171"/>
      <c r="E33" s="46" t="s">
        <v>130</v>
      </c>
      <c r="F33" s="46"/>
      <c r="G33" s="49"/>
    </row>
    <row r="34" spans="1:7">
      <c r="A34" s="168"/>
      <c r="D34" s="171"/>
      <c r="E34" s="46"/>
      <c r="F34" s="46"/>
      <c r="G34" s="49"/>
    </row>
    <row r="35" spans="1:7">
      <c r="A35" s="168"/>
      <c r="D35" s="172"/>
      <c r="E35" s="46"/>
      <c r="F35" s="46"/>
      <c r="G35" s="49"/>
    </row>
    <row r="36" spans="1:7">
      <c r="A36" s="167" t="s">
        <v>16</v>
      </c>
      <c r="B36" s="47"/>
      <c r="C36" s="47" t="s">
        <v>164</v>
      </c>
      <c r="D36" s="173"/>
      <c r="E36" s="52" t="s">
        <v>165</v>
      </c>
      <c r="F36" s="52"/>
      <c r="G36" s="48"/>
    </row>
    <row r="37" spans="1:7">
      <c r="A37" s="168"/>
      <c r="B37" t="s">
        <v>166</v>
      </c>
      <c r="C37" s="45" t="s">
        <v>167</v>
      </c>
      <c r="D37" s="174"/>
      <c r="E37" s="46" t="s">
        <v>168</v>
      </c>
      <c r="F37" s="46"/>
      <c r="G37" s="49"/>
    </row>
    <row r="38" spans="1:7">
      <c r="A38" s="168"/>
      <c r="C38" t="s">
        <v>169</v>
      </c>
      <c r="D38" s="174"/>
      <c r="E38" s="46"/>
      <c r="F38" s="46" t="s">
        <v>170</v>
      </c>
      <c r="G38" s="49"/>
    </row>
    <row r="39" spans="1:7">
      <c r="A39" s="168"/>
      <c r="D39" s="174"/>
      <c r="E39" s="46"/>
      <c r="F39" s="46"/>
      <c r="G39" s="49"/>
    </row>
    <row r="40" spans="1:7">
      <c r="A40" s="169"/>
      <c r="B40" s="50"/>
      <c r="C40" s="50"/>
      <c r="D40" s="175"/>
      <c r="E40" s="55"/>
      <c r="F40" s="55"/>
      <c r="G40" s="51"/>
    </row>
    <row r="41" spans="1:7">
      <c r="A41" s="168" t="s">
        <v>30</v>
      </c>
      <c r="D41" s="173" t="s">
        <v>24</v>
      </c>
      <c r="E41" s="46"/>
      <c r="G41" s="49"/>
    </row>
    <row r="42" spans="1:7">
      <c r="A42" s="168"/>
      <c r="D42" s="174"/>
      <c r="E42" s="46"/>
      <c r="G42" s="49"/>
    </row>
    <row r="43" spans="1:7">
      <c r="A43" s="168"/>
      <c r="B43" t="s">
        <v>24</v>
      </c>
      <c r="C43" t="s">
        <v>162</v>
      </c>
      <c r="D43" s="174"/>
      <c r="E43" s="46" t="s">
        <v>171</v>
      </c>
      <c r="F43" t="s">
        <v>24</v>
      </c>
      <c r="G43" s="49"/>
    </row>
    <row r="44" spans="1:7">
      <c r="A44" s="168"/>
      <c r="D44" s="174"/>
      <c r="E44" s="46"/>
      <c r="G44" s="49"/>
    </row>
    <row r="45" spans="1:7">
      <c r="A45" s="169"/>
      <c r="B45" s="50"/>
      <c r="C45" s="50"/>
      <c r="D45" s="175"/>
      <c r="E45" s="55"/>
      <c r="F45" s="50"/>
      <c r="G45" s="51"/>
    </row>
    <row r="46" spans="1:7">
      <c r="D46" s="46"/>
    </row>
  </sheetData>
  <mergeCells count="19">
    <mergeCell ref="D6:D10"/>
    <mergeCell ref="D11:D15"/>
    <mergeCell ref="A2:A5"/>
    <mergeCell ref="A6:A10"/>
    <mergeCell ref="A11:A15"/>
    <mergeCell ref="D2:D5"/>
    <mergeCell ref="A36:A40"/>
    <mergeCell ref="A41:A45"/>
    <mergeCell ref="D31:D35"/>
    <mergeCell ref="A20:A22"/>
    <mergeCell ref="A16:A19"/>
    <mergeCell ref="D16:D19"/>
    <mergeCell ref="A23:A26"/>
    <mergeCell ref="D36:D40"/>
    <mergeCell ref="D23:D26"/>
    <mergeCell ref="D41:D45"/>
    <mergeCell ref="D27:D30"/>
    <mergeCell ref="A31:A35"/>
    <mergeCell ref="A27:A3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88" t="s">
        <v>6</v>
      </c>
      <c r="B2" s="65" t="s">
        <v>172</v>
      </c>
      <c r="C2" s="65" t="s">
        <v>126</v>
      </c>
      <c r="D2" s="191" t="s">
        <v>24</v>
      </c>
      <c r="E2" s="56" t="s">
        <v>173</v>
      </c>
      <c r="F2" s="62" t="s">
        <v>106</v>
      </c>
      <c r="G2" s="59"/>
    </row>
    <row r="3" spans="1:7">
      <c r="A3" s="189"/>
      <c r="B3" s="66"/>
      <c r="C3" s="68" t="s">
        <v>174</v>
      </c>
      <c r="D3" s="192"/>
      <c r="E3" s="57" t="s">
        <v>130</v>
      </c>
      <c r="F3" s="63"/>
      <c r="G3" s="60"/>
    </row>
    <row r="4" spans="1:7">
      <c r="A4" s="189"/>
      <c r="B4" s="66"/>
      <c r="C4" s="66" t="s">
        <v>175</v>
      </c>
      <c r="D4" s="192"/>
      <c r="E4" s="57" t="s">
        <v>176</v>
      </c>
      <c r="F4" s="63"/>
      <c r="G4" s="60"/>
    </row>
    <row r="5" spans="1:7">
      <c r="A5" s="189"/>
      <c r="B5" s="66"/>
      <c r="C5" s="68" t="s">
        <v>177</v>
      </c>
      <c r="D5" s="192"/>
      <c r="E5" s="57" t="s">
        <v>173</v>
      </c>
      <c r="F5" s="63"/>
      <c r="G5" s="60"/>
    </row>
    <row r="6" spans="1:7">
      <c r="A6" s="189"/>
      <c r="B6" s="66"/>
      <c r="C6" s="57" t="s">
        <v>178</v>
      </c>
      <c r="D6" s="192"/>
      <c r="E6" s="57" t="s">
        <v>127</v>
      </c>
      <c r="F6" s="63"/>
      <c r="G6" s="60"/>
    </row>
    <row r="7" spans="1:7">
      <c r="A7" s="190"/>
      <c r="B7" s="67"/>
      <c r="C7" s="67" t="s">
        <v>133</v>
      </c>
      <c r="D7" s="193"/>
      <c r="E7" s="58" t="s">
        <v>179</v>
      </c>
      <c r="F7" s="64"/>
      <c r="G7" s="61"/>
    </row>
    <row r="8" spans="1:7">
      <c r="A8" s="194" t="s">
        <v>134</v>
      </c>
      <c r="B8" s="66" t="s">
        <v>135</v>
      </c>
      <c r="C8" s="66" t="s">
        <v>136</v>
      </c>
      <c r="D8" s="186" t="s">
        <v>137</v>
      </c>
      <c r="E8" s="63" t="s">
        <v>180</v>
      </c>
      <c r="F8" s="60"/>
      <c r="G8" s="60"/>
    </row>
    <row r="9" spans="1:7">
      <c r="A9" s="194"/>
      <c r="B9" s="66"/>
      <c r="C9" s="66" t="s">
        <v>181</v>
      </c>
      <c r="D9" s="186"/>
      <c r="E9" s="63" t="s">
        <v>130</v>
      </c>
      <c r="F9" s="60"/>
      <c r="G9" s="60"/>
    </row>
    <row r="10" spans="1:7">
      <c r="A10" s="194"/>
      <c r="B10" s="66"/>
      <c r="C10" s="66" t="s">
        <v>182</v>
      </c>
      <c r="D10" s="186"/>
      <c r="E10" s="63" t="s">
        <v>183</v>
      </c>
      <c r="F10" s="60"/>
      <c r="G10" s="60"/>
    </row>
    <row r="11" spans="1:7">
      <c r="A11" s="195"/>
      <c r="B11" s="66"/>
      <c r="C11" s="66" t="s">
        <v>184</v>
      </c>
      <c r="D11" s="186"/>
      <c r="E11" s="63" t="s">
        <v>185</v>
      </c>
      <c r="F11" s="60"/>
      <c r="G11" s="60"/>
    </row>
    <row r="12" spans="1:7">
      <c r="A12" s="194" t="s">
        <v>5</v>
      </c>
      <c r="B12" s="62"/>
      <c r="C12" s="56" t="s">
        <v>186</v>
      </c>
      <c r="D12" s="185" t="s">
        <v>142</v>
      </c>
      <c r="E12" s="62" t="s">
        <v>187</v>
      </c>
      <c r="F12" s="59"/>
      <c r="G12" s="59"/>
    </row>
    <row r="13" spans="1:7">
      <c r="A13" s="194"/>
      <c r="B13" s="63"/>
      <c r="C13" s="57" t="s">
        <v>188</v>
      </c>
      <c r="D13" s="186"/>
      <c r="E13" s="63" t="s">
        <v>187</v>
      </c>
      <c r="F13" s="60"/>
      <c r="G13" s="60"/>
    </row>
    <row r="14" spans="1:7">
      <c r="A14" s="194"/>
      <c r="B14" s="76"/>
      <c r="C14" s="57" t="s">
        <v>189</v>
      </c>
      <c r="D14" s="186"/>
      <c r="E14" s="63"/>
      <c r="F14" s="60" t="s">
        <v>130</v>
      </c>
      <c r="G14" s="60"/>
    </row>
    <row r="15" spans="1:7">
      <c r="A15" s="194"/>
      <c r="B15" s="63" t="s">
        <v>190</v>
      </c>
      <c r="C15" s="57"/>
      <c r="D15" s="186"/>
      <c r="E15" s="63" t="s">
        <v>191</v>
      </c>
      <c r="F15" s="60"/>
      <c r="G15" s="60"/>
    </row>
    <row r="16" spans="1:7">
      <c r="A16" s="195"/>
      <c r="B16" s="64"/>
      <c r="C16" s="57"/>
      <c r="D16" s="187"/>
      <c r="E16" s="63"/>
      <c r="F16" s="60"/>
      <c r="G16" s="60"/>
    </row>
    <row r="17" spans="1:7" ht="21.75" customHeight="1">
      <c r="A17" s="183" t="s">
        <v>4</v>
      </c>
      <c r="B17" s="66"/>
      <c r="C17" s="65" t="s">
        <v>126</v>
      </c>
      <c r="D17" s="185" t="s">
        <v>24</v>
      </c>
      <c r="E17" s="62" t="s">
        <v>192</v>
      </c>
      <c r="F17" s="59"/>
      <c r="G17" s="59"/>
    </row>
    <row r="18" spans="1:7" ht="16.5" customHeight="1">
      <c r="A18" s="183"/>
      <c r="B18" s="66" t="s">
        <v>193</v>
      </c>
      <c r="C18" s="66" t="s">
        <v>149</v>
      </c>
      <c r="D18" s="186"/>
      <c r="E18" s="63" t="s">
        <v>176</v>
      </c>
      <c r="F18" s="60"/>
      <c r="G18" s="60"/>
    </row>
    <row r="19" spans="1:7" ht="16.5" customHeight="1">
      <c r="A19" s="183"/>
      <c r="B19" s="66"/>
      <c r="C19" s="66" t="s">
        <v>175</v>
      </c>
      <c r="D19" s="186"/>
      <c r="E19" s="63" t="s">
        <v>176</v>
      </c>
      <c r="F19" s="60"/>
      <c r="G19" s="60"/>
    </row>
    <row r="20" spans="1:7" ht="16.5" customHeight="1">
      <c r="A20" s="183"/>
      <c r="B20" s="66"/>
      <c r="C20" s="66" t="s">
        <v>178</v>
      </c>
      <c r="D20" s="186"/>
      <c r="E20" s="63"/>
      <c r="F20" s="63" t="s">
        <v>194</v>
      </c>
      <c r="G20" s="60"/>
    </row>
    <row r="21" spans="1:7">
      <c r="A21" s="196" t="s">
        <v>12</v>
      </c>
      <c r="B21" s="65" t="s">
        <v>195</v>
      </c>
      <c r="C21" s="65" t="s">
        <v>196</v>
      </c>
      <c r="D21" s="185" t="s">
        <v>24</v>
      </c>
      <c r="E21" s="185" t="s">
        <v>197</v>
      </c>
      <c r="F21" s="197" t="s">
        <v>198</v>
      </c>
      <c r="G21" s="59"/>
    </row>
    <row r="22" spans="1:7">
      <c r="A22" s="183"/>
      <c r="B22" s="66"/>
      <c r="C22" s="66" t="s">
        <v>154</v>
      </c>
      <c r="D22" s="186"/>
      <c r="E22" s="186"/>
      <c r="F22" s="198"/>
      <c r="G22" s="60"/>
    </row>
    <row r="23" spans="1:7">
      <c r="A23" s="183"/>
      <c r="B23" s="67"/>
      <c r="C23" s="67" t="s">
        <v>199</v>
      </c>
      <c r="D23" s="187"/>
      <c r="E23" s="187"/>
      <c r="F23" s="199"/>
      <c r="G23" s="61"/>
    </row>
    <row r="24" spans="1:7">
      <c r="A24" s="196" t="s">
        <v>28</v>
      </c>
      <c r="B24" s="66" t="s">
        <v>157</v>
      </c>
      <c r="C24" s="66" t="s">
        <v>136</v>
      </c>
      <c r="D24" s="186"/>
      <c r="E24" s="63" t="s">
        <v>173</v>
      </c>
      <c r="F24" s="60"/>
      <c r="G24" s="60"/>
    </row>
    <row r="25" spans="1:7">
      <c r="A25" s="183"/>
      <c r="B25" s="66"/>
      <c r="C25" s="66" t="s">
        <v>200</v>
      </c>
      <c r="D25" s="186"/>
      <c r="E25" s="63" t="s">
        <v>191</v>
      </c>
      <c r="F25" s="60"/>
      <c r="G25" s="60"/>
    </row>
    <row r="26" spans="1:7">
      <c r="A26" s="183"/>
      <c r="B26" s="66"/>
      <c r="C26" s="66" t="s">
        <v>181</v>
      </c>
      <c r="D26" s="186"/>
      <c r="E26" s="63" t="s">
        <v>130</v>
      </c>
      <c r="F26" s="60"/>
      <c r="G26" s="60"/>
    </row>
    <row r="27" spans="1:7">
      <c r="A27" s="183"/>
      <c r="B27" s="66"/>
      <c r="C27" s="66" t="s">
        <v>201</v>
      </c>
      <c r="D27" s="186"/>
      <c r="E27" s="63" t="s">
        <v>202</v>
      </c>
      <c r="F27" s="60"/>
      <c r="G27" s="60"/>
    </row>
    <row r="28" spans="1:7">
      <c r="A28" s="184"/>
      <c r="B28" s="66"/>
      <c r="C28" s="66" t="s">
        <v>203</v>
      </c>
      <c r="D28" s="187"/>
      <c r="E28" s="63" t="s">
        <v>130</v>
      </c>
      <c r="F28" s="60"/>
      <c r="G28" s="60"/>
    </row>
    <row r="29" spans="1:7">
      <c r="A29" s="183" t="s">
        <v>10</v>
      </c>
      <c r="B29" s="74" t="s">
        <v>172</v>
      </c>
      <c r="C29" s="56" t="s">
        <v>126</v>
      </c>
      <c r="D29" s="185" t="s">
        <v>24</v>
      </c>
      <c r="E29" s="62" t="s">
        <v>173</v>
      </c>
      <c r="F29" s="59" t="s">
        <v>106</v>
      </c>
      <c r="G29" s="59"/>
    </row>
    <row r="30" spans="1:7">
      <c r="A30" s="183"/>
      <c r="B30" s="70"/>
      <c r="C30" s="57" t="s">
        <v>204</v>
      </c>
      <c r="D30" s="186"/>
      <c r="E30" s="63" t="s">
        <v>205</v>
      </c>
      <c r="F30" s="60"/>
      <c r="G30" s="60"/>
    </row>
    <row r="31" spans="1:7">
      <c r="A31" s="183"/>
      <c r="B31" s="71"/>
      <c r="C31" s="69" t="s">
        <v>206</v>
      </c>
      <c r="D31" s="186"/>
      <c r="E31" s="63" t="s">
        <v>130</v>
      </c>
      <c r="F31" s="60"/>
      <c r="G31" s="60"/>
    </row>
    <row r="32" spans="1:7">
      <c r="A32" s="183"/>
      <c r="B32" s="71"/>
      <c r="C32" s="57" t="s">
        <v>207</v>
      </c>
      <c r="D32" s="186"/>
      <c r="E32" s="63" t="s">
        <v>179</v>
      </c>
      <c r="F32" s="60"/>
      <c r="G32" s="60"/>
    </row>
    <row r="33" spans="1:7">
      <c r="A33" s="183"/>
      <c r="B33" s="72"/>
      <c r="C33" s="57" t="s">
        <v>178</v>
      </c>
      <c r="D33" s="186"/>
      <c r="E33" s="63" t="s">
        <v>208</v>
      </c>
      <c r="F33" s="60"/>
      <c r="G33" s="60"/>
    </row>
    <row r="34" spans="1:7" ht="14.25" customHeight="1">
      <c r="A34" s="183"/>
      <c r="B34" s="73"/>
      <c r="C34" s="58" t="s">
        <v>209</v>
      </c>
      <c r="D34" s="187"/>
      <c r="E34" s="64" t="s">
        <v>132</v>
      </c>
      <c r="F34" s="61"/>
      <c r="G34" s="61"/>
    </row>
    <row r="35" spans="1:7">
      <c r="A35" s="196" t="s">
        <v>29</v>
      </c>
      <c r="B35" s="66"/>
      <c r="C35" s="66"/>
      <c r="D35" s="185" t="s">
        <v>24</v>
      </c>
      <c r="E35" s="63"/>
      <c r="F35" s="60"/>
      <c r="G35" s="60"/>
    </row>
    <row r="36" spans="1:7">
      <c r="A36" s="183"/>
      <c r="B36" s="66"/>
      <c r="C36" s="66" t="s">
        <v>210</v>
      </c>
      <c r="D36" s="186"/>
      <c r="E36" s="63" t="s">
        <v>130</v>
      </c>
      <c r="F36" s="60"/>
      <c r="G36" s="60"/>
    </row>
    <row r="37" spans="1:7" ht="21" customHeight="1">
      <c r="A37" s="183"/>
      <c r="B37" s="66" t="s">
        <v>211</v>
      </c>
      <c r="C37" s="66" t="s">
        <v>126</v>
      </c>
      <c r="D37" s="186"/>
      <c r="E37" s="63" t="s">
        <v>180</v>
      </c>
      <c r="F37" s="60"/>
      <c r="G37" s="60"/>
    </row>
    <row r="38" spans="1:7">
      <c r="A38" s="183"/>
      <c r="B38" s="66"/>
      <c r="C38" s="66" t="s">
        <v>212</v>
      </c>
      <c r="D38" s="186"/>
      <c r="E38" s="63"/>
      <c r="F38" s="60" t="s">
        <v>130</v>
      </c>
      <c r="G38" s="60"/>
    </row>
    <row r="39" spans="1:7">
      <c r="A39" s="183"/>
      <c r="B39" s="66"/>
      <c r="C39" s="66"/>
      <c r="D39" s="187"/>
      <c r="E39" s="63"/>
      <c r="F39" s="60"/>
      <c r="G39" s="60"/>
    </row>
    <row r="40" spans="1:7">
      <c r="A40" s="196" t="s">
        <v>16</v>
      </c>
      <c r="B40" s="65"/>
      <c r="C40" s="65" t="s">
        <v>126</v>
      </c>
      <c r="D40" s="185"/>
      <c r="E40" s="62" t="s">
        <v>165</v>
      </c>
      <c r="F40" s="59"/>
      <c r="G40" s="59"/>
    </row>
    <row r="41" spans="1:7">
      <c r="A41" s="183"/>
      <c r="B41" s="66" t="s">
        <v>166</v>
      </c>
      <c r="C41" s="68" t="s">
        <v>167</v>
      </c>
      <c r="D41" s="186"/>
      <c r="E41" s="63" t="s">
        <v>168</v>
      </c>
      <c r="F41" s="60"/>
      <c r="G41" s="60"/>
    </row>
    <row r="42" spans="1:7">
      <c r="A42" s="183"/>
      <c r="B42" s="66"/>
      <c r="C42" s="66" t="s">
        <v>213</v>
      </c>
      <c r="D42" s="186"/>
      <c r="E42" s="63"/>
      <c r="F42" s="60" t="s">
        <v>170</v>
      </c>
      <c r="G42" s="60"/>
    </row>
    <row r="43" spans="1:7">
      <c r="A43" s="183"/>
      <c r="B43" s="66"/>
      <c r="C43" s="66"/>
      <c r="D43" s="186"/>
      <c r="E43" s="63"/>
      <c r="F43" s="60"/>
      <c r="G43" s="60"/>
    </row>
    <row r="44" spans="1:7">
      <c r="A44" s="184"/>
      <c r="B44" s="67"/>
      <c r="C44" s="67"/>
      <c r="D44" s="187"/>
      <c r="E44" s="64"/>
      <c r="F44" s="60"/>
      <c r="G44" s="61"/>
    </row>
    <row r="45" spans="1:7">
      <c r="A45" s="183" t="s">
        <v>30</v>
      </c>
      <c r="B45" s="66"/>
      <c r="C45" s="65" t="s">
        <v>126</v>
      </c>
      <c r="D45" s="185" t="s">
        <v>24</v>
      </c>
      <c r="E45" s="65" t="s">
        <v>173</v>
      </c>
      <c r="F45" s="62"/>
      <c r="G45" s="60"/>
    </row>
    <row r="46" spans="1:7">
      <c r="A46" s="183"/>
      <c r="B46" s="66"/>
      <c r="C46" s="66" t="s">
        <v>149</v>
      </c>
      <c r="D46" s="186"/>
      <c r="E46" s="66" t="s">
        <v>176</v>
      </c>
      <c r="F46" s="63"/>
      <c r="G46" s="60"/>
    </row>
    <row r="47" spans="1:7">
      <c r="A47" s="183"/>
      <c r="B47" s="66" t="s">
        <v>193</v>
      </c>
      <c r="C47" s="66" t="s">
        <v>214</v>
      </c>
      <c r="D47" s="186"/>
      <c r="E47" s="66" t="s">
        <v>176</v>
      </c>
      <c r="F47" s="76"/>
      <c r="G47" s="60"/>
    </row>
    <row r="48" spans="1:7">
      <c r="A48" s="183"/>
      <c r="B48" s="66"/>
      <c r="C48" s="66" t="s">
        <v>215</v>
      </c>
      <c r="D48" s="186"/>
      <c r="E48" s="66"/>
      <c r="F48" s="63" t="s">
        <v>194</v>
      </c>
      <c r="G48" s="60"/>
    </row>
    <row r="49" spans="1:7">
      <c r="A49" s="184"/>
      <c r="B49" s="67"/>
      <c r="C49" s="67"/>
      <c r="D49" s="187"/>
      <c r="E49" s="67"/>
      <c r="F49" s="64"/>
      <c r="G49" s="61"/>
    </row>
    <row r="50" spans="1:7">
      <c r="D50" s="46"/>
    </row>
    <row r="56" spans="1:7">
      <c r="E56" s="75"/>
    </row>
  </sheetData>
  <mergeCells count="22">
    <mergeCell ref="E21:E23"/>
    <mergeCell ref="F21:F23"/>
    <mergeCell ref="A35:A39"/>
    <mergeCell ref="D35:D39"/>
    <mergeCell ref="A40:A44"/>
    <mergeCell ref="D40:D44"/>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196" t="s">
        <v>6</v>
      </c>
      <c r="B2" s="65"/>
      <c r="C2" s="65"/>
      <c r="D2" s="191" t="s">
        <v>24</v>
      </c>
      <c r="E2" s="62" t="s">
        <v>106</v>
      </c>
      <c r="F2" s="62" t="s">
        <v>106</v>
      </c>
      <c r="G2" s="59"/>
    </row>
    <row r="3" spans="1:7">
      <c r="A3" s="183"/>
      <c r="B3" s="66" t="s">
        <v>216</v>
      </c>
      <c r="C3" s="66" t="s">
        <v>216</v>
      </c>
      <c r="D3" s="192"/>
      <c r="E3" s="57"/>
      <c r="F3" s="63"/>
      <c r="G3" s="60"/>
    </row>
    <row r="4" spans="1:7">
      <c r="A4" s="184"/>
      <c r="B4" s="67"/>
      <c r="C4" s="66"/>
      <c r="D4" s="193"/>
      <c r="E4" s="58"/>
      <c r="F4" s="64"/>
      <c r="G4" s="61"/>
    </row>
    <row r="5" spans="1:7">
      <c r="A5" s="194" t="s">
        <v>134</v>
      </c>
      <c r="B5" s="66"/>
      <c r="C5" s="62"/>
      <c r="D5" s="171" t="s">
        <v>137</v>
      </c>
      <c r="E5" s="63"/>
      <c r="F5" s="60"/>
      <c r="G5" s="60"/>
    </row>
    <row r="6" spans="1:7">
      <c r="A6" s="194"/>
      <c r="B6" s="66"/>
      <c r="C6" s="63" t="s">
        <v>217</v>
      </c>
      <c r="D6" s="171"/>
      <c r="E6" s="63" t="s">
        <v>218</v>
      </c>
      <c r="F6" s="60"/>
      <c r="G6" s="60"/>
    </row>
    <row r="7" spans="1:7">
      <c r="A7" s="194"/>
      <c r="B7" s="66"/>
      <c r="C7" s="63"/>
      <c r="D7" s="171"/>
      <c r="E7" s="63"/>
      <c r="F7" s="60"/>
      <c r="G7" s="60"/>
    </row>
    <row r="8" spans="1:7">
      <c r="A8" s="195"/>
      <c r="B8" s="66"/>
      <c r="C8" s="64"/>
      <c r="D8" s="171"/>
      <c r="E8" s="63"/>
      <c r="F8" s="60"/>
      <c r="G8" s="60"/>
    </row>
    <row r="9" spans="1:7">
      <c r="A9" s="194" t="s">
        <v>5</v>
      </c>
      <c r="B9" s="62"/>
      <c r="C9" s="57"/>
      <c r="D9" s="185" t="s">
        <v>142</v>
      </c>
      <c r="E9" s="65"/>
      <c r="F9" s="62"/>
      <c r="G9" s="59"/>
    </row>
    <row r="10" spans="1:7">
      <c r="A10" s="194"/>
      <c r="B10" s="63"/>
      <c r="C10" s="57" t="s">
        <v>219</v>
      </c>
      <c r="D10" s="186"/>
      <c r="E10" s="66" t="s">
        <v>106</v>
      </c>
      <c r="F10" s="63" t="s">
        <v>130</v>
      </c>
      <c r="G10" s="60"/>
    </row>
    <row r="11" spans="1:7">
      <c r="A11" s="194"/>
      <c r="B11" s="63" t="s">
        <v>220</v>
      </c>
      <c r="C11" s="57"/>
      <c r="D11" s="187"/>
      <c r="E11" s="67"/>
      <c r="F11" s="63" t="s">
        <v>130</v>
      </c>
      <c r="G11" s="60"/>
    </row>
    <row r="12" spans="1:7">
      <c r="A12" s="196" t="s">
        <v>4</v>
      </c>
      <c r="B12" s="65"/>
      <c r="C12" s="62"/>
      <c r="D12" s="170" t="s">
        <v>24</v>
      </c>
      <c r="E12" s="66"/>
      <c r="F12" s="62"/>
      <c r="G12" s="59"/>
    </row>
    <row r="13" spans="1:7">
      <c r="A13" s="183"/>
      <c r="B13" s="66" t="s">
        <v>221</v>
      </c>
      <c r="C13" s="76"/>
      <c r="D13" s="171"/>
      <c r="E13" s="66" t="s">
        <v>222</v>
      </c>
      <c r="F13" s="76"/>
      <c r="G13" s="60"/>
    </row>
    <row r="14" spans="1:7">
      <c r="A14" s="183"/>
      <c r="B14" s="66"/>
      <c r="C14" s="63" t="s">
        <v>223</v>
      </c>
      <c r="D14" s="171"/>
      <c r="E14" s="66"/>
      <c r="F14" s="63" t="s">
        <v>222</v>
      </c>
      <c r="G14" s="60"/>
    </row>
    <row r="15" spans="1:7">
      <c r="A15" s="184"/>
      <c r="B15" s="67"/>
      <c r="C15" s="64"/>
      <c r="D15" s="171"/>
      <c r="E15" s="66"/>
      <c r="F15" s="64"/>
      <c r="G15" s="60"/>
    </row>
    <row r="16" spans="1:7">
      <c r="A16" s="183" t="s">
        <v>12</v>
      </c>
      <c r="B16" s="63"/>
      <c r="C16" s="57"/>
      <c r="D16" s="185" t="s">
        <v>24</v>
      </c>
      <c r="E16" s="185" t="s">
        <v>197</v>
      </c>
      <c r="F16" s="198">
        <v>1</v>
      </c>
      <c r="G16" s="59"/>
    </row>
    <row r="17" spans="1:7">
      <c r="A17" s="183"/>
      <c r="B17" s="63" t="s">
        <v>224</v>
      </c>
      <c r="C17" s="77" t="s">
        <v>225</v>
      </c>
      <c r="D17" s="186"/>
      <c r="E17" s="186"/>
      <c r="F17" s="198"/>
      <c r="G17" s="60"/>
    </row>
    <row r="18" spans="1:7">
      <c r="A18" s="183"/>
      <c r="B18" s="64"/>
      <c r="C18" s="58" t="s">
        <v>226</v>
      </c>
      <c r="D18" s="187"/>
      <c r="E18" s="187"/>
      <c r="F18" s="199"/>
      <c r="G18" s="61"/>
    </row>
    <row r="19" spans="1:7">
      <c r="A19" s="196" t="s">
        <v>28</v>
      </c>
      <c r="B19" s="66"/>
      <c r="C19" s="66"/>
      <c r="D19" s="186" t="s">
        <v>227</v>
      </c>
      <c r="E19" s="63"/>
      <c r="F19" s="60"/>
      <c r="G19" s="60"/>
    </row>
    <row r="20" spans="1:7">
      <c r="A20" s="183"/>
      <c r="B20" s="66"/>
      <c r="C20" s="66"/>
      <c r="D20" s="186"/>
      <c r="E20" s="63"/>
      <c r="F20" s="60"/>
      <c r="G20" s="60"/>
    </row>
    <row r="21" spans="1:7">
      <c r="A21" s="183"/>
      <c r="B21" s="66" t="s">
        <v>228</v>
      </c>
      <c r="C21" s="66" t="s">
        <v>229</v>
      </c>
      <c r="D21" s="186"/>
      <c r="E21" s="63" t="s">
        <v>185</v>
      </c>
      <c r="F21" s="60" t="s">
        <v>230</v>
      </c>
      <c r="G21" s="60"/>
    </row>
    <row r="22" spans="1:7">
      <c r="A22" s="183"/>
      <c r="B22" s="66" t="s">
        <v>231</v>
      </c>
      <c r="C22" s="66"/>
      <c r="D22" s="186"/>
      <c r="E22" s="63"/>
      <c r="F22" s="60"/>
      <c r="G22" s="60"/>
    </row>
    <row r="23" spans="1:7">
      <c r="A23" s="184"/>
      <c r="B23" s="66"/>
      <c r="C23" s="66"/>
      <c r="D23" s="187"/>
      <c r="E23" s="63"/>
      <c r="F23" s="60"/>
      <c r="G23" s="60"/>
    </row>
    <row r="24" spans="1:7">
      <c r="A24" s="183" t="s">
        <v>10</v>
      </c>
      <c r="B24" s="78"/>
      <c r="C24" s="62" t="s">
        <v>232</v>
      </c>
      <c r="D24" s="170" t="s">
        <v>24</v>
      </c>
      <c r="E24" s="65" t="s">
        <v>233</v>
      </c>
      <c r="F24" s="65"/>
      <c r="G24" s="62"/>
    </row>
    <row r="25" spans="1:7">
      <c r="A25" s="183"/>
      <c r="B25" s="83"/>
      <c r="C25" s="63"/>
      <c r="D25" s="171"/>
      <c r="E25" s="66"/>
      <c r="F25" s="66"/>
      <c r="G25" s="63"/>
    </row>
    <row r="26" spans="1:7">
      <c r="A26" s="183"/>
      <c r="B26" s="94"/>
      <c r="C26" s="64"/>
      <c r="D26" s="171"/>
      <c r="E26" s="66"/>
      <c r="F26" s="67"/>
      <c r="G26" s="64"/>
    </row>
    <row r="27" spans="1:7">
      <c r="A27" s="196" t="s">
        <v>29</v>
      </c>
      <c r="B27" s="66"/>
      <c r="C27" s="66"/>
      <c r="D27" s="185" t="s">
        <v>24</v>
      </c>
      <c r="E27" s="62"/>
      <c r="F27" s="60"/>
      <c r="G27" s="60"/>
    </row>
    <row r="28" spans="1:7">
      <c r="A28" s="183"/>
      <c r="B28" s="66" t="s">
        <v>220</v>
      </c>
      <c r="C28" s="66" t="s">
        <v>234</v>
      </c>
      <c r="D28" s="186"/>
      <c r="E28" s="63" t="s">
        <v>222</v>
      </c>
      <c r="F28" s="60" t="s">
        <v>185</v>
      </c>
      <c r="G28" s="60"/>
    </row>
    <row r="29" spans="1:7">
      <c r="A29" s="183"/>
      <c r="B29" s="66" t="s">
        <v>221</v>
      </c>
      <c r="C29" s="66"/>
      <c r="D29" s="186"/>
      <c r="E29" s="64"/>
      <c r="F29" s="60" t="s">
        <v>130</v>
      </c>
      <c r="G29" s="60"/>
    </row>
    <row r="30" spans="1:7">
      <c r="A30" s="196" t="s">
        <v>16</v>
      </c>
      <c r="B30" s="65"/>
      <c r="C30" s="65"/>
      <c r="D30" s="197"/>
      <c r="E30" s="60"/>
      <c r="F30" s="59"/>
      <c r="G30" s="59"/>
    </row>
    <row r="31" spans="1:7">
      <c r="A31" s="183"/>
      <c r="B31" s="66" t="s">
        <v>57</v>
      </c>
      <c r="C31" s="68" t="s">
        <v>235</v>
      </c>
      <c r="D31" s="198"/>
      <c r="E31" s="60" t="s">
        <v>168</v>
      </c>
      <c r="F31" s="60"/>
      <c r="G31" s="60"/>
    </row>
    <row r="32" spans="1:7">
      <c r="A32" s="183"/>
      <c r="B32" s="66"/>
      <c r="C32" s="66" t="s">
        <v>236</v>
      </c>
      <c r="D32" s="198"/>
      <c r="E32" s="60"/>
      <c r="F32" s="60" t="s">
        <v>170</v>
      </c>
      <c r="G32" s="60"/>
    </row>
    <row r="33" spans="1:7">
      <c r="A33" s="183"/>
      <c r="B33" s="66"/>
      <c r="C33" s="66"/>
      <c r="D33" s="198"/>
      <c r="E33" s="60"/>
      <c r="F33" s="60"/>
      <c r="G33" s="60"/>
    </row>
    <row r="34" spans="1:7">
      <c r="A34" s="184"/>
      <c r="B34" s="66"/>
      <c r="C34" s="67"/>
      <c r="D34" s="199"/>
      <c r="E34" s="60"/>
      <c r="F34" s="60"/>
      <c r="G34" s="61"/>
    </row>
    <row r="35" spans="1:7">
      <c r="A35" s="183" t="s">
        <v>30</v>
      </c>
      <c r="B35" s="62"/>
      <c r="C35" s="57"/>
      <c r="D35" s="198" t="s">
        <v>24</v>
      </c>
      <c r="E35" s="92"/>
      <c r="F35" s="62"/>
      <c r="G35" s="60"/>
    </row>
    <row r="36" spans="1:7">
      <c r="A36" s="183"/>
      <c r="B36" s="63"/>
      <c r="C36" s="66" t="s">
        <v>237</v>
      </c>
      <c r="D36" s="198"/>
      <c r="E36" s="57" t="s">
        <v>238</v>
      </c>
      <c r="F36" s="63" t="s">
        <v>239</v>
      </c>
      <c r="G36" s="60"/>
    </row>
    <row r="37" spans="1:7">
      <c r="A37" s="183"/>
      <c r="B37" s="63" t="s">
        <v>221</v>
      </c>
      <c r="C37" s="46"/>
      <c r="D37" s="198"/>
      <c r="E37" s="57"/>
      <c r="F37" s="76"/>
      <c r="G37" s="60"/>
    </row>
    <row r="38" spans="1:7">
      <c r="A38" s="183"/>
      <c r="B38" s="63"/>
      <c r="D38" s="198"/>
      <c r="E38" s="57"/>
      <c r="F38" s="76"/>
      <c r="G38" s="60"/>
    </row>
    <row r="39" spans="1:7">
      <c r="A39" s="184"/>
      <c r="B39" s="64"/>
      <c r="C39" s="58"/>
      <c r="D39" s="199"/>
      <c r="E39" s="58"/>
      <c r="F39" s="64"/>
      <c r="G39" s="61"/>
    </row>
  </sheetData>
  <mergeCells count="22">
    <mergeCell ref="A30:A34"/>
    <mergeCell ref="D30:D34"/>
    <mergeCell ref="A35:A39"/>
    <mergeCell ref="D35:D39"/>
    <mergeCell ref="A19:A23"/>
    <mergeCell ref="D19:D23"/>
    <mergeCell ref="A24:A26"/>
    <mergeCell ref="D24:D26"/>
    <mergeCell ref="A27:A29"/>
    <mergeCell ref="D27:D29"/>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2022-05-07T05:11:22Z</dcterms:modified>
  <cp:category/>
  <cp:contentStatus/>
</cp:coreProperties>
</file>