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10859" documentId="8_{D072A5B9-2EDB-49C4-A066-18FFEF268F6A}" xr6:coauthVersionLast="47" xr6:coauthVersionMax="47" xr10:uidLastSave="{3D9B7B1C-FE09-4588-AA36-F5F1E7BA5490}"/>
  <bookViews>
    <workbookView xWindow="-108" yWindow="-108" windowWidth="23256" windowHeight="12456" firstSheet="36" activeTab="3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78" l="1"/>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5" i="79" l="1"/>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<sst xmlns="http://schemas.openxmlformats.org/spreadsheetml/2006/main" count="7487" uniqueCount="1490">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</sst>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28" priority="38" operator="greaterThan">
      <formula>0.25</formula>
    </cfRule>
    <cfRule type="cellIs" dxfId="427" priority="39" operator="lessThan">
      <formula>0.25</formula>
    </cfRule>
  </conditionalFormatting>
  <conditionalFormatting sqref="I4 I19 I34 I49 I64 I79 I94 I109 I124">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5 I20 I35 I50 I65 I80 I95 I110 I125">
    <cfRule type="cellIs" dxfId="423" priority="33" operator="lessThan">
      <formula>0.0833333333333333</formula>
    </cfRule>
    <cfRule type="cellIs" dxfId="422" priority="34" operator="greaterThan">
      <formula>0.0833333333333333</formula>
    </cfRule>
  </conditionalFormatting>
  <conditionalFormatting sqref="I6 I21 I36 I51 I66 I81 I96 I111 I126">
    <cfRule type="cellIs" dxfId="421" priority="31" operator="lessThan">
      <formula>0.0416666666666667</formula>
    </cfRule>
    <cfRule type="cellIs" dxfId="420" priority="32" operator="greaterThan">
      <formula>0.0416666666666667</formula>
    </cfRule>
  </conditionalFormatting>
  <conditionalFormatting sqref="I7 I22 I37 I52 I67 I82 I97 I112 I127">
    <cfRule type="cellIs" dxfId="419" priority="29" operator="lessThan">
      <formula>0.0416666666666667</formula>
    </cfRule>
    <cfRule type="cellIs" dxfId="418" priority="30" operator="greaterThan">
      <formula>0.0416666666666667</formula>
    </cfRule>
  </conditionalFormatting>
  <conditionalFormatting sqref="I8 I23 I38 I53 I68 I83 I98 I113 I128">
    <cfRule type="cellIs" dxfId="417" priority="27" operator="lessThan">
      <formula>0.0625</formula>
    </cfRule>
    <cfRule type="cellIs" dxfId="416" priority="28" operator="greaterThan">
      <formula>0.0625</formula>
    </cfRule>
  </conditionalFormatting>
  <conditionalFormatting sqref="I138">
    <cfRule type="cellIs" dxfId="415" priority="12" operator="greaterThan">
      <formula>0.25</formula>
    </cfRule>
    <cfRule type="cellIs" dxfId="414" priority="13" operator="lessThan">
      <formula>0.25</formula>
    </cfRule>
  </conditionalFormatting>
  <conditionalFormatting sqref="I139">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140">
    <cfRule type="cellIs" dxfId="410" priority="7" operator="lessThan">
      <formula>0.0833333333333333</formula>
    </cfRule>
    <cfRule type="cellIs" dxfId="409" priority="8" operator="greaterThan">
      <formula>0.0833333333333333</formula>
    </cfRule>
  </conditionalFormatting>
  <conditionalFormatting sqref="I141">
    <cfRule type="cellIs" dxfId="408" priority="5" operator="lessThan">
      <formula>0.0416666666666667</formula>
    </cfRule>
    <cfRule type="cellIs" dxfId="407" priority="6" operator="greaterThan">
      <formula>0.0416666666666667</formula>
    </cfRule>
  </conditionalFormatting>
  <conditionalFormatting sqref="I142">
    <cfRule type="cellIs" dxfId="406" priority="3" operator="lessThan">
      <formula>0.0416666666666667</formula>
    </cfRule>
    <cfRule type="cellIs" dxfId="405" priority="4" operator="greaterThan">
      <formula>0.0416666666666667</formula>
    </cfRule>
  </conditionalFormatting>
  <conditionalFormatting sqref="I143">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02" priority="25" operator="greaterThan">
      <formula>0.25</formula>
    </cfRule>
    <cfRule type="cellIs" dxfId="401" priority="26" operator="lessThan">
      <formula>0.25</formula>
    </cfRule>
  </conditionalFormatting>
  <conditionalFormatting sqref="I4 I19 I34 I49 I64 I79 I94 I109 I124">
    <cfRule type="cellIs" dxfId="400" priority="22" operator="lessThan">
      <formula>0.0416666666666667</formula>
    </cfRule>
    <cfRule type="cellIs" dxfId="399" priority="23" operator="greaterThan">
      <formula>0.0416666666666667</formula>
    </cfRule>
    <cfRule type="cellIs" dxfId="398" priority="24" operator="greaterThan">
      <formula>0.0416666666666667</formula>
    </cfRule>
  </conditionalFormatting>
  <conditionalFormatting sqref="I5 I20 I35 I50 I65 I80 I95 I110 I125">
    <cfRule type="cellIs" dxfId="397" priority="20" operator="lessThan">
      <formula>0.0833333333333333</formula>
    </cfRule>
    <cfRule type="cellIs" dxfId="396" priority="21" operator="greaterThan">
      <formula>0.0833333333333333</formula>
    </cfRule>
  </conditionalFormatting>
  <conditionalFormatting sqref="I6 I21 I36 I51 I66 I81 I96 I111 I126">
    <cfRule type="cellIs" dxfId="395" priority="18" operator="lessThan">
      <formula>0.0416666666666667</formula>
    </cfRule>
    <cfRule type="cellIs" dxfId="394" priority="19" operator="greaterThan">
      <formula>0.0416666666666667</formula>
    </cfRule>
  </conditionalFormatting>
  <conditionalFormatting sqref="I7 I22 I37 I52 I67 I82 I97 I112 I127">
    <cfRule type="cellIs" dxfId="393" priority="16" operator="lessThan">
      <formula>0.0416666666666667</formula>
    </cfRule>
    <cfRule type="cellIs" dxfId="392" priority="17" operator="greaterThan">
      <formula>0.0416666666666667</formula>
    </cfRule>
  </conditionalFormatting>
  <conditionalFormatting sqref="I8 I23 I38 I53 I68 I83 I98 I113 I128">
    <cfRule type="cellIs" dxfId="391" priority="14" operator="lessThan">
      <formula>0.0625</formula>
    </cfRule>
    <cfRule type="cellIs" dxfId="390" priority="15" operator="greaterThan">
      <formula>0.0625</formula>
    </cfRule>
  </conditionalFormatting>
  <conditionalFormatting sqref="I138">
    <cfRule type="cellIs" dxfId="389" priority="12" operator="greaterThan">
      <formula>0.25</formula>
    </cfRule>
    <cfRule type="cellIs" dxfId="388" priority="13" operator="lessThan">
      <formula>0.25</formula>
    </cfRule>
  </conditionalFormatting>
  <conditionalFormatting sqref="I139">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140">
    <cfRule type="cellIs" dxfId="384" priority="7" operator="lessThan">
      <formula>0.0833333333333333</formula>
    </cfRule>
    <cfRule type="cellIs" dxfId="383" priority="8" operator="greaterThan">
      <formula>0.0833333333333333</formula>
    </cfRule>
  </conditionalFormatting>
  <conditionalFormatting sqref="I141">
    <cfRule type="cellIs" dxfId="382" priority="5" operator="lessThan">
      <formula>0.0416666666666667</formula>
    </cfRule>
    <cfRule type="cellIs" dxfId="381" priority="6" operator="greaterThan">
      <formula>0.0416666666666667</formula>
    </cfRule>
  </conditionalFormatting>
  <conditionalFormatting sqref="I142">
    <cfRule type="cellIs" dxfId="380" priority="3" operator="lessThan">
      <formula>0.0416666666666667</formula>
    </cfRule>
    <cfRule type="cellIs" dxfId="379" priority="4" operator="greaterThan">
      <formula>0.0416666666666667</formula>
    </cfRule>
  </conditionalFormatting>
  <conditionalFormatting sqref="I143">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76" priority="25" operator="greaterThan">
      <formula>0.25</formula>
    </cfRule>
    <cfRule type="cellIs" dxfId="375" priority="26" operator="lessThan">
      <formula>0.25</formula>
    </cfRule>
  </conditionalFormatting>
  <conditionalFormatting sqref="I4 I19 I34 I49 I64 I79 I94 I109 I12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I20 I35 I50 I65 I80 I95 I110 I125">
    <cfRule type="cellIs" dxfId="371" priority="20" operator="lessThan">
      <formula>0.0833333333333333</formula>
    </cfRule>
    <cfRule type="cellIs" dxfId="370" priority="21" operator="greaterThan">
      <formula>0.0833333333333333</formula>
    </cfRule>
  </conditionalFormatting>
  <conditionalFormatting sqref="I6 I21 I36 I51 I66 I81 I96 I111 I126">
    <cfRule type="cellIs" dxfId="369" priority="18" operator="lessThan">
      <formula>0.0416666666666667</formula>
    </cfRule>
    <cfRule type="cellIs" dxfId="368" priority="19" operator="greaterThan">
      <formula>0.0416666666666667</formula>
    </cfRule>
  </conditionalFormatting>
  <conditionalFormatting sqref="I7 I22 I37 I52 I67 I82 I97 I112 I127">
    <cfRule type="cellIs" dxfId="367" priority="16" operator="lessThan">
      <formula>0.0416666666666667</formula>
    </cfRule>
    <cfRule type="cellIs" dxfId="366" priority="17" operator="greaterThan">
      <formula>0.0416666666666667</formula>
    </cfRule>
  </conditionalFormatting>
  <conditionalFormatting sqref="I8 I23 I38 I53 I68 I83 I98 I113 I128">
    <cfRule type="cellIs" dxfId="365" priority="14" operator="lessThan">
      <formula>0.0625</formula>
    </cfRule>
    <cfRule type="cellIs" dxfId="364" priority="15" operator="greaterThan">
      <formula>0.0625</formula>
    </cfRule>
  </conditionalFormatting>
  <conditionalFormatting sqref="I138">
    <cfRule type="cellIs" dxfId="363" priority="12" operator="greaterThan">
      <formula>0.25</formula>
    </cfRule>
    <cfRule type="cellIs" dxfId="362" priority="13" operator="lessThan">
      <formula>0.25</formula>
    </cfRule>
  </conditionalFormatting>
  <conditionalFormatting sqref="I139">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0">
    <cfRule type="cellIs" dxfId="358" priority="7" operator="lessThan">
      <formula>0.0833333333333333</formula>
    </cfRule>
    <cfRule type="cellIs" dxfId="357" priority="8" operator="greaterThan">
      <formula>0.0833333333333333</formula>
    </cfRule>
  </conditionalFormatting>
  <conditionalFormatting sqref="I141">
    <cfRule type="cellIs" dxfId="356" priority="5" operator="lessThan">
      <formula>0.0416666666666667</formula>
    </cfRule>
    <cfRule type="cellIs" dxfId="355" priority="6" operator="greaterThan">
      <formula>0.0416666666666667</formula>
    </cfRule>
  </conditionalFormatting>
  <conditionalFormatting sqref="I142">
    <cfRule type="cellIs" dxfId="354" priority="3" operator="lessThan">
      <formula>0.0416666666666667</formula>
    </cfRule>
    <cfRule type="cellIs" dxfId="353" priority="4" operator="greaterThan">
      <formula>0.0416666666666667</formula>
    </cfRule>
  </conditionalFormatting>
  <conditionalFormatting sqref="I143">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50" priority="51" operator="greaterThan">
      <formula>0.25</formula>
    </cfRule>
    <cfRule type="cellIs" dxfId="349" priority="52" operator="lessThan">
      <formula>0.25</formula>
    </cfRule>
  </conditionalFormatting>
  <conditionalFormatting sqref="I19 I34 I51 I66 I81 I96 I111 I126">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2 I67 I82 I97 I112 I127">
    <cfRule type="cellIs" dxfId="345" priority="46" operator="lessThan">
      <formula>0.0833333333333333</formula>
    </cfRule>
    <cfRule type="cellIs" dxfId="344" priority="47" operator="greaterThan">
      <formula>0.0833333333333333</formula>
    </cfRule>
  </conditionalFormatting>
  <conditionalFormatting sqref="I21 I36 I53 I68 I83 I98 I113 I128">
    <cfRule type="cellIs" dxfId="343" priority="44" operator="lessThan">
      <formula>0.0416666666666667</formula>
    </cfRule>
    <cfRule type="cellIs" dxfId="342" priority="45" operator="greaterThan">
      <formula>0.0416666666666667</formula>
    </cfRule>
  </conditionalFormatting>
  <conditionalFormatting sqref="I22 I37 I54 I69 I84 I99 I114 I129">
    <cfRule type="cellIs" dxfId="341" priority="42" operator="lessThan">
      <formula>0.0416666666666667</formula>
    </cfRule>
    <cfRule type="cellIs" dxfId="340" priority="43" operator="greaterThan">
      <formula>0.0416666666666667</formula>
    </cfRule>
  </conditionalFormatting>
  <conditionalFormatting sqref="I23 I38 I55 I70 I85 I100 I115 I130">
    <cfRule type="cellIs" dxfId="339" priority="40" operator="lessThan">
      <formula>0.0625</formula>
    </cfRule>
    <cfRule type="cellIs" dxfId="338" priority="41"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49"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2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abSelected="1" topLeftCell="A29" workbookViewId="0">
      <selection activeCell="C44" sqref="C4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0.21874999999999994</v>
      </c>
    </row>
    <row r="34" spans="1:9">
      <c r="A34" s="257"/>
      <c r="B34" s="140" t="s">
        <v>1453</v>
      </c>
      <c r="C34" s="140" t="s">
        <v>597</v>
      </c>
      <c r="D34" s="153">
        <v>0.46875</v>
      </c>
      <c r="E34" s="153">
        <v>0.4861111111111111</v>
      </c>
      <c r="F34" s="141">
        <f>E34-D34</f>
        <v>1.7361111111111105E-2</v>
      </c>
      <c r="H34" s="142" t="s">
        <v>598</v>
      </c>
      <c r="I34" s="141">
        <f>SUMIFS(F32:F47, C32:C47,H34)</f>
        <v>1.0416666666666741E-2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2.430555555555558E-2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0.62152777777777779</v>
      </c>
      <c r="F38" s="141">
        <f>E38-D38</f>
        <v>4.1666666666666741E-2</v>
      </c>
      <c r="H38" s="142" t="s">
        <v>602</v>
      </c>
      <c r="I38" s="141">
        <f>SUMIFS(F32:F47, C32:C47,H38)</f>
        <v>5.208333333333337E-2</v>
      </c>
    </row>
    <row r="39" spans="1:9">
      <c r="A39" s="257"/>
      <c r="B39" s="140" t="s">
        <v>1456</v>
      </c>
      <c r="C39" s="140" t="s">
        <v>594</v>
      </c>
      <c r="D39" s="141">
        <v>0.625</v>
      </c>
      <c r="E39" s="141">
        <v>0.64583333333333337</v>
      </c>
      <c r="F39" s="141">
        <f>E39-D39</f>
        <v>2.083333333333337E-2</v>
      </c>
      <c r="H39" s="138" t="s">
        <v>608</v>
      </c>
      <c r="I39" s="139">
        <f>SUM(I33:I38)</f>
        <v>0.35069444444444459</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0.78472222222222221</v>
      </c>
      <c r="F43" s="141">
        <f>E43-D43</f>
        <v>4.8611111111111049E-2</v>
      </c>
    </row>
    <row r="44" spans="1:9">
      <c r="A44" s="257"/>
      <c r="B44" s="140" t="s">
        <v>1460</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1461</v>
      </c>
      <c r="C52" s="140" t="s">
        <v>600</v>
      </c>
      <c r="D52" s="141">
        <v>0.4861111111111111</v>
      </c>
      <c r="E52" s="141">
        <v>0.52083333333333337</v>
      </c>
      <c r="F52" s="141">
        <f>E52-D52</f>
        <v>3.4722222222222265E-2</v>
      </c>
      <c r="H52" s="142" t="s">
        <v>597</v>
      </c>
      <c r="I52" s="141">
        <f>SUMIFS(F48:F62, C48:C62,H52)</f>
        <v>6.2499999999999889E-2</v>
      </c>
    </row>
    <row r="53" spans="1:9">
      <c r="A53" s="257"/>
      <c r="B53" s="140" t="s">
        <v>1462</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1463</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1464</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1465</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1466</v>
      </c>
      <c r="C65" s="163" t="s">
        <v>594</v>
      </c>
      <c r="D65" s="141">
        <v>0.4375</v>
      </c>
      <c r="E65" s="141">
        <v>0.53125</v>
      </c>
      <c r="F65" s="187">
        <f>E65-D65</f>
        <v>9.375E-2</v>
      </c>
      <c r="H65" s="142" t="s">
        <v>598</v>
      </c>
      <c r="I65" s="141">
        <f>SUMIFS(F63:F77, C63:C77,H65)</f>
        <v>3.4722222222222654E-3</v>
      </c>
    </row>
    <row r="66" spans="1:9">
      <c r="A66" s="270"/>
      <c r="B66" s="45" t="s">
        <v>1467</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1468</v>
      </c>
      <c r="C68" s="140" t="s">
        <v>594</v>
      </c>
      <c r="D68" s="189">
        <v>0.66666666666666663</v>
      </c>
      <c r="E68" s="189">
        <v>0.70833333333333337</v>
      </c>
      <c r="F68" s="187">
        <f>E68-D68</f>
        <v>4.1666666666666741E-2</v>
      </c>
      <c r="H68" s="142" t="s">
        <v>604</v>
      </c>
      <c r="I68" s="141">
        <f>SUMIFS(F63:F77, C63:C77,H68)</f>
        <v>0</v>
      </c>
    </row>
    <row r="69" spans="1:9">
      <c r="A69" s="270"/>
      <c r="B69" s="140" t="s">
        <v>1469</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1470</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1471</v>
      </c>
      <c r="C79" s="188" t="s">
        <v>594</v>
      </c>
      <c r="D79" s="141">
        <v>0.4381944444444445</v>
      </c>
      <c r="E79" s="141">
        <v>0.5</v>
      </c>
      <c r="F79" s="141">
        <f>E79-D79</f>
        <v>6.1805555555555503E-2</v>
      </c>
      <c r="H79" s="142" t="s">
        <v>594</v>
      </c>
      <c r="I79" s="141">
        <f>SUMIFS(F78:F92, C78:C92,H79)</f>
        <v>0.2729050925925926</v>
      </c>
    </row>
    <row r="80" spans="1:9">
      <c r="A80" s="271"/>
      <c r="B80" s="140" t="s">
        <v>1472</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1473</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1474</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1475</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1476</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1477</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1478</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1479</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1480</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1481</v>
      </c>
      <c r="C113" s="140" t="s">
        <v>594</v>
      </c>
      <c r="D113" s="141">
        <v>0.65625</v>
      </c>
      <c r="E113" s="141">
        <v>0.70833333333333337</v>
      </c>
      <c r="F113" s="147">
        <f t="shared" si="0"/>
        <v>5.208333333333337E-2</v>
      </c>
      <c r="H113" s="142" t="s">
        <v>604</v>
      </c>
      <c r="I113" s="141">
        <f>SUMIFS(F108:F122, C108:C122,H113)</f>
        <v>0</v>
      </c>
    </row>
    <row r="114" spans="1:9">
      <c r="A114" s="257"/>
      <c r="B114" t="s">
        <v>1482</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1483</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1484</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1485</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1486</v>
      </c>
      <c r="C140" s="140" t="s">
        <v>594</v>
      </c>
      <c r="D140" s="141">
        <v>0.4513888888888889</v>
      </c>
      <c r="E140" s="141">
        <v>0.47916666666666669</v>
      </c>
      <c r="F140" s="147">
        <f>E140-D140</f>
        <v>2.777777777777779E-2</v>
      </c>
      <c r="H140" s="142" t="s">
        <v>598</v>
      </c>
      <c r="I140" s="141">
        <f>SUMIFS(F138:F152, C138:C152,H140)</f>
        <v>0</v>
      </c>
    </row>
    <row r="141" spans="1:9">
      <c r="A141" s="257"/>
      <c r="B141" s="140" t="s">
        <v>1487</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1488</v>
      </c>
      <c r="C143" s="140" t="s">
        <v>594</v>
      </c>
      <c r="D143" s="141">
        <v>0.59722222222222221</v>
      </c>
      <c r="E143" s="141">
        <v>0.70833333333333337</v>
      </c>
      <c r="F143" s="147">
        <v>6.5972222222222224E-2</v>
      </c>
      <c r="H143" s="142" t="s">
        <v>604</v>
      </c>
      <c r="I143" s="141">
        <f>SUMIFS(F138:F152, C138:C152,H143)</f>
        <v>0</v>
      </c>
    </row>
    <row r="144" spans="1:9">
      <c r="A144" s="257"/>
      <c r="B144" s="140" t="s">
        <v>1489</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2022-05-19T06:21:26Z</dcterms:modified>
  <cp:category/>
  <cp:contentStatus/>
</cp:coreProperties>
</file>