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E8911D3-3F67-4724-8344-B82663D90A96}" xr6:coauthVersionLast="47" xr6:coauthVersionMax="47" xr10:uidLastSave="{00000000-0000-0000-0000-000000000000}"/>
  <bookViews>
    <workbookView xWindow="-108" yWindow="-108" windowWidth="23256" windowHeight="12456" firstSheet="69" activeTab="6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7" i="114" l="1"/>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 i="114" l="1"/>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3" l="1"/>
  <c r="I100" i="111"/>
</calcChain>
</file>

<file path=xl/sharedStrings.xml><?xml version="1.0" encoding="utf-8"?>
<sst xmlns="http://schemas.openxmlformats.org/spreadsheetml/2006/main" count="15572" uniqueCount="1842">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</sst>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1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0" fillId="0" borderId="0" xfId="0" applyBorder="1"/>
  </cellXfs>
  <cellStyles count="3">
    <cellStyle name="Accent4" xfId="1" builtinId="41"/>
    <cellStyle name="Hyperlink" xfId="2" builtinId="8"/>
    <cellStyle name="Normal" xfId="0" builtinId="0"/>
  </cellStyles>
  <dxfs count="180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6"/>
      <c r="D4" s="334"/>
      <c r="E4" s="58"/>
      <c r="F4" s="64"/>
      <c r="G4" s="61"/>
    </row>
    <row r="5" spans="1:7">
      <c r="A5" s="335" t="s">
        <v>134</v>
      </c>
      <c r="B5" s="66"/>
      <c r="C5" s="62" t="s">
        <v>240</v>
      </c>
      <c r="D5" s="317" t="s">
        <v>137</v>
      </c>
      <c r="E5" s="63" t="s">
        <v>241</v>
      </c>
      <c r="F5" s="60"/>
      <c r="G5" s="60"/>
    </row>
    <row r="6" spans="1:7">
      <c r="A6" s="335"/>
      <c r="B6" s="66"/>
      <c r="C6" s="63" t="s">
        <v>242</v>
      </c>
      <c r="D6" s="317"/>
      <c r="E6" s="63" t="s">
        <v>243</v>
      </c>
      <c r="F6" s="60"/>
      <c r="G6" s="60"/>
    </row>
    <row r="7" spans="1:7">
      <c r="A7" s="335"/>
      <c r="B7" s="66"/>
      <c r="C7" s="63" t="s">
        <v>244</v>
      </c>
      <c r="D7" s="317"/>
      <c r="E7" s="63" t="s">
        <v>180</v>
      </c>
      <c r="F7" s="60"/>
      <c r="G7" s="60"/>
    </row>
    <row r="8" spans="1:7">
      <c r="A8" s="336"/>
      <c r="B8" s="66"/>
      <c r="C8" s="64"/>
      <c r="D8" s="317"/>
      <c r="E8" s="63"/>
      <c r="F8" s="60"/>
      <c r="G8" s="60"/>
    </row>
    <row r="9" spans="1:7">
      <c r="A9" s="335" t="s">
        <v>5</v>
      </c>
      <c r="B9" s="62"/>
      <c r="C9" s="57"/>
      <c r="D9" s="320" t="s">
        <v>142</v>
      </c>
      <c r="E9" s="65"/>
      <c r="F9" s="62"/>
      <c r="G9" s="59"/>
    </row>
    <row r="10" spans="1:7">
      <c r="A10" s="335"/>
      <c r="B10" s="63" t="s">
        <v>216</v>
      </c>
      <c r="C10" s="57" t="s">
        <v>245</v>
      </c>
      <c r="D10" s="321"/>
      <c r="E10" s="66" t="s">
        <v>106</v>
      </c>
      <c r="F10" s="63" t="s">
        <v>106</v>
      </c>
      <c r="G10" s="60"/>
    </row>
    <row r="11" spans="1:7">
      <c r="A11" s="336"/>
      <c r="B11" s="63"/>
      <c r="C11" s="57"/>
      <c r="D11" s="322"/>
      <c r="E11" s="67"/>
      <c r="F11" s="64"/>
      <c r="G11" s="60"/>
    </row>
    <row r="12" spans="1:7">
      <c r="A12" s="327" t="s">
        <v>4</v>
      </c>
      <c r="B12" s="65"/>
      <c r="C12" s="62" t="s">
        <v>246</v>
      </c>
      <c r="D12" s="316" t="s">
        <v>24</v>
      </c>
      <c r="E12" s="63">
        <v>1</v>
      </c>
      <c r="F12" s="60"/>
      <c r="G12" s="59"/>
    </row>
    <row r="13" spans="1:7">
      <c r="A13" s="327"/>
      <c r="B13" s="66"/>
      <c r="C13" s="63" t="s">
        <v>247</v>
      </c>
      <c r="D13" s="317"/>
      <c r="E13" s="63" t="s">
        <v>230</v>
      </c>
      <c r="F13" s="60"/>
      <c r="G13" s="60"/>
    </row>
    <row r="14" spans="1:7">
      <c r="A14" s="327"/>
      <c r="B14" s="66"/>
      <c r="C14" s="63" t="s">
        <v>126</v>
      </c>
      <c r="D14" s="317"/>
      <c r="E14" s="63" t="s">
        <v>185</v>
      </c>
      <c r="F14" s="60"/>
      <c r="G14" s="60"/>
    </row>
    <row r="15" spans="1:7">
      <c r="A15" s="327"/>
      <c r="B15" s="67" t="s">
        <v>248</v>
      </c>
      <c r="C15" s="64"/>
      <c r="D15" s="317"/>
      <c r="E15" s="63"/>
      <c r="F15" s="63" t="s">
        <v>194</v>
      </c>
      <c r="G15" s="60"/>
    </row>
    <row r="16" spans="1:7">
      <c r="A16" s="326" t="s">
        <v>12</v>
      </c>
      <c r="B16" s="63"/>
      <c r="C16" s="57" t="s">
        <v>249</v>
      </c>
      <c r="D16" s="320" t="s">
        <v>24</v>
      </c>
      <c r="E16" s="320" t="s">
        <v>156</v>
      </c>
      <c r="F16" s="323">
        <v>1</v>
      </c>
      <c r="G16" s="59"/>
    </row>
    <row r="17" spans="1:7">
      <c r="A17" s="327"/>
      <c r="B17" s="63" t="s">
        <v>224</v>
      </c>
      <c r="C17" s="77" t="s">
        <v>250</v>
      </c>
      <c r="D17" s="321"/>
      <c r="E17" s="321"/>
      <c r="F17" s="324"/>
      <c r="G17" s="60"/>
    </row>
    <row r="18" spans="1:7">
      <c r="A18" s="327"/>
      <c r="B18" s="64"/>
      <c r="C18" s="58" t="s">
        <v>251</v>
      </c>
      <c r="D18" s="322"/>
      <c r="E18" s="322"/>
      <c r="F18" s="325"/>
      <c r="G18" s="61"/>
    </row>
    <row r="19" spans="1:7">
      <c r="A19" s="326" t="s">
        <v>28</v>
      </c>
      <c r="B19" s="66" t="s">
        <v>228</v>
      </c>
      <c r="C19" s="66" t="s">
        <v>240</v>
      </c>
      <c r="D19" s="321" t="s">
        <v>227</v>
      </c>
      <c r="E19" s="63" t="s">
        <v>252</v>
      </c>
      <c r="F19" s="60"/>
      <c r="G19" s="60"/>
    </row>
    <row r="20" spans="1:7">
      <c r="A20" s="327"/>
      <c r="B20" s="66" t="s">
        <v>248</v>
      </c>
      <c r="C20" s="66" t="s">
        <v>253</v>
      </c>
      <c r="D20" s="321"/>
      <c r="E20" s="63" t="s">
        <v>185</v>
      </c>
      <c r="F20" s="60" t="s">
        <v>254</v>
      </c>
      <c r="G20" s="60"/>
    </row>
    <row r="21" spans="1:7">
      <c r="A21" s="327"/>
      <c r="B21" s="66" t="s">
        <v>255</v>
      </c>
      <c r="C21" s="66" t="s">
        <v>256</v>
      </c>
      <c r="D21" s="321"/>
      <c r="E21" s="63" t="s">
        <v>252</v>
      </c>
      <c r="F21" s="60"/>
      <c r="G21" s="60"/>
    </row>
    <row r="22" spans="1:7">
      <c r="A22" s="327"/>
      <c r="B22" s="66"/>
      <c r="C22" s="66"/>
      <c r="D22" s="321"/>
      <c r="E22" s="63"/>
      <c r="F22" s="60"/>
      <c r="G22" s="60"/>
    </row>
    <row r="23" spans="1:7">
      <c r="A23" s="328"/>
      <c r="B23" s="66"/>
      <c r="C23" s="66"/>
      <c r="D23" s="322"/>
      <c r="E23" s="63"/>
      <c r="F23" s="60"/>
      <c r="G23" s="60"/>
    </row>
    <row r="24" spans="1:7">
      <c r="A24" s="327" t="s">
        <v>10</v>
      </c>
      <c r="B24" s="78" t="s">
        <v>248</v>
      </c>
      <c r="C24" s="62" t="s">
        <v>246</v>
      </c>
      <c r="D24" s="316" t="s">
        <v>24</v>
      </c>
      <c r="E24" s="62" t="s">
        <v>185</v>
      </c>
      <c r="F24" s="59" t="s">
        <v>185</v>
      </c>
      <c r="G24" s="59"/>
    </row>
    <row r="25" spans="1:7">
      <c r="A25" s="327"/>
      <c r="B25" s="79"/>
      <c r="C25" s="63" t="s">
        <v>247</v>
      </c>
      <c r="D25" s="317"/>
      <c r="E25" s="63" t="s">
        <v>257</v>
      </c>
      <c r="F25" s="60"/>
      <c r="G25" s="60"/>
    </row>
    <row r="26" spans="1:7">
      <c r="A26" s="327"/>
      <c r="B26" s="80"/>
      <c r="C26" s="63" t="s">
        <v>126</v>
      </c>
      <c r="D26" s="317"/>
      <c r="E26" s="63" t="s">
        <v>185</v>
      </c>
      <c r="F26" s="60"/>
      <c r="G26" s="60"/>
    </row>
    <row r="27" spans="1:7">
      <c r="A27" s="327"/>
      <c r="B27" s="81"/>
      <c r="C27" s="64"/>
      <c r="D27" s="318"/>
      <c r="E27" s="63"/>
      <c r="F27" s="61"/>
      <c r="G27" s="61"/>
    </row>
    <row r="28" spans="1:7">
      <c r="A28" s="326" t="s">
        <v>29</v>
      </c>
      <c r="B28" s="66"/>
      <c r="C28" s="66"/>
      <c r="D28" s="320" t="s">
        <v>24</v>
      </c>
      <c r="E28" s="62"/>
      <c r="F28" s="60"/>
      <c r="G28" s="60"/>
    </row>
    <row r="29" spans="1:7">
      <c r="A29" s="327"/>
      <c r="B29" s="66" t="s">
        <v>216</v>
      </c>
      <c r="C29" s="66" t="s">
        <v>216</v>
      </c>
      <c r="D29" s="321"/>
      <c r="E29" s="63" t="s">
        <v>106</v>
      </c>
      <c r="F29" s="60"/>
      <c r="G29" s="60"/>
    </row>
    <row r="30" spans="1:7">
      <c r="A30" s="327"/>
      <c r="B30" s="66"/>
      <c r="C30" s="66"/>
      <c r="D30" s="321"/>
      <c r="E30" s="64"/>
      <c r="F30" s="60"/>
      <c r="G30" s="60"/>
    </row>
    <row r="31" spans="1:7">
      <c r="A31" s="326" t="s">
        <v>16</v>
      </c>
      <c r="B31" s="65"/>
      <c r="C31" s="65" t="s">
        <v>126</v>
      </c>
      <c r="D31" s="323"/>
      <c r="E31" s="60" t="s">
        <v>171</v>
      </c>
      <c r="F31" s="59"/>
      <c r="G31" s="59"/>
    </row>
    <row r="32" spans="1:7">
      <c r="A32" s="327"/>
      <c r="B32" s="66" t="s">
        <v>57</v>
      </c>
      <c r="C32" s="68" t="s">
        <v>258</v>
      </c>
      <c r="D32" s="324"/>
      <c r="E32" s="60" t="s">
        <v>168</v>
      </c>
      <c r="F32" s="60"/>
      <c r="G32" s="60"/>
    </row>
    <row r="33" spans="1:7">
      <c r="A33" s="327"/>
      <c r="B33" s="66"/>
      <c r="C33" s="66" t="s">
        <v>259</v>
      </c>
      <c r="D33" s="324"/>
      <c r="E33" s="60"/>
      <c r="F33" s="60" t="s">
        <v>170</v>
      </c>
      <c r="G33" s="60"/>
    </row>
    <row r="34" spans="1:7">
      <c r="A34" s="327"/>
      <c r="B34" s="66"/>
      <c r="C34" s="66"/>
      <c r="D34" s="324"/>
      <c r="E34" s="60"/>
      <c r="F34" s="60"/>
      <c r="G34" s="60"/>
    </row>
    <row r="35" spans="1:7">
      <c r="A35" s="328"/>
      <c r="B35" s="66"/>
      <c r="C35" s="67"/>
      <c r="D35" s="325"/>
      <c r="E35" s="60"/>
      <c r="F35" s="60"/>
      <c r="G35" s="61"/>
    </row>
    <row r="36" spans="1:7">
      <c r="A36" s="327" t="s">
        <v>30</v>
      </c>
      <c r="B36" s="62"/>
      <c r="C36" s="56" t="s">
        <v>246</v>
      </c>
      <c r="D36" s="321" t="s">
        <v>24</v>
      </c>
      <c r="E36" s="82" t="s">
        <v>171</v>
      </c>
      <c r="F36" s="62"/>
      <c r="G36" s="60"/>
    </row>
    <row r="37" spans="1:7">
      <c r="A37" s="327"/>
      <c r="B37" s="63"/>
      <c r="C37" s="57" t="s">
        <v>244</v>
      </c>
      <c r="D37" s="321"/>
      <c r="E37" s="66" t="s">
        <v>170</v>
      </c>
      <c r="F37" s="63"/>
      <c r="G37" s="60"/>
    </row>
    <row r="38" spans="1:7">
      <c r="A38" s="327"/>
      <c r="B38" s="63" t="s">
        <v>248</v>
      </c>
      <c r="C38" s="60" t="s">
        <v>260</v>
      </c>
      <c r="D38" s="321"/>
      <c r="E38" s="66" t="s">
        <v>171</v>
      </c>
      <c r="F38" s="63" t="s">
        <v>241</v>
      </c>
      <c r="G38" s="60"/>
    </row>
    <row r="39" spans="1:7">
      <c r="A39" s="327"/>
      <c r="B39" s="63" t="s">
        <v>228</v>
      </c>
      <c r="D39" s="321"/>
      <c r="E39" s="66"/>
      <c r="F39" s="93" t="s">
        <v>171</v>
      </c>
      <c r="G39" s="60"/>
    </row>
    <row r="40" spans="1:7">
      <c r="A40" s="328"/>
      <c r="B40" s="64"/>
      <c r="C40" s="58"/>
      <c r="D40" s="32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7"/>
      <c r="D4" s="334"/>
      <c r="E4" s="57"/>
      <c r="F4" s="64"/>
      <c r="G4" s="61"/>
    </row>
    <row r="5" spans="1:7">
      <c r="A5" s="335" t="s">
        <v>134</v>
      </c>
      <c r="B5" s="66"/>
      <c r="C5" s="62" t="s">
        <v>261</v>
      </c>
      <c r="D5" s="321" t="s">
        <v>137</v>
      </c>
      <c r="E5" s="84" t="s">
        <v>173</v>
      </c>
      <c r="F5" s="60"/>
      <c r="G5" s="60"/>
    </row>
    <row r="6" spans="1:7">
      <c r="A6" s="335"/>
      <c r="B6" s="66" t="s">
        <v>255</v>
      </c>
      <c r="C6" s="66" t="s">
        <v>262</v>
      </c>
      <c r="D6" s="321"/>
      <c r="E6" s="63" t="s">
        <v>263</v>
      </c>
      <c r="F6" s="60"/>
      <c r="G6" s="60"/>
    </row>
    <row r="7" spans="1:7">
      <c r="A7" s="335"/>
      <c r="B7" s="66"/>
      <c r="C7" s="66" t="s">
        <v>264</v>
      </c>
      <c r="D7" s="321"/>
      <c r="E7" s="63" t="s">
        <v>263</v>
      </c>
      <c r="F7" s="60"/>
      <c r="G7" s="60"/>
    </row>
    <row r="8" spans="1:7">
      <c r="A8" s="335"/>
      <c r="B8" s="66" t="s">
        <v>265</v>
      </c>
      <c r="C8" s="66"/>
      <c r="D8" s="321"/>
      <c r="E8" s="63" t="s">
        <v>241</v>
      </c>
      <c r="F8" s="60"/>
      <c r="G8" s="60"/>
    </row>
    <row r="9" spans="1:7">
      <c r="A9" s="336"/>
      <c r="B9" s="66" t="s">
        <v>266</v>
      </c>
      <c r="C9" s="66"/>
      <c r="D9" s="321"/>
      <c r="E9" s="64" t="s">
        <v>241</v>
      </c>
      <c r="F9" s="60"/>
      <c r="G9" s="60"/>
    </row>
    <row r="10" spans="1:7">
      <c r="A10" s="335" t="s">
        <v>5</v>
      </c>
      <c r="B10" s="62"/>
      <c r="C10" s="62" t="s">
        <v>261</v>
      </c>
      <c r="D10" s="320" t="s">
        <v>142</v>
      </c>
      <c r="E10" s="85" t="s">
        <v>173</v>
      </c>
      <c r="F10" s="62"/>
      <c r="G10" s="59"/>
    </row>
    <row r="11" spans="1:7">
      <c r="A11" s="335"/>
      <c r="B11" s="63" t="s">
        <v>267</v>
      </c>
      <c r="C11" s="57" t="s">
        <v>268</v>
      </c>
      <c r="D11" s="321"/>
      <c r="E11" s="63" t="s">
        <v>263</v>
      </c>
      <c r="F11" s="63" t="s">
        <v>191</v>
      </c>
      <c r="G11" s="60"/>
    </row>
    <row r="12" spans="1:7">
      <c r="A12" s="336"/>
      <c r="B12" s="63" t="s">
        <v>269</v>
      </c>
      <c r="C12" s="57" t="s">
        <v>270</v>
      </c>
      <c r="D12" s="322"/>
      <c r="E12" s="66"/>
      <c r="F12" s="64" t="s">
        <v>180</v>
      </c>
      <c r="G12" s="60"/>
    </row>
    <row r="13" spans="1:7">
      <c r="A13" s="327" t="s">
        <v>4</v>
      </c>
      <c r="B13" s="100" t="s">
        <v>271</v>
      </c>
      <c r="C13" s="59" t="s">
        <v>261</v>
      </c>
      <c r="D13" s="316" t="s">
        <v>24</v>
      </c>
      <c r="E13" s="84" t="s">
        <v>173</v>
      </c>
      <c r="F13" s="59" t="s">
        <v>185</v>
      </c>
      <c r="G13" s="59"/>
    </row>
    <row r="14" spans="1:7">
      <c r="A14" s="327"/>
      <c r="B14" s="63"/>
      <c r="C14" s="60" t="s">
        <v>272</v>
      </c>
      <c r="D14" s="317"/>
      <c r="E14" s="63" t="s">
        <v>273</v>
      </c>
      <c r="F14" s="60"/>
      <c r="G14" s="60"/>
    </row>
    <row r="15" spans="1:7">
      <c r="A15" s="327"/>
      <c r="B15" s="64"/>
      <c r="C15" s="60" t="s">
        <v>274</v>
      </c>
      <c r="D15" s="317"/>
      <c r="E15" s="64" t="s">
        <v>173</v>
      </c>
      <c r="F15" s="60"/>
      <c r="G15" s="60"/>
    </row>
    <row r="16" spans="1:7">
      <c r="A16" s="326" t="s">
        <v>12</v>
      </c>
      <c r="B16" s="63"/>
      <c r="C16" s="62" t="s">
        <v>275</v>
      </c>
      <c r="D16" s="320" t="s">
        <v>24</v>
      </c>
      <c r="E16" s="321" t="s">
        <v>156</v>
      </c>
      <c r="F16" s="323">
        <v>1</v>
      </c>
      <c r="G16" s="59"/>
    </row>
    <row r="17" spans="1:7">
      <c r="A17" s="327"/>
      <c r="B17" s="63" t="s">
        <v>276</v>
      </c>
      <c r="C17" s="77" t="s">
        <v>277</v>
      </c>
      <c r="D17" s="321"/>
      <c r="E17" s="321"/>
      <c r="F17" s="324"/>
      <c r="G17" s="60"/>
    </row>
    <row r="18" spans="1:7">
      <c r="A18" s="327"/>
      <c r="B18" s="63"/>
      <c r="C18" s="58" t="s">
        <v>278</v>
      </c>
      <c r="D18" s="322"/>
      <c r="E18" s="321"/>
      <c r="F18" s="325"/>
      <c r="G18" s="61"/>
    </row>
    <row r="19" spans="1:7">
      <c r="A19" s="326" t="s">
        <v>28</v>
      </c>
      <c r="B19" s="62"/>
      <c r="C19" s="59" t="s">
        <v>261</v>
      </c>
      <c r="D19" s="321" t="s">
        <v>227</v>
      </c>
      <c r="E19" s="84" t="s">
        <v>173</v>
      </c>
      <c r="F19" s="60"/>
      <c r="G19" s="60"/>
    </row>
    <row r="20" spans="1:7">
      <c r="A20" s="327"/>
      <c r="B20" s="63"/>
      <c r="C20" s="57" t="s">
        <v>279</v>
      </c>
      <c r="D20" s="321"/>
      <c r="E20" s="63" t="s">
        <v>185</v>
      </c>
      <c r="F20" s="60"/>
      <c r="G20" s="60"/>
    </row>
    <row r="21" spans="1:7">
      <c r="A21" s="327"/>
      <c r="B21" s="76"/>
      <c r="C21" s="57" t="s">
        <v>271</v>
      </c>
      <c r="D21" s="321"/>
      <c r="E21" s="63"/>
      <c r="F21" s="60" t="s">
        <v>185</v>
      </c>
      <c r="G21" s="60"/>
    </row>
    <row r="22" spans="1:7">
      <c r="A22" s="327"/>
      <c r="B22" s="63" t="s">
        <v>255</v>
      </c>
      <c r="C22" s="57"/>
      <c r="D22" s="321"/>
      <c r="E22" s="63"/>
      <c r="F22" s="60" t="s">
        <v>222</v>
      </c>
      <c r="G22" s="60"/>
    </row>
    <row r="23" spans="1:7">
      <c r="A23" s="337" t="s">
        <v>10</v>
      </c>
      <c r="B23" s="86"/>
      <c r="C23" s="59" t="s">
        <v>261</v>
      </c>
      <c r="D23" s="316" t="s">
        <v>24</v>
      </c>
      <c r="E23" s="84" t="s">
        <v>173</v>
      </c>
      <c r="F23" s="59" t="s">
        <v>185</v>
      </c>
      <c r="G23" s="59"/>
    </row>
    <row r="24" spans="1:7">
      <c r="A24" s="338"/>
      <c r="B24" s="87" t="s">
        <v>271</v>
      </c>
      <c r="C24" s="60" t="s">
        <v>272</v>
      </c>
      <c r="D24" s="317"/>
      <c r="E24" s="63" t="s">
        <v>273</v>
      </c>
      <c r="F24" s="60"/>
      <c r="G24" s="60"/>
    </row>
    <row r="25" spans="1:7">
      <c r="A25" s="338"/>
      <c r="B25" s="88"/>
      <c r="C25" s="60" t="s">
        <v>274</v>
      </c>
      <c r="D25" s="317"/>
      <c r="E25" s="63" t="s">
        <v>173</v>
      </c>
      <c r="F25" s="60"/>
      <c r="G25" s="60"/>
    </row>
    <row r="26" spans="1:7">
      <c r="A26" s="339"/>
      <c r="B26" s="95"/>
      <c r="C26" s="61"/>
      <c r="D26" s="317"/>
      <c r="E26" s="64"/>
      <c r="F26" s="61"/>
      <c r="G26" s="61"/>
    </row>
    <row r="27" spans="1:7">
      <c r="A27" s="327" t="s">
        <v>29</v>
      </c>
      <c r="B27" s="62"/>
      <c r="C27" s="57"/>
      <c r="D27" s="323" t="s">
        <v>24</v>
      </c>
      <c r="E27" s="60"/>
      <c r="F27" s="60"/>
      <c r="G27" s="60"/>
    </row>
    <row r="28" spans="1:7">
      <c r="A28" s="327"/>
      <c r="B28" s="63"/>
      <c r="C28" s="57" t="s">
        <v>280</v>
      </c>
      <c r="D28" s="324"/>
      <c r="E28" s="60" t="s">
        <v>180</v>
      </c>
      <c r="F28" s="60"/>
      <c r="G28" s="60"/>
    </row>
    <row r="29" spans="1:7">
      <c r="A29" s="327"/>
      <c r="B29" s="63" t="s">
        <v>269</v>
      </c>
      <c r="C29" s="57" t="s">
        <v>281</v>
      </c>
      <c r="D29" s="324"/>
      <c r="E29" s="60" t="s">
        <v>180</v>
      </c>
      <c r="F29" s="60" t="s">
        <v>130</v>
      </c>
      <c r="G29" s="60"/>
    </row>
    <row r="30" spans="1:7">
      <c r="A30" s="89"/>
      <c r="B30" s="64"/>
      <c r="C30" s="57" t="s">
        <v>282</v>
      </c>
      <c r="D30" s="64"/>
      <c r="E30" s="60"/>
      <c r="F30" s="60" t="s">
        <v>130</v>
      </c>
      <c r="G30" s="60"/>
    </row>
    <row r="31" spans="1:7">
      <c r="A31" s="327" t="s">
        <v>16</v>
      </c>
      <c r="B31" s="66"/>
      <c r="C31" s="62" t="s">
        <v>261</v>
      </c>
      <c r="D31" s="321"/>
      <c r="E31" s="84" t="s">
        <v>173</v>
      </c>
      <c r="F31" s="59"/>
      <c r="G31" s="59"/>
    </row>
    <row r="32" spans="1:7">
      <c r="A32" s="327"/>
      <c r="B32" s="66" t="s">
        <v>57</v>
      </c>
      <c r="C32" s="68" t="s">
        <v>283</v>
      </c>
      <c r="D32" s="321"/>
      <c r="E32" s="63" t="s">
        <v>168</v>
      </c>
      <c r="F32" s="60"/>
      <c r="G32" s="60"/>
    </row>
    <row r="33" spans="1:7">
      <c r="A33" s="327"/>
      <c r="B33" s="66"/>
      <c r="C33" s="66" t="s">
        <v>236</v>
      </c>
      <c r="D33" s="321"/>
      <c r="E33" s="63"/>
      <c r="F33" s="60" t="s">
        <v>170</v>
      </c>
      <c r="G33" s="60"/>
    </row>
    <row r="34" spans="1:7">
      <c r="A34" s="327"/>
      <c r="B34" s="66"/>
      <c r="C34" s="66"/>
      <c r="D34" s="321"/>
      <c r="E34" s="63"/>
      <c r="F34" s="60"/>
      <c r="G34" s="60"/>
    </row>
    <row r="35" spans="1:7">
      <c r="A35" s="328"/>
      <c r="B35" s="66"/>
      <c r="C35" s="66"/>
      <c r="D35" s="322"/>
      <c r="E35" s="64"/>
      <c r="F35" s="60"/>
      <c r="G35" s="61"/>
    </row>
    <row r="36" spans="1:7">
      <c r="A36" s="327" t="s">
        <v>30</v>
      </c>
      <c r="B36" s="62"/>
      <c r="C36" s="59" t="s">
        <v>261</v>
      </c>
      <c r="D36" s="316" t="s">
        <v>24</v>
      </c>
      <c r="E36" s="85" t="s">
        <v>173</v>
      </c>
      <c r="F36" s="62"/>
      <c r="G36" s="60"/>
    </row>
    <row r="37" spans="1:7">
      <c r="A37" s="327"/>
      <c r="B37" s="63"/>
      <c r="C37" s="60" t="s">
        <v>284</v>
      </c>
      <c r="D37" s="317"/>
      <c r="E37" s="66" t="s">
        <v>170</v>
      </c>
      <c r="F37" s="63"/>
      <c r="G37" s="60"/>
    </row>
    <row r="38" spans="1:7">
      <c r="A38" s="327"/>
      <c r="B38" s="63" t="s">
        <v>248</v>
      </c>
      <c r="C38" s="60" t="s">
        <v>285</v>
      </c>
      <c r="D38" s="317"/>
      <c r="E38" s="66" t="s">
        <v>170</v>
      </c>
      <c r="F38" s="63" t="s">
        <v>241</v>
      </c>
      <c r="G38" s="60"/>
    </row>
    <row r="39" spans="1:7">
      <c r="A39" s="327"/>
      <c r="B39" s="98" t="s">
        <v>228</v>
      </c>
      <c r="C39" s="49"/>
      <c r="D39" s="317"/>
      <c r="E39" s="66"/>
      <c r="F39" s="93" t="s">
        <v>170</v>
      </c>
      <c r="G39" s="60"/>
    </row>
    <row r="40" spans="1:7">
      <c r="A40" s="328"/>
      <c r="B40" s="64"/>
      <c r="C40" s="61"/>
      <c r="D40" s="31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6" t="s">
        <v>6</v>
      </c>
      <c r="B2" s="65"/>
      <c r="C2" s="65"/>
      <c r="D2" s="344" t="s">
        <v>24</v>
      </c>
      <c r="E2" s="62" t="s">
        <v>106</v>
      </c>
      <c r="F2" s="59" t="s">
        <v>106</v>
      </c>
      <c r="G2" s="59"/>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286</v>
      </c>
      <c r="D6" s="317"/>
      <c r="E6" s="63" t="s">
        <v>241</v>
      </c>
      <c r="F6" s="60"/>
      <c r="G6" s="60"/>
    </row>
    <row r="7" spans="1:7">
      <c r="A7" s="335"/>
      <c r="B7" s="66"/>
      <c r="C7" s="87" t="s">
        <v>287</v>
      </c>
      <c r="D7" s="317"/>
      <c r="E7" s="63" t="s">
        <v>288</v>
      </c>
      <c r="F7" s="60"/>
      <c r="G7" s="60"/>
    </row>
    <row r="8" spans="1:7">
      <c r="A8" s="335"/>
      <c r="B8" s="66"/>
      <c r="C8" s="63"/>
      <c r="D8" s="317"/>
      <c r="E8" s="63"/>
      <c r="F8" s="60"/>
      <c r="G8" s="60"/>
    </row>
    <row r="9" spans="1:7">
      <c r="A9" s="336"/>
      <c r="B9" s="66"/>
      <c r="C9" s="64"/>
      <c r="D9" s="317"/>
      <c r="E9" s="64"/>
      <c r="F9" s="60"/>
      <c r="G9" s="60"/>
    </row>
    <row r="10" spans="1:7">
      <c r="A10" s="335" t="s">
        <v>5</v>
      </c>
      <c r="B10" s="62"/>
      <c r="C10" s="63" t="s">
        <v>289</v>
      </c>
      <c r="D10" s="320" t="s">
        <v>142</v>
      </c>
      <c r="E10" s="85" t="s">
        <v>173</v>
      </c>
      <c r="F10" s="62"/>
      <c r="G10" s="59"/>
    </row>
    <row r="11" spans="1:7">
      <c r="A11" s="335"/>
      <c r="B11" s="63" t="s">
        <v>290</v>
      </c>
      <c r="C11" s="57" t="s">
        <v>291</v>
      </c>
      <c r="D11" s="321"/>
      <c r="E11" s="63" t="s">
        <v>130</v>
      </c>
      <c r="F11" s="63" t="s">
        <v>180</v>
      </c>
      <c r="G11" s="60"/>
    </row>
    <row r="12" spans="1:7">
      <c r="A12" s="336"/>
      <c r="B12" s="64" t="s">
        <v>269</v>
      </c>
      <c r="C12" s="69" t="s">
        <v>292</v>
      </c>
      <c r="D12" s="321"/>
      <c r="E12" s="66" t="s">
        <v>288</v>
      </c>
      <c r="F12" s="64" t="s">
        <v>130</v>
      </c>
      <c r="G12" s="60"/>
    </row>
    <row r="13" spans="1:7">
      <c r="A13" s="327" t="s">
        <v>4</v>
      </c>
      <c r="B13" s="68"/>
      <c r="C13" s="62" t="s">
        <v>261</v>
      </c>
      <c r="D13" s="316" t="s">
        <v>24</v>
      </c>
      <c r="E13" s="84" t="s">
        <v>173</v>
      </c>
      <c r="F13" s="59" t="s">
        <v>185</v>
      </c>
      <c r="G13" s="59"/>
    </row>
    <row r="14" spans="1:7">
      <c r="A14" s="327"/>
      <c r="B14" s="68"/>
      <c r="C14" s="63" t="s">
        <v>293</v>
      </c>
      <c r="D14" s="317"/>
      <c r="E14" s="98"/>
      <c r="F14" s="60"/>
      <c r="G14" s="60"/>
    </row>
    <row r="15" spans="1:7">
      <c r="A15" s="327"/>
      <c r="B15" s="66"/>
      <c r="C15" s="63" t="s">
        <v>294</v>
      </c>
      <c r="D15" s="317"/>
      <c r="E15" s="63" t="s">
        <v>130</v>
      </c>
      <c r="F15" s="60"/>
      <c r="G15" s="60"/>
    </row>
    <row r="16" spans="1:7">
      <c r="A16" s="327"/>
      <c r="B16" s="66"/>
      <c r="C16" s="63" t="s">
        <v>295</v>
      </c>
      <c r="D16" s="317"/>
      <c r="E16" s="63" t="s">
        <v>296</v>
      </c>
      <c r="F16" s="60"/>
      <c r="G16" s="60"/>
    </row>
    <row r="17" spans="1:7">
      <c r="A17" s="327"/>
      <c r="B17" s="67"/>
      <c r="C17" s="64" t="s">
        <v>297</v>
      </c>
      <c r="D17" s="318"/>
      <c r="E17" s="64" t="s">
        <v>298</v>
      </c>
      <c r="F17" s="60"/>
      <c r="G17" s="60"/>
    </row>
    <row r="18" spans="1:7">
      <c r="A18" s="326" t="s">
        <v>12</v>
      </c>
      <c r="B18" s="63"/>
      <c r="C18" s="63" t="s">
        <v>261</v>
      </c>
      <c r="D18" s="321" t="s">
        <v>24</v>
      </c>
      <c r="E18" s="321" t="s">
        <v>156</v>
      </c>
      <c r="F18" s="323">
        <v>1</v>
      </c>
      <c r="G18" s="59"/>
    </row>
    <row r="19" spans="1:7">
      <c r="A19" s="327"/>
      <c r="B19" s="63" t="s">
        <v>299</v>
      </c>
      <c r="C19" s="77" t="s">
        <v>300</v>
      </c>
      <c r="D19" s="321"/>
      <c r="E19" s="321"/>
      <c r="F19" s="324"/>
      <c r="G19" s="60"/>
    </row>
    <row r="20" spans="1:7">
      <c r="A20" s="327"/>
      <c r="B20" s="63"/>
      <c r="C20" s="58" t="s">
        <v>301</v>
      </c>
      <c r="D20" s="322"/>
      <c r="E20" s="321"/>
      <c r="F20" s="325"/>
      <c r="G20" s="61"/>
    </row>
    <row r="21" spans="1:7">
      <c r="A21" s="326" t="s">
        <v>28</v>
      </c>
      <c r="B21" s="62"/>
      <c r="C21" s="59" t="s">
        <v>261</v>
      </c>
      <c r="D21" s="321" t="s">
        <v>227</v>
      </c>
      <c r="E21" s="84" t="s">
        <v>173</v>
      </c>
      <c r="F21" s="60"/>
      <c r="G21" s="60"/>
    </row>
    <row r="22" spans="1:7">
      <c r="A22" s="327"/>
      <c r="B22" s="63"/>
      <c r="C22" s="57" t="s">
        <v>279</v>
      </c>
      <c r="D22" s="321"/>
      <c r="E22" s="63" t="s">
        <v>185</v>
      </c>
      <c r="F22" s="60"/>
      <c r="G22" s="60"/>
    </row>
    <row r="23" spans="1:7">
      <c r="A23" s="327"/>
      <c r="B23" s="76"/>
      <c r="C23" s="57" t="s">
        <v>271</v>
      </c>
      <c r="D23" s="321"/>
      <c r="E23" s="63"/>
      <c r="F23" s="60" t="s">
        <v>185</v>
      </c>
      <c r="G23" s="60"/>
    </row>
    <row r="24" spans="1:7">
      <c r="A24" s="327"/>
      <c r="B24" s="63" t="s">
        <v>255</v>
      </c>
      <c r="C24" s="57"/>
      <c r="D24" s="321"/>
      <c r="E24" s="63"/>
      <c r="F24" s="60" t="s">
        <v>222</v>
      </c>
      <c r="G24" s="60"/>
    </row>
    <row r="25" spans="1:7">
      <c r="A25" s="337" t="s">
        <v>10</v>
      </c>
      <c r="B25" s="86"/>
      <c r="C25" s="59" t="s">
        <v>261</v>
      </c>
      <c r="D25" s="316" t="s">
        <v>24</v>
      </c>
      <c r="E25" s="84" t="s">
        <v>173</v>
      </c>
      <c r="F25" s="59" t="s">
        <v>185</v>
      </c>
      <c r="G25" s="59"/>
    </row>
    <row r="26" spans="1:7">
      <c r="A26" s="343"/>
      <c r="B26" s="97"/>
      <c r="C26" s="60" t="s">
        <v>293</v>
      </c>
      <c r="D26" s="317"/>
      <c r="E26" s="98" t="s">
        <v>130</v>
      </c>
      <c r="F26" s="60"/>
      <c r="G26" s="60"/>
    </row>
    <row r="27" spans="1:7">
      <c r="A27" s="338"/>
      <c r="B27" s="87"/>
      <c r="C27" s="63" t="s">
        <v>294</v>
      </c>
      <c r="D27" s="317"/>
      <c r="E27" s="63" t="s">
        <v>130</v>
      </c>
      <c r="F27" s="60"/>
      <c r="G27" s="60"/>
    </row>
    <row r="28" spans="1:7">
      <c r="A28" s="338"/>
      <c r="B28" s="88"/>
      <c r="C28" s="63" t="s">
        <v>295</v>
      </c>
      <c r="D28" s="317"/>
      <c r="E28" s="63" t="s">
        <v>296</v>
      </c>
      <c r="F28" s="60"/>
      <c r="G28" s="60"/>
    </row>
    <row r="29" spans="1:7">
      <c r="A29" s="339"/>
      <c r="B29" s="95"/>
      <c r="C29" s="64" t="s">
        <v>297</v>
      </c>
      <c r="D29" s="317"/>
      <c r="E29" s="64" t="s">
        <v>298</v>
      </c>
      <c r="F29" s="61"/>
      <c r="G29" s="61"/>
    </row>
    <row r="30" spans="1:7">
      <c r="A30" s="327" t="s">
        <v>29</v>
      </c>
      <c r="B30" s="62"/>
      <c r="C30" s="57" t="s">
        <v>280</v>
      </c>
      <c r="D30" s="323" t="s">
        <v>24</v>
      </c>
      <c r="E30" s="60" t="s">
        <v>180</v>
      </c>
      <c r="F30" s="60"/>
      <c r="G30" s="60"/>
    </row>
    <row r="31" spans="1:7">
      <c r="A31" s="327"/>
      <c r="B31" s="63"/>
      <c r="C31" s="57" t="s">
        <v>291</v>
      </c>
      <c r="D31" s="324"/>
      <c r="E31" s="60"/>
      <c r="F31" s="60" t="s">
        <v>130</v>
      </c>
      <c r="G31" s="60"/>
    </row>
    <row r="32" spans="1:7">
      <c r="A32" s="327"/>
      <c r="B32" s="63" t="s">
        <v>255</v>
      </c>
      <c r="C32" s="96" t="s">
        <v>302</v>
      </c>
      <c r="D32" s="324"/>
      <c r="E32" s="60" t="s">
        <v>191</v>
      </c>
      <c r="F32" s="60"/>
      <c r="G32" s="60"/>
    </row>
    <row r="33" spans="1:7">
      <c r="A33" s="89"/>
      <c r="B33" s="64"/>
      <c r="C33" s="57" t="s">
        <v>292</v>
      </c>
      <c r="D33" s="64"/>
      <c r="E33" s="60" t="s">
        <v>288</v>
      </c>
      <c r="F33" s="60"/>
      <c r="G33" s="60"/>
    </row>
    <row r="34" spans="1:7">
      <c r="A34" s="327" t="s">
        <v>16</v>
      </c>
      <c r="B34" s="66"/>
      <c r="C34" s="62" t="s">
        <v>261</v>
      </c>
      <c r="D34" s="321" t="s">
        <v>24</v>
      </c>
      <c r="E34" s="84" t="s">
        <v>173</v>
      </c>
      <c r="F34" s="59"/>
      <c r="G34" s="59"/>
    </row>
    <row r="35" spans="1:7">
      <c r="A35" s="327"/>
      <c r="B35" s="66" t="s">
        <v>57</v>
      </c>
      <c r="C35" s="68" t="s">
        <v>283</v>
      </c>
      <c r="D35" s="321"/>
      <c r="E35" s="63" t="s">
        <v>168</v>
      </c>
      <c r="F35" s="60"/>
      <c r="G35" s="60"/>
    </row>
    <row r="36" spans="1:7">
      <c r="A36" s="327"/>
      <c r="B36" s="66"/>
      <c r="C36" s="66" t="s">
        <v>303</v>
      </c>
      <c r="D36" s="321"/>
      <c r="E36" s="63"/>
      <c r="F36" s="60" t="s">
        <v>170</v>
      </c>
      <c r="G36" s="60"/>
    </row>
    <row r="37" spans="1:7">
      <c r="A37" s="327"/>
      <c r="B37" s="66"/>
      <c r="C37" s="66" t="s">
        <v>292</v>
      </c>
      <c r="D37" s="321"/>
      <c r="E37" s="63" t="s">
        <v>298</v>
      </c>
      <c r="F37" s="60"/>
      <c r="G37" s="60"/>
    </row>
    <row r="38" spans="1:7">
      <c r="A38" s="328"/>
      <c r="B38" s="67"/>
      <c r="C38" s="66"/>
      <c r="D38" s="321"/>
      <c r="E38" s="64"/>
      <c r="F38" s="60"/>
      <c r="G38" s="61"/>
    </row>
    <row r="39" spans="1:7">
      <c r="A39" s="327" t="s">
        <v>30</v>
      </c>
      <c r="B39" s="66"/>
      <c r="C39" s="62" t="s">
        <v>261</v>
      </c>
      <c r="D39" s="340" t="s">
        <v>24</v>
      </c>
      <c r="E39" s="77" t="s">
        <v>173</v>
      </c>
      <c r="F39" s="62"/>
      <c r="G39" s="60"/>
    </row>
    <row r="40" spans="1:7">
      <c r="A40" s="327"/>
      <c r="B40" s="66"/>
      <c r="C40" s="63" t="s">
        <v>294</v>
      </c>
      <c r="D40" s="341"/>
      <c r="E40" s="57" t="s">
        <v>170</v>
      </c>
      <c r="F40" s="63"/>
      <c r="G40" s="60"/>
    </row>
    <row r="41" spans="1:7">
      <c r="A41" s="327"/>
      <c r="B41" s="66" t="s">
        <v>248</v>
      </c>
      <c r="C41" s="63" t="s">
        <v>304</v>
      </c>
      <c r="D41" s="341"/>
      <c r="E41" s="57" t="s">
        <v>288</v>
      </c>
      <c r="F41" s="63" t="s">
        <v>241</v>
      </c>
      <c r="G41" s="60"/>
    </row>
    <row r="42" spans="1:7">
      <c r="A42" s="327"/>
      <c r="B42" s="66" t="s">
        <v>305</v>
      </c>
      <c r="C42" s="76"/>
      <c r="D42" s="341"/>
      <c r="F42" s="101" t="s">
        <v>239</v>
      </c>
      <c r="G42" s="60"/>
    </row>
    <row r="43" spans="1:7">
      <c r="A43" s="328"/>
      <c r="B43" s="67"/>
      <c r="C43" s="99"/>
      <c r="D43" s="34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7" t="s">
        <v>6</v>
      </c>
      <c r="B2" s="66"/>
      <c r="C2" s="66"/>
      <c r="D2" s="347" t="s">
        <v>24</v>
      </c>
      <c r="E2" s="63" t="s">
        <v>106</v>
      </c>
      <c r="F2" s="60" t="s">
        <v>106</v>
      </c>
      <c r="G2" s="60"/>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306</v>
      </c>
      <c r="D6" s="317"/>
      <c r="E6" s="63" t="s">
        <v>307</v>
      </c>
      <c r="F6" s="60"/>
      <c r="G6" s="60"/>
    </row>
    <row r="7" spans="1:7">
      <c r="A7" s="335"/>
      <c r="B7" s="66"/>
      <c r="C7" s="87" t="s">
        <v>308</v>
      </c>
      <c r="D7" s="317"/>
      <c r="E7" s="63" t="s">
        <v>309</v>
      </c>
      <c r="F7" s="60"/>
      <c r="G7" s="60"/>
    </row>
    <row r="8" spans="1:7">
      <c r="A8" s="335"/>
      <c r="B8" s="66"/>
      <c r="C8" s="64" t="s">
        <v>310</v>
      </c>
      <c r="D8" s="317"/>
      <c r="E8" s="64" t="s">
        <v>311</v>
      </c>
      <c r="F8" s="60"/>
      <c r="G8" s="60"/>
    </row>
    <row r="9" spans="1:7">
      <c r="A9" s="336"/>
      <c r="B9" s="66"/>
      <c r="C9" s="64"/>
      <c r="D9" s="317"/>
      <c r="E9" s="64"/>
      <c r="F9" s="60"/>
      <c r="G9" s="60"/>
    </row>
    <row r="10" spans="1:7">
      <c r="A10" s="335" t="s">
        <v>5</v>
      </c>
      <c r="B10" s="62"/>
      <c r="C10" s="63" t="s">
        <v>261</v>
      </c>
      <c r="D10" s="320" t="s">
        <v>142</v>
      </c>
      <c r="E10" s="85" t="s">
        <v>312</v>
      </c>
      <c r="F10" s="62"/>
      <c r="G10" s="59"/>
    </row>
    <row r="11" spans="1:7">
      <c r="A11" s="335"/>
      <c r="B11" s="63" t="s">
        <v>313</v>
      </c>
      <c r="C11" s="57" t="s">
        <v>314</v>
      </c>
      <c r="D11" s="321"/>
      <c r="E11" s="63" t="s">
        <v>132</v>
      </c>
      <c r="F11" s="63"/>
      <c r="G11" s="60"/>
    </row>
    <row r="12" spans="1:7">
      <c r="A12" s="335"/>
      <c r="B12" s="63"/>
      <c r="C12" s="57" t="s">
        <v>315</v>
      </c>
      <c r="D12" s="321"/>
      <c r="E12" s="66" t="s">
        <v>180</v>
      </c>
      <c r="F12" s="63"/>
      <c r="G12" s="60"/>
    </row>
    <row r="13" spans="1:7">
      <c r="A13" s="336"/>
      <c r="B13" s="64"/>
      <c r="C13" s="58"/>
      <c r="D13" s="321"/>
      <c r="E13" s="66"/>
      <c r="F13" s="64"/>
      <c r="G13" s="60"/>
    </row>
    <row r="14" spans="1:7">
      <c r="A14" s="327" t="s">
        <v>4</v>
      </c>
      <c r="B14" s="68"/>
      <c r="C14" s="107" t="s">
        <v>261</v>
      </c>
      <c r="D14" s="316" t="s">
        <v>24</v>
      </c>
      <c r="E14" s="84" t="s">
        <v>180</v>
      </c>
      <c r="F14" s="59"/>
      <c r="G14" s="59"/>
    </row>
    <row r="15" spans="1:7">
      <c r="A15" s="327"/>
      <c r="B15" s="68"/>
      <c r="C15" s="63" t="s">
        <v>316</v>
      </c>
      <c r="D15" s="317"/>
      <c r="E15" s="98" t="s">
        <v>132</v>
      </c>
      <c r="F15" s="60"/>
      <c r="G15" s="60"/>
    </row>
    <row r="16" spans="1:7">
      <c r="A16" s="327"/>
      <c r="B16" s="66"/>
      <c r="C16" s="63" t="s">
        <v>317</v>
      </c>
      <c r="D16" s="317"/>
      <c r="E16" s="95" t="s">
        <v>132</v>
      </c>
      <c r="F16" s="60"/>
      <c r="G16" s="60"/>
    </row>
    <row r="17" spans="1:7">
      <c r="A17" s="327"/>
      <c r="B17" s="66" t="s">
        <v>318</v>
      </c>
      <c r="C17" s="63"/>
      <c r="D17" s="317"/>
      <c r="E17" s="63"/>
      <c r="F17" s="60" t="s">
        <v>185</v>
      </c>
      <c r="G17" s="60"/>
    </row>
    <row r="18" spans="1:7">
      <c r="A18" s="327"/>
      <c r="B18" s="67"/>
      <c r="C18" s="64"/>
      <c r="D18" s="318"/>
      <c r="E18" s="64"/>
      <c r="F18" s="60"/>
      <c r="G18" s="60"/>
    </row>
    <row r="19" spans="1:7">
      <c r="A19" s="326" t="s">
        <v>12</v>
      </c>
      <c r="B19" s="63"/>
      <c r="C19" s="63" t="s">
        <v>319</v>
      </c>
      <c r="D19" s="321" t="s">
        <v>24</v>
      </c>
      <c r="E19" s="321" t="s">
        <v>320</v>
      </c>
      <c r="F19" s="323"/>
      <c r="G19" s="59"/>
    </row>
    <row r="20" spans="1:7">
      <c r="A20" s="327"/>
      <c r="B20" s="63" t="s">
        <v>321</v>
      </c>
      <c r="C20" s="77" t="s">
        <v>322</v>
      </c>
      <c r="D20" s="321"/>
      <c r="E20" s="321"/>
      <c r="F20" s="324"/>
      <c r="G20" s="60"/>
    </row>
    <row r="21" spans="1:7">
      <c r="A21" s="327"/>
      <c r="B21" s="63"/>
      <c r="C21" s="58" t="s">
        <v>323</v>
      </c>
      <c r="D21" s="322"/>
      <c r="E21" s="321"/>
      <c r="F21" s="325"/>
      <c r="G21" s="61"/>
    </row>
    <row r="22" spans="1:7">
      <c r="A22" s="326" t="s">
        <v>28</v>
      </c>
      <c r="B22" s="62"/>
      <c r="C22" s="59" t="s">
        <v>261</v>
      </c>
      <c r="D22" s="321" t="s">
        <v>227</v>
      </c>
      <c r="E22" s="84" t="s">
        <v>173</v>
      </c>
      <c r="F22" s="60"/>
      <c r="G22" s="60"/>
    </row>
    <row r="23" spans="1:7">
      <c r="A23" s="327"/>
      <c r="B23" s="63"/>
      <c r="C23" s="57" t="s">
        <v>324</v>
      </c>
      <c r="D23" s="321"/>
      <c r="E23" s="63" t="s">
        <v>176</v>
      </c>
      <c r="F23" s="60"/>
      <c r="G23" s="60"/>
    </row>
    <row r="24" spans="1:7">
      <c r="A24" s="327"/>
      <c r="B24" s="63" t="s">
        <v>325</v>
      </c>
      <c r="C24" s="57" t="s">
        <v>326</v>
      </c>
      <c r="D24" s="321"/>
      <c r="E24" s="63" t="s">
        <v>185</v>
      </c>
      <c r="F24" s="60"/>
      <c r="G24" s="60"/>
    </row>
    <row r="25" spans="1:7">
      <c r="A25" s="327"/>
      <c r="B25" s="63" t="s">
        <v>255</v>
      </c>
      <c r="C25" s="57" t="s">
        <v>327</v>
      </c>
      <c r="D25" s="321"/>
      <c r="E25" s="63" t="s">
        <v>309</v>
      </c>
      <c r="F25" s="60" t="s">
        <v>185</v>
      </c>
      <c r="G25" s="60"/>
    </row>
    <row r="26" spans="1:7">
      <c r="A26" s="337" t="s">
        <v>10</v>
      </c>
      <c r="B26" s="78"/>
      <c r="C26" s="62" t="s">
        <v>261</v>
      </c>
      <c r="D26" s="316" t="s">
        <v>24</v>
      </c>
      <c r="E26" s="84" t="s">
        <v>173</v>
      </c>
      <c r="F26" s="59"/>
      <c r="G26" s="59"/>
    </row>
    <row r="27" spans="1:7">
      <c r="A27" s="343"/>
      <c r="B27" s="83" t="s">
        <v>328</v>
      </c>
      <c r="C27" s="98" t="s">
        <v>329</v>
      </c>
      <c r="D27" s="317"/>
      <c r="E27" s="98" t="s">
        <v>330</v>
      </c>
      <c r="F27" s="60"/>
      <c r="G27" s="60"/>
    </row>
    <row r="28" spans="1:7">
      <c r="A28" s="338"/>
      <c r="B28" s="68"/>
      <c r="C28" s="63" t="s">
        <v>331</v>
      </c>
      <c r="D28" s="317"/>
      <c r="E28" s="63" t="s">
        <v>309</v>
      </c>
      <c r="F28" s="60"/>
      <c r="G28" s="60"/>
    </row>
    <row r="29" spans="1:7">
      <c r="A29" s="338"/>
      <c r="B29" s="80"/>
      <c r="C29" s="63" t="s">
        <v>332</v>
      </c>
      <c r="D29" s="317"/>
      <c r="E29" s="63" t="s">
        <v>173</v>
      </c>
      <c r="F29" s="60"/>
      <c r="G29" s="60"/>
    </row>
    <row r="30" spans="1:7">
      <c r="A30" s="348"/>
      <c r="B30" s="108"/>
      <c r="C30" s="63" t="s">
        <v>310</v>
      </c>
      <c r="D30" s="317"/>
      <c r="E30" s="63" t="s">
        <v>311</v>
      </c>
      <c r="F30" s="60"/>
      <c r="G30" s="61"/>
    </row>
    <row r="31" spans="1:7">
      <c r="A31" s="349" t="s">
        <v>29</v>
      </c>
      <c r="B31" s="109"/>
      <c r="C31" s="110" t="s">
        <v>333</v>
      </c>
      <c r="D31" s="350" t="s">
        <v>24</v>
      </c>
      <c r="E31" s="109" t="s">
        <v>180</v>
      </c>
      <c r="F31" s="109"/>
      <c r="G31" s="60"/>
    </row>
    <row r="32" spans="1:7">
      <c r="A32" s="314"/>
      <c r="B32" s="60" t="s">
        <v>334</v>
      </c>
      <c r="C32" s="57" t="s">
        <v>335</v>
      </c>
      <c r="D32" s="324"/>
      <c r="E32" s="60" t="s">
        <v>132</v>
      </c>
      <c r="F32" s="60"/>
      <c r="G32" s="60"/>
    </row>
    <row r="33" spans="1:7">
      <c r="A33" s="315"/>
      <c r="B33" s="61"/>
      <c r="C33" s="111" t="s">
        <v>336</v>
      </c>
      <c r="D33" s="325"/>
      <c r="E33" s="61"/>
      <c r="F33" s="61" t="s">
        <v>180</v>
      </c>
      <c r="G33" s="60"/>
    </row>
    <row r="34" spans="1:7">
      <c r="A34" s="327" t="s">
        <v>16</v>
      </c>
      <c r="B34" s="66"/>
      <c r="C34" s="63" t="s">
        <v>261</v>
      </c>
      <c r="D34" s="321" t="s">
        <v>24</v>
      </c>
      <c r="E34" s="98" t="s">
        <v>180</v>
      </c>
      <c r="F34" s="60"/>
      <c r="G34" s="59"/>
    </row>
    <row r="35" spans="1:7">
      <c r="A35" s="327"/>
      <c r="B35" s="66" t="s">
        <v>337</v>
      </c>
      <c r="C35" s="68" t="s">
        <v>338</v>
      </c>
      <c r="D35" s="321"/>
      <c r="E35" s="63" t="s">
        <v>170</v>
      </c>
      <c r="F35" s="60"/>
      <c r="G35" s="60"/>
    </row>
    <row r="36" spans="1:7">
      <c r="A36" s="327"/>
      <c r="B36" s="66"/>
      <c r="C36" s="66" t="s">
        <v>339</v>
      </c>
      <c r="D36" s="321"/>
      <c r="E36" s="63" t="s">
        <v>241</v>
      </c>
      <c r="F36" s="60"/>
      <c r="G36" s="60"/>
    </row>
    <row r="37" spans="1:7">
      <c r="A37" s="327"/>
      <c r="B37" s="66"/>
      <c r="C37" s="66" t="s">
        <v>340</v>
      </c>
      <c r="D37" s="321"/>
      <c r="E37" s="63" t="s">
        <v>170</v>
      </c>
      <c r="F37" s="60"/>
      <c r="G37" s="60"/>
    </row>
    <row r="38" spans="1:7">
      <c r="A38" s="328"/>
      <c r="B38" s="67"/>
      <c r="C38" s="66" t="s">
        <v>341</v>
      </c>
      <c r="D38" s="321"/>
      <c r="E38" s="64" t="s">
        <v>342</v>
      </c>
      <c r="F38" s="60"/>
      <c r="G38" s="61"/>
    </row>
    <row r="39" spans="1:7">
      <c r="A39" s="327" t="s">
        <v>30</v>
      </c>
      <c r="B39" s="66"/>
      <c r="C39" s="62" t="s">
        <v>261</v>
      </c>
      <c r="D39" s="340" t="s">
        <v>24</v>
      </c>
      <c r="E39" s="46" t="s">
        <v>263</v>
      </c>
      <c r="F39" s="62"/>
      <c r="G39" s="60"/>
    </row>
    <row r="40" spans="1:7">
      <c r="A40" s="327"/>
      <c r="B40" s="66"/>
      <c r="C40" s="63" t="s">
        <v>343</v>
      </c>
      <c r="D40" s="341"/>
      <c r="E40" s="77" t="s">
        <v>344</v>
      </c>
      <c r="F40" s="63"/>
      <c r="G40" s="60"/>
    </row>
    <row r="41" spans="1:7">
      <c r="A41" s="327"/>
      <c r="B41" s="66" t="s">
        <v>345</v>
      </c>
      <c r="C41" s="63" t="s">
        <v>346</v>
      </c>
      <c r="D41" s="341"/>
      <c r="E41" s="57" t="s">
        <v>170</v>
      </c>
      <c r="F41" s="63" t="s">
        <v>170</v>
      </c>
      <c r="G41" s="60"/>
    </row>
    <row r="42" spans="1:7">
      <c r="A42" s="327"/>
      <c r="B42" s="66"/>
      <c r="C42" s="93"/>
      <c r="D42" s="341"/>
      <c r="E42" s="46"/>
      <c r="F42" s="101"/>
      <c r="G42" s="60"/>
    </row>
    <row r="43" spans="1:7">
      <c r="A43" s="328"/>
      <c r="B43" s="67"/>
      <c r="C43" s="99"/>
      <c r="D43" s="34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261</v>
      </c>
      <c r="D3" s="347" t="s">
        <v>24</v>
      </c>
      <c r="E3" s="63" t="s">
        <v>180</v>
      </c>
      <c r="F3" s="60" t="s">
        <v>106</v>
      </c>
      <c r="G3" s="60"/>
    </row>
    <row r="4" spans="1:7">
      <c r="A4" s="327"/>
      <c r="B4" s="66" t="s">
        <v>347</v>
      </c>
      <c r="C4" s="66" t="s">
        <v>348</v>
      </c>
      <c r="D4" s="345"/>
      <c r="E4" s="63" t="s">
        <v>349</v>
      </c>
      <c r="F4" s="60"/>
      <c r="G4" s="60"/>
    </row>
    <row r="5" spans="1:7">
      <c r="A5" s="328"/>
      <c r="B5" s="67"/>
      <c r="C5" s="66" t="s">
        <v>350</v>
      </c>
      <c r="D5" s="346"/>
      <c r="E5" s="63" t="s">
        <v>351</v>
      </c>
      <c r="F5" s="61"/>
      <c r="G5" s="61"/>
    </row>
    <row r="6" spans="1:7">
      <c r="A6" s="335" t="s">
        <v>134</v>
      </c>
      <c r="B6" s="66"/>
      <c r="C6" s="62" t="s">
        <v>261</v>
      </c>
      <c r="D6" s="317" t="s">
        <v>137</v>
      </c>
      <c r="E6" s="84" t="s">
        <v>173</v>
      </c>
      <c r="F6" s="60"/>
      <c r="G6" s="60"/>
    </row>
    <row r="7" spans="1:7">
      <c r="A7" s="335"/>
      <c r="B7" s="66"/>
      <c r="C7" s="63" t="s">
        <v>352</v>
      </c>
      <c r="D7" s="317"/>
      <c r="E7" s="63" t="s">
        <v>309</v>
      </c>
      <c r="F7" s="60"/>
      <c r="G7" s="60"/>
    </row>
    <row r="8" spans="1:7">
      <c r="A8" s="335"/>
      <c r="B8" s="66" t="s">
        <v>228</v>
      </c>
      <c r="C8" s="87" t="s">
        <v>353</v>
      </c>
      <c r="D8" s="317"/>
      <c r="E8" s="63" t="s">
        <v>185</v>
      </c>
      <c r="F8" s="60"/>
      <c r="G8" s="60"/>
    </row>
    <row r="9" spans="1:7">
      <c r="A9" s="335"/>
      <c r="B9" s="66"/>
      <c r="C9" s="63"/>
      <c r="D9" s="317"/>
      <c r="E9" s="63"/>
      <c r="F9" s="60"/>
      <c r="G9" s="60"/>
    </row>
    <row r="10" spans="1:7">
      <c r="A10" s="336"/>
      <c r="B10" s="66"/>
      <c r="C10" s="64"/>
      <c r="D10" s="317"/>
      <c r="E10" s="64"/>
      <c r="F10" s="60"/>
      <c r="G10" s="60"/>
    </row>
    <row r="11" spans="1:7">
      <c r="A11" s="335" t="s">
        <v>5</v>
      </c>
      <c r="B11" s="62"/>
      <c r="C11" s="63" t="s">
        <v>354</v>
      </c>
      <c r="D11" s="320" t="s">
        <v>142</v>
      </c>
      <c r="E11" s="85" t="s">
        <v>355</v>
      </c>
      <c r="F11" s="62"/>
      <c r="G11" s="59"/>
    </row>
    <row r="12" spans="1:7">
      <c r="A12" s="335"/>
      <c r="B12" s="63"/>
      <c r="C12" s="77" t="s">
        <v>261</v>
      </c>
      <c r="D12" s="321"/>
      <c r="E12" s="63" t="s">
        <v>180</v>
      </c>
      <c r="F12" s="63"/>
      <c r="G12" s="60"/>
    </row>
    <row r="13" spans="1:7">
      <c r="A13" s="335"/>
      <c r="B13" s="63" t="s">
        <v>356</v>
      </c>
      <c r="C13" s="57" t="s">
        <v>357</v>
      </c>
      <c r="D13" s="321"/>
      <c r="E13" s="63" t="s">
        <v>130</v>
      </c>
      <c r="F13" s="63" t="s">
        <v>358</v>
      </c>
      <c r="G13" s="60"/>
    </row>
    <row r="14" spans="1:7">
      <c r="A14" s="335"/>
      <c r="B14" s="63" t="s">
        <v>359</v>
      </c>
      <c r="C14" s="77" t="s">
        <v>315</v>
      </c>
      <c r="D14" s="321"/>
      <c r="E14" s="66" t="s">
        <v>180</v>
      </c>
      <c r="F14" s="63"/>
      <c r="G14" s="60"/>
    </row>
    <row r="15" spans="1:7">
      <c r="A15" s="336"/>
      <c r="B15" s="63"/>
      <c r="C15" s="57" t="s">
        <v>360</v>
      </c>
      <c r="D15" s="321"/>
      <c r="E15" s="66" t="s">
        <v>351</v>
      </c>
      <c r="F15" s="64"/>
      <c r="G15" s="60"/>
    </row>
    <row r="16" spans="1:7">
      <c r="A16" s="327" t="s">
        <v>4</v>
      </c>
      <c r="B16" s="100"/>
      <c r="C16" s="59" t="s">
        <v>361</v>
      </c>
      <c r="D16" s="316" t="s">
        <v>24</v>
      </c>
      <c r="E16" s="84" t="s">
        <v>355</v>
      </c>
      <c r="F16" s="59"/>
      <c r="G16" s="59"/>
    </row>
    <row r="17" spans="1:7">
      <c r="A17" s="327"/>
      <c r="B17" s="98" t="s">
        <v>362</v>
      </c>
      <c r="C17" s="112" t="s">
        <v>261</v>
      </c>
      <c r="D17" s="317"/>
      <c r="E17" s="98" t="s">
        <v>363</v>
      </c>
      <c r="F17" s="60"/>
      <c r="G17" s="60"/>
    </row>
    <row r="18" spans="1:7">
      <c r="A18" s="327"/>
      <c r="B18" s="87" t="s">
        <v>255</v>
      </c>
      <c r="C18" s="60" t="s">
        <v>364</v>
      </c>
      <c r="D18" s="317"/>
      <c r="E18" s="63" t="s">
        <v>130</v>
      </c>
      <c r="F18" s="60" t="s">
        <v>365</v>
      </c>
      <c r="G18" s="60"/>
    </row>
    <row r="19" spans="1:7">
      <c r="A19" s="327"/>
      <c r="B19" s="64"/>
      <c r="C19" s="61" t="s">
        <v>327</v>
      </c>
      <c r="D19" s="318"/>
      <c r="E19" s="64" t="s">
        <v>130</v>
      </c>
      <c r="F19" s="60"/>
      <c r="G19" s="60"/>
    </row>
    <row r="20" spans="1:7">
      <c r="A20" s="313" t="s">
        <v>12</v>
      </c>
      <c r="B20" s="57"/>
      <c r="C20" s="63" t="s">
        <v>366</v>
      </c>
      <c r="D20" s="323" t="s">
        <v>24</v>
      </c>
      <c r="E20" s="323" t="s">
        <v>367</v>
      </c>
      <c r="F20" s="320"/>
      <c r="G20" s="323"/>
    </row>
    <row r="21" spans="1:7">
      <c r="A21" s="314"/>
      <c r="B21" s="60"/>
      <c r="C21" s="63" t="s">
        <v>368</v>
      </c>
      <c r="D21" s="324"/>
      <c r="E21" s="324"/>
      <c r="F21" s="321"/>
      <c r="G21" s="324"/>
    </row>
    <row r="22" spans="1:7">
      <c r="A22" s="314"/>
      <c r="B22" s="60" t="s">
        <v>321</v>
      </c>
      <c r="C22" s="77" t="s">
        <v>369</v>
      </c>
      <c r="D22" s="324"/>
      <c r="E22" s="324"/>
      <c r="F22" s="321"/>
      <c r="G22" s="324"/>
    </row>
    <row r="23" spans="1:7">
      <c r="A23" s="314"/>
      <c r="B23" s="60"/>
      <c r="C23" s="57" t="s">
        <v>370</v>
      </c>
      <c r="D23" s="324"/>
      <c r="E23" s="324"/>
      <c r="F23" s="321"/>
      <c r="G23" s="324"/>
    </row>
    <row r="24" spans="1:7">
      <c r="A24" s="313" t="s">
        <v>28</v>
      </c>
      <c r="B24" s="56"/>
      <c r="C24" s="116" t="s">
        <v>371</v>
      </c>
      <c r="D24" s="316" t="s">
        <v>227</v>
      </c>
      <c r="E24" s="117" t="s">
        <v>372</v>
      </c>
      <c r="F24" s="65"/>
      <c r="G24" s="62"/>
    </row>
    <row r="25" spans="1:7">
      <c r="A25" s="314"/>
      <c r="B25" s="57"/>
      <c r="C25" s="63" t="s">
        <v>261</v>
      </c>
      <c r="D25" s="317"/>
      <c r="E25" s="85" t="s">
        <v>173</v>
      </c>
      <c r="F25" s="66"/>
      <c r="G25" s="63"/>
    </row>
    <row r="26" spans="1:7">
      <c r="A26" s="314"/>
      <c r="B26" s="57"/>
      <c r="C26" s="63" t="s">
        <v>373</v>
      </c>
      <c r="D26" s="317"/>
      <c r="E26" s="66" t="s">
        <v>374</v>
      </c>
      <c r="F26" s="66"/>
      <c r="G26" s="63"/>
    </row>
    <row r="27" spans="1:7">
      <c r="A27" s="314"/>
      <c r="B27" s="57" t="s">
        <v>325</v>
      </c>
      <c r="C27" s="63" t="s">
        <v>375</v>
      </c>
      <c r="D27" s="317"/>
      <c r="E27" s="66" t="s">
        <v>309</v>
      </c>
      <c r="F27" s="66"/>
      <c r="G27" s="63"/>
    </row>
    <row r="28" spans="1:7">
      <c r="A28" s="314"/>
      <c r="B28" s="55" t="s">
        <v>255</v>
      </c>
      <c r="C28" s="64"/>
      <c r="D28" s="318"/>
      <c r="E28" s="67" t="s">
        <v>309</v>
      </c>
      <c r="F28" s="67"/>
      <c r="G28" s="64"/>
    </row>
    <row r="29" spans="1:7">
      <c r="A29" s="351" t="s">
        <v>10</v>
      </c>
      <c r="B29" s="113"/>
      <c r="C29" s="63" t="s">
        <v>261</v>
      </c>
      <c r="D29" s="317" t="s">
        <v>24</v>
      </c>
      <c r="E29" s="98" t="s">
        <v>173</v>
      </c>
      <c r="F29" s="60"/>
      <c r="G29" s="60"/>
    </row>
    <row r="30" spans="1:7" ht="16.5" customHeight="1">
      <c r="A30" s="352"/>
      <c r="B30" s="60" t="s">
        <v>376</v>
      </c>
      <c r="C30" s="98" t="s">
        <v>377</v>
      </c>
      <c r="D30" s="317"/>
      <c r="E30" s="98" t="s">
        <v>378</v>
      </c>
      <c r="F30" s="60"/>
      <c r="G30" s="60"/>
    </row>
    <row r="31" spans="1:7">
      <c r="A31" s="353"/>
      <c r="B31" s="69"/>
      <c r="C31" s="63" t="s">
        <v>379</v>
      </c>
      <c r="D31" s="317"/>
      <c r="E31" s="63" t="s">
        <v>309</v>
      </c>
      <c r="F31" s="60"/>
      <c r="G31" s="60"/>
    </row>
    <row r="32" spans="1:7">
      <c r="A32" s="353"/>
      <c r="B32" s="114"/>
      <c r="C32" s="63" t="s">
        <v>380</v>
      </c>
      <c r="D32" s="317"/>
      <c r="E32" s="63" t="s">
        <v>381</v>
      </c>
      <c r="F32" s="60"/>
      <c r="G32" s="60"/>
    </row>
    <row r="33" spans="1:7">
      <c r="A33" s="354"/>
      <c r="B33" s="115"/>
      <c r="C33" s="63" t="s">
        <v>382</v>
      </c>
      <c r="D33" s="317"/>
      <c r="E33" s="63" t="s">
        <v>311</v>
      </c>
      <c r="F33" s="60"/>
      <c r="G33" s="61"/>
    </row>
    <row r="34" spans="1:7">
      <c r="A34" s="314" t="s">
        <v>29</v>
      </c>
      <c r="B34" s="109"/>
      <c r="C34" s="110" t="s">
        <v>383</v>
      </c>
      <c r="D34" s="350" t="s">
        <v>24</v>
      </c>
      <c r="E34" s="109" t="s">
        <v>191</v>
      </c>
      <c r="F34" s="109"/>
      <c r="G34" s="60"/>
    </row>
    <row r="35" spans="1:7">
      <c r="A35" s="314"/>
      <c r="B35" s="60"/>
      <c r="C35" s="57" t="s">
        <v>384</v>
      </c>
      <c r="D35" s="324"/>
      <c r="E35" s="60" t="s">
        <v>130</v>
      </c>
      <c r="F35" s="60"/>
      <c r="G35" s="60"/>
    </row>
    <row r="36" spans="1:7">
      <c r="A36" s="314"/>
      <c r="B36" s="60" t="s">
        <v>385</v>
      </c>
      <c r="C36" s="57" t="s">
        <v>386</v>
      </c>
      <c r="D36" s="324"/>
      <c r="E36" s="60" t="s">
        <v>180</v>
      </c>
      <c r="F36" s="60"/>
      <c r="G36" s="60"/>
    </row>
    <row r="37" spans="1:7">
      <c r="A37" s="314"/>
      <c r="B37" s="60"/>
      <c r="C37" s="57" t="s">
        <v>387</v>
      </c>
      <c r="D37" s="324"/>
      <c r="E37" s="60" t="s">
        <v>191</v>
      </c>
      <c r="F37" s="60"/>
      <c r="G37" s="60"/>
    </row>
    <row r="38" spans="1:7">
      <c r="A38" s="315"/>
      <c r="B38" s="61"/>
      <c r="C38" s="111"/>
      <c r="D38" s="325"/>
      <c r="E38" s="61"/>
      <c r="F38" s="61"/>
      <c r="G38" s="60"/>
    </row>
    <row r="39" spans="1:7">
      <c r="A39" s="327" t="s">
        <v>16</v>
      </c>
      <c r="B39" s="66"/>
      <c r="C39" s="63" t="s">
        <v>261</v>
      </c>
      <c r="D39" s="321" t="s">
        <v>24</v>
      </c>
      <c r="E39" s="98" t="s">
        <v>180</v>
      </c>
      <c r="F39" s="60"/>
      <c r="G39" s="59"/>
    </row>
    <row r="40" spans="1:7">
      <c r="A40" s="327"/>
      <c r="B40" s="66" t="s">
        <v>388</v>
      </c>
      <c r="C40" s="68" t="s">
        <v>389</v>
      </c>
      <c r="D40" s="321"/>
      <c r="E40" s="63" t="s">
        <v>243</v>
      </c>
      <c r="F40" s="60"/>
      <c r="G40" s="60"/>
    </row>
    <row r="41" spans="1:7">
      <c r="A41" s="327"/>
      <c r="B41" s="66"/>
      <c r="C41" s="66" t="s">
        <v>390</v>
      </c>
      <c r="D41" s="321"/>
      <c r="E41" s="63" t="s">
        <v>241</v>
      </c>
      <c r="F41" s="60"/>
      <c r="G41" s="60"/>
    </row>
    <row r="42" spans="1:7">
      <c r="A42" s="327"/>
      <c r="B42" s="66"/>
      <c r="C42" s="66" t="s">
        <v>391</v>
      </c>
      <c r="D42" s="321"/>
      <c r="E42" s="63" t="s">
        <v>170</v>
      </c>
      <c r="F42" s="60"/>
      <c r="G42" s="60"/>
    </row>
    <row r="43" spans="1:7">
      <c r="A43" s="328"/>
      <c r="B43" s="67"/>
      <c r="C43" s="66"/>
      <c r="D43" s="321"/>
      <c r="E43" s="64"/>
      <c r="F43" s="60"/>
      <c r="G43" s="61"/>
    </row>
    <row r="44" spans="1:7">
      <c r="A44" s="327" t="s">
        <v>30</v>
      </c>
      <c r="B44" s="66"/>
      <c r="C44" s="62"/>
      <c r="D44" s="340"/>
      <c r="E44" s="46"/>
      <c r="F44" s="62"/>
      <c r="G44" s="60"/>
    </row>
    <row r="45" spans="1:7">
      <c r="A45" s="327"/>
      <c r="B45" s="66"/>
      <c r="C45" s="63"/>
      <c r="D45" s="341"/>
      <c r="E45" s="77"/>
      <c r="F45" s="63"/>
      <c r="G45" s="60"/>
    </row>
    <row r="46" spans="1:7">
      <c r="A46" s="327"/>
      <c r="B46" s="66" t="s">
        <v>245</v>
      </c>
      <c r="C46" s="63" t="s">
        <v>245</v>
      </c>
      <c r="D46" s="341"/>
      <c r="E46" s="57"/>
      <c r="F46" s="63"/>
      <c r="G46" s="60"/>
    </row>
    <row r="47" spans="1:7">
      <c r="A47" s="327"/>
      <c r="B47" s="66"/>
      <c r="C47" s="93"/>
      <c r="D47" s="341"/>
      <c r="E47" s="46"/>
      <c r="F47" s="101"/>
      <c r="G47" s="60"/>
    </row>
    <row r="48" spans="1:7">
      <c r="A48" s="328"/>
      <c r="B48" s="67"/>
      <c r="C48" s="99"/>
      <c r="D48" s="34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171</v>
      </c>
      <c r="F3" s="60" t="s">
        <v>106</v>
      </c>
      <c r="G3" s="60"/>
    </row>
    <row r="4" spans="1:7">
      <c r="A4" s="327"/>
      <c r="B4" s="66"/>
      <c r="C4" s="66" t="s">
        <v>393</v>
      </c>
      <c r="D4" s="347"/>
      <c r="E4" s="63" t="s">
        <v>288</v>
      </c>
      <c r="F4" s="60"/>
      <c r="G4" s="60"/>
    </row>
    <row r="5" spans="1:7">
      <c r="A5" s="327"/>
      <c r="B5" s="66" t="s">
        <v>394</v>
      </c>
      <c r="C5" s="66" t="s">
        <v>386</v>
      </c>
      <c r="D5" s="345"/>
      <c r="E5" s="63" t="s">
        <v>395</v>
      </c>
      <c r="F5" s="60"/>
      <c r="G5" s="60"/>
    </row>
    <row r="6" spans="1:7">
      <c r="A6" s="328"/>
      <c r="B6" s="67"/>
      <c r="C6" s="66" t="s">
        <v>396</v>
      </c>
      <c r="D6" s="346"/>
      <c r="E6" s="63" t="s">
        <v>397</v>
      </c>
      <c r="F6" s="61"/>
      <c r="G6" s="61"/>
    </row>
    <row r="7" spans="1:7">
      <c r="A7" s="335" t="s">
        <v>134</v>
      </c>
      <c r="B7" s="66"/>
      <c r="C7" s="62"/>
      <c r="D7" s="317" t="s">
        <v>137</v>
      </c>
      <c r="E7" s="84"/>
      <c r="F7" s="60"/>
      <c r="G7" s="60"/>
    </row>
    <row r="8" spans="1:7">
      <c r="A8" s="335"/>
      <c r="B8" s="66"/>
      <c r="C8" s="63"/>
      <c r="D8" s="317"/>
      <c r="E8" s="63"/>
      <c r="F8" s="60"/>
      <c r="G8" s="60"/>
    </row>
    <row r="9" spans="1:7">
      <c r="A9" s="335"/>
      <c r="B9" s="66" t="s">
        <v>216</v>
      </c>
      <c r="C9" s="87" t="s">
        <v>216</v>
      </c>
      <c r="D9" s="317"/>
      <c r="E9" s="63"/>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179</v>
      </c>
      <c r="F12" s="62"/>
      <c r="G12" s="59"/>
    </row>
    <row r="13" spans="1:7">
      <c r="A13" s="335"/>
      <c r="B13" s="63"/>
      <c r="C13" s="77" t="s">
        <v>398</v>
      </c>
      <c r="D13" s="321"/>
      <c r="E13" s="63" t="s">
        <v>358</v>
      </c>
      <c r="F13" s="63"/>
      <c r="G13" s="60"/>
    </row>
    <row r="14" spans="1:7">
      <c r="A14" s="335"/>
      <c r="B14" s="63" t="s">
        <v>356</v>
      </c>
      <c r="C14" s="57" t="s">
        <v>386</v>
      </c>
      <c r="D14" s="321"/>
      <c r="E14" s="63" t="s">
        <v>180</v>
      </c>
      <c r="F14" s="63"/>
      <c r="G14" s="60"/>
    </row>
    <row r="15" spans="1:7">
      <c r="A15" s="335"/>
      <c r="B15" s="63" t="s">
        <v>399</v>
      </c>
      <c r="C15" s="77"/>
      <c r="D15" s="321"/>
      <c r="E15" s="66"/>
      <c r="F15" s="63" t="s">
        <v>400</v>
      </c>
      <c r="G15" s="60"/>
    </row>
    <row r="16" spans="1:7">
      <c r="A16" s="313" t="s">
        <v>4</v>
      </c>
      <c r="B16" s="118"/>
      <c r="C16" s="62" t="s">
        <v>401</v>
      </c>
      <c r="D16" s="316" t="s">
        <v>24</v>
      </c>
      <c r="E16" s="84" t="s">
        <v>138</v>
      </c>
      <c r="F16" s="59"/>
      <c r="G16" s="59"/>
    </row>
    <row r="17" spans="1:7">
      <c r="A17" s="314"/>
      <c r="B17" s="77" t="s">
        <v>402</v>
      </c>
      <c r="C17" s="98" t="s">
        <v>261</v>
      </c>
      <c r="D17" s="317"/>
      <c r="E17" s="98" t="s">
        <v>363</v>
      </c>
      <c r="F17" s="60" t="s">
        <v>191</v>
      </c>
      <c r="G17" s="60"/>
    </row>
    <row r="18" spans="1:7">
      <c r="A18" s="315"/>
      <c r="B18" s="119"/>
      <c r="C18" s="66" t="s">
        <v>403</v>
      </c>
      <c r="D18" s="317"/>
      <c r="E18" s="63" t="s">
        <v>288</v>
      </c>
      <c r="F18" s="60" t="s">
        <v>185</v>
      </c>
      <c r="G18" s="60"/>
    </row>
    <row r="19" spans="1:7">
      <c r="A19" s="314" t="s">
        <v>12</v>
      </c>
      <c r="B19" s="57"/>
      <c r="C19" s="63" t="s">
        <v>404</v>
      </c>
      <c r="D19" s="323" t="s">
        <v>24</v>
      </c>
      <c r="E19" s="323" t="s">
        <v>405</v>
      </c>
      <c r="F19" s="320"/>
      <c r="G19" s="323"/>
    </row>
    <row r="20" spans="1:7">
      <c r="A20" s="314"/>
      <c r="B20" s="60"/>
      <c r="C20" s="63" t="s">
        <v>368</v>
      </c>
      <c r="D20" s="324"/>
      <c r="E20" s="324"/>
      <c r="F20" s="321"/>
      <c r="G20" s="324"/>
    </row>
    <row r="21" spans="1:7">
      <c r="A21" s="314"/>
      <c r="B21" s="60" t="s">
        <v>406</v>
      </c>
      <c r="C21" s="77" t="s">
        <v>407</v>
      </c>
      <c r="D21" s="324"/>
      <c r="E21" s="324"/>
      <c r="F21" s="321"/>
      <c r="G21" s="324"/>
    </row>
    <row r="22" spans="1:7">
      <c r="A22" s="314"/>
      <c r="B22" s="60"/>
      <c r="C22" s="66" t="s">
        <v>408</v>
      </c>
      <c r="D22" s="324"/>
      <c r="E22" s="324"/>
      <c r="F22" s="321"/>
      <c r="G22" s="324"/>
    </row>
    <row r="23" spans="1:7">
      <c r="A23" s="314"/>
      <c r="B23" s="60"/>
      <c r="C23" s="57" t="s">
        <v>409</v>
      </c>
      <c r="D23" s="324"/>
      <c r="E23" s="324"/>
      <c r="F23" s="321"/>
      <c r="G23" s="324"/>
    </row>
    <row r="24" spans="1:7">
      <c r="A24" s="326" t="s">
        <v>28</v>
      </c>
      <c r="B24" s="65"/>
      <c r="C24" s="116"/>
      <c r="D24" s="316"/>
      <c r="E24" s="117"/>
      <c r="F24" s="65"/>
      <c r="G24" s="62"/>
    </row>
    <row r="25" spans="1:7">
      <c r="A25" s="327"/>
      <c r="B25" s="66"/>
      <c r="C25" s="63"/>
      <c r="D25" s="317"/>
      <c r="E25" s="85"/>
      <c r="F25" s="66"/>
      <c r="G25" s="63"/>
    </row>
    <row r="26" spans="1:7">
      <c r="A26" s="327"/>
      <c r="B26" s="66" t="s">
        <v>216</v>
      </c>
      <c r="C26" s="63" t="s">
        <v>216</v>
      </c>
      <c r="D26" s="317"/>
      <c r="E26" s="66" t="s">
        <v>216</v>
      </c>
      <c r="F26" s="66" t="s">
        <v>216</v>
      </c>
      <c r="G26" s="63" t="s">
        <v>216</v>
      </c>
    </row>
    <row r="27" spans="1:7">
      <c r="A27" s="327"/>
      <c r="B27" s="66"/>
      <c r="C27" s="63"/>
      <c r="D27" s="317"/>
      <c r="E27" s="66"/>
      <c r="F27" s="66"/>
      <c r="G27" s="63"/>
    </row>
    <row r="28" spans="1:7">
      <c r="A28" s="327"/>
      <c r="B28" s="120"/>
      <c r="C28" s="64"/>
      <c r="D28" s="318"/>
      <c r="E28" s="67"/>
      <c r="F28" s="67"/>
      <c r="G28" s="64"/>
    </row>
    <row r="29" spans="1:7">
      <c r="A29" s="351" t="s">
        <v>10</v>
      </c>
      <c r="B29" s="113"/>
      <c r="C29" s="63" t="s">
        <v>261</v>
      </c>
      <c r="D29" s="317" t="s">
        <v>24</v>
      </c>
      <c r="E29" s="98" t="s">
        <v>173</v>
      </c>
      <c r="F29" s="60"/>
      <c r="G29" s="60"/>
    </row>
    <row r="30" spans="1:7">
      <c r="A30" s="353"/>
      <c r="B30" s="69" t="s">
        <v>410</v>
      </c>
      <c r="C30" s="63" t="s">
        <v>411</v>
      </c>
      <c r="D30" s="317"/>
      <c r="E30" s="63" t="s">
        <v>412</v>
      </c>
      <c r="F30" s="60"/>
      <c r="G30" s="60"/>
    </row>
    <row r="31" spans="1:7">
      <c r="A31" s="353"/>
      <c r="B31" s="69"/>
      <c r="C31" s="66" t="s">
        <v>403</v>
      </c>
      <c r="D31" s="317"/>
      <c r="E31" s="63" t="s">
        <v>288</v>
      </c>
      <c r="F31" s="60"/>
      <c r="G31" s="60"/>
    </row>
    <row r="32" spans="1:7">
      <c r="A32" s="353"/>
      <c r="B32" s="114"/>
      <c r="C32" s="63" t="s">
        <v>380</v>
      </c>
      <c r="D32" s="317"/>
      <c r="E32" s="63" t="s">
        <v>413</v>
      </c>
      <c r="F32" s="60"/>
      <c r="G32" s="60"/>
    </row>
    <row r="33" spans="1:7">
      <c r="A33" s="349"/>
      <c r="B33" s="115"/>
      <c r="C33" s="63" t="s">
        <v>414</v>
      </c>
      <c r="D33" s="317"/>
      <c r="E33" s="63" t="s">
        <v>415</v>
      </c>
      <c r="F33" s="60"/>
      <c r="G33" s="61"/>
    </row>
    <row r="34" spans="1:7">
      <c r="A34" s="313" t="s">
        <v>29</v>
      </c>
      <c r="B34" s="59"/>
      <c r="C34" s="56" t="s">
        <v>416</v>
      </c>
      <c r="D34" s="323" t="s">
        <v>24</v>
      </c>
      <c r="E34" s="59" t="s">
        <v>355</v>
      </c>
      <c r="F34" s="59"/>
      <c r="G34" s="60"/>
    </row>
    <row r="35" spans="1:7">
      <c r="A35" s="314"/>
      <c r="B35" s="60"/>
      <c r="C35" s="66" t="s">
        <v>403</v>
      </c>
      <c r="D35" s="324"/>
      <c r="E35" s="63" t="s">
        <v>288</v>
      </c>
      <c r="F35" s="60"/>
      <c r="G35" s="60"/>
    </row>
    <row r="36" spans="1:7">
      <c r="A36" s="314"/>
      <c r="B36" s="60"/>
      <c r="C36" s="77" t="s">
        <v>386</v>
      </c>
      <c r="D36" s="324"/>
      <c r="E36" s="60" t="s">
        <v>180</v>
      </c>
      <c r="F36" s="60"/>
      <c r="G36" s="60"/>
    </row>
    <row r="37" spans="1:7">
      <c r="A37" s="315"/>
      <c r="B37" s="61" t="s">
        <v>417</v>
      </c>
      <c r="C37" s="58" t="s">
        <v>418</v>
      </c>
      <c r="D37" s="325"/>
      <c r="E37" s="61" t="s">
        <v>130</v>
      </c>
      <c r="F37" s="61"/>
      <c r="G37" s="60"/>
    </row>
    <row r="38" spans="1:7">
      <c r="A38" s="327" t="s">
        <v>16</v>
      </c>
      <c r="B38" s="66"/>
      <c r="C38" s="93" t="s">
        <v>419</v>
      </c>
      <c r="D38" s="317" t="s">
        <v>24</v>
      </c>
      <c r="E38" s="98" t="s">
        <v>420</v>
      </c>
      <c r="F38" s="60"/>
      <c r="G38" s="59"/>
    </row>
    <row r="39" spans="1:7">
      <c r="A39" s="327"/>
      <c r="B39" s="66" t="s">
        <v>421</v>
      </c>
      <c r="C39" s="63" t="s">
        <v>422</v>
      </c>
      <c r="D39" s="317"/>
      <c r="E39" s="63" t="s">
        <v>243</v>
      </c>
      <c r="F39" s="60"/>
      <c r="G39" s="60"/>
    </row>
    <row r="40" spans="1:7">
      <c r="A40" s="327"/>
      <c r="B40" s="66"/>
      <c r="C40" s="87" t="s">
        <v>423</v>
      </c>
      <c r="D40" s="317"/>
      <c r="E40" s="63" t="s">
        <v>243</v>
      </c>
      <c r="F40" s="60"/>
      <c r="G40" s="60"/>
    </row>
    <row r="41" spans="1:7">
      <c r="A41" s="327"/>
      <c r="B41" s="66"/>
      <c r="C41" s="66" t="s">
        <v>403</v>
      </c>
      <c r="D41" s="317"/>
      <c r="E41" s="63" t="s">
        <v>288</v>
      </c>
      <c r="F41" s="60"/>
      <c r="G41" s="60"/>
    </row>
    <row r="42" spans="1:7">
      <c r="A42" s="327"/>
      <c r="B42" s="66"/>
      <c r="C42" s="63" t="s">
        <v>424</v>
      </c>
      <c r="D42" s="317"/>
      <c r="E42" s="63" t="s">
        <v>170</v>
      </c>
      <c r="F42" s="60"/>
      <c r="G42" s="60"/>
    </row>
    <row r="43" spans="1:7">
      <c r="A43" s="328"/>
      <c r="B43" s="67"/>
      <c r="C43" s="64" t="s">
        <v>425</v>
      </c>
      <c r="D43" s="317"/>
      <c r="E43" s="64"/>
      <c r="F43" s="60"/>
      <c r="G43" s="61"/>
    </row>
    <row r="44" spans="1:7">
      <c r="A44" s="327" t="s">
        <v>30</v>
      </c>
      <c r="B44" s="66"/>
      <c r="C44" s="63" t="s">
        <v>261</v>
      </c>
      <c r="D44" s="340"/>
      <c r="E44" s="46" t="s">
        <v>180</v>
      </c>
      <c r="F44" s="62"/>
      <c r="G44" s="60"/>
    </row>
    <row r="45" spans="1:7">
      <c r="A45" s="327"/>
      <c r="B45" s="66"/>
      <c r="C45" s="63" t="s">
        <v>426</v>
      </c>
      <c r="D45" s="341"/>
      <c r="E45" s="77" t="s">
        <v>239</v>
      </c>
      <c r="F45" s="63"/>
      <c r="G45" s="60"/>
    </row>
    <row r="46" spans="1:7">
      <c r="A46" s="327"/>
      <c r="B46" s="66" t="s">
        <v>427</v>
      </c>
      <c r="C46" s="66" t="s">
        <v>403</v>
      </c>
      <c r="D46" s="341"/>
      <c r="E46" s="63" t="s">
        <v>288</v>
      </c>
      <c r="F46" s="63"/>
      <c r="G46" s="60"/>
    </row>
    <row r="47" spans="1:7">
      <c r="A47" s="327"/>
      <c r="B47" s="66"/>
      <c r="C47" s="93"/>
      <c r="D47" s="341"/>
      <c r="E47" s="46"/>
      <c r="F47" s="101"/>
      <c r="G47" s="60"/>
    </row>
    <row r="48" spans="1:7">
      <c r="A48" s="328"/>
      <c r="B48" s="67"/>
      <c r="C48" s="99"/>
      <c r="D48" s="34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165</v>
      </c>
      <c r="F3" s="60" t="s">
        <v>106</v>
      </c>
      <c r="G3" s="60"/>
    </row>
    <row r="4" spans="1:7">
      <c r="A4" s="327"/>
      <c r="B4" s="66" t="s">
        <v>428</v>
      </c>
      <c r="C4" s="66" t="s">
        <v>386</v>
      </c>
      <c r="D4" s="345"/>
      <c r="E4" s="63" t="s">
        <v>180</v>
      </c>
      <c r="F4" s="60"/>
      <c r="G4" s="60"/>
    </row>
    <row r="5" spans="1:7">
      <c r="A5" s="327"/>
      <c r="B5" s="66"/>
      <c r="C5" s="66" t="s">
        <v>429</v>
      </c>
      <c r="D5" s="355"/>
      <c r="E5" s="63" t="s">
        <v>180</v>
      </c>
      <c r="F5" s="60"/>
      <c r="G5" s="60"/>
    </row>
    <row r="6" spans="1:7">
      <c r="A6" s="328"/>
      <c r="B6" s="67"/>
      <c r="C6" s="66" t="s">
        <v>430</v>
      </c>
      <c r="D6" s="346"/>
      <c r="E6" s="63" t="s">
        <v>238</v>
      </c>
      <c r="F6" s="61"/>
      <c r="G6" s="61"/>
    </row>
    <row r="7" spans="1:7">
      <c r="A7" s="335" t="s">
        <v>134</v>
      </c>
      <c r="B7" s="66"/>
      <c r="C7" s="107" t="s">
        <v>386</v>
      </c>
      <c r="D7" s="317" t="s">
        <v>137</v>
      </c>
      <c r="E7" s="84" t="s">
        <v>180</v>
      </c>
      <c r="F7" s="60"/>
      <c r="G7" s="60"/>
    </row>
    <row r="8" spans="1:7">
      <c r="A8" s="335"/>
      <c r="B8" s="66"/>
      <c r="C8" s="121" t="s">
        <v>431</v>
      </c>
      <c r="D8" s="317"/>
      <c r="E8" s="84" t="s">
        <v>180</v>
      </c>
      <c r="F8" s="60"/>
      <c r="G8" s="60"/>
    </row>
    <row r="9" spans="1:7">
      <c r="A9" s="335"/>
      <c r="B9" s="66" t="s">
        <v>432</v>
      </c>
      <c r="C9" s="63" t="s">
        <v>433</v>
      </c>
      <c r="D9" s="317"/>
      <c r="E9" s="63" t="s">
        <v>239</v>
      </c>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434</v>
      </c>
      <c r="F12" s="62"/>
      <c r="G12" s="59"/>
    </row>
    <row r="13" spans="1:7">
      <c r="A13" s="335"/>
      <c r="B13" s="63"/>
      <c r="C13" s="77" t="s">
        <v>398</v>
      </c>
      <c r="D13" s="321"/>
      <c r="E13" s="63" t="s">
        <v>358</v>
      </c>
      <c r="F13" s="63"/>
      <c r="G13" s="60"/>
    </row>
    <row r="14" spans="1:7">
      <c r="A14" s="335"/>
      <c r="B14" s="63" t="s">
        <v>435</v>
      </c>
      <c r="C14" s="57" t="s">
        <v>386</v>
      </c>
      <c r="D14" s="321"/>
      <c r="E14" s="63" t="s">
        <v>180</v>
      </c>
      <c r="F14" s="63"/>
      <c r="G14" s="60"/>
    </row>
    <row r="15" spans="1:7">
      <c r="A15" s="335"/>
      <c r="B15" s="63"/>
      <c r="C15" s="77"/>
      <c r="D15" s="321"/>
      <c r="E15" s="66"/>
      <c r="F15" s="63"/>
      <c r="G15" s="60"/>
    </row>
    <row r="16" spans="1:7">
      <c r="A16" s="326" t="s">
        <v>4</v>
      </c>
      <c r="B16" s="100"/>
      <c r="C16" s="59" t="s">
        <v>436</v>
      </c>
      <c r="D16" s="316" t="s">
        <v>24</v>
      </c>
      <c r="E16" s="84" t="s">
        <v>138</v>
      </c>
      <c r="F16" s="59"/>
      <c r="G16" s="59"/>
    </row>
    <row r="17" spans="1:7">
      <c r="A17" s="327"/>
      <c r="B17" s="98"/>
      <c r="C17" s="112" t="s">
        <v>261</v>
      </c>
      <c r="D17" s="317"/>
      <c r="E17" s="98" t="s">
        <v>363</v>
      </c>
      <c r="F17" s="60"/>
      <c r="G17" s="60"/>
    </row>
    <row r="18" spans="1:7">
      <c r="A18" s="328"/>
      <c r="B18" s="122" t="s">
        <v>402</v>
      </c>
      <c r="C18" s="61"/>
      <c r="D18" s="317"/>
      <c r="E18" s="63" t="s">
        <v>191</v>
      </c>
      <c r="F18" s="60"/>
      <c r="G18" s="60"/>
    </row>
    <row r="19" spans="1:7">
      <c r="A19" s="314" t="s">
        <v>12</v>
      </c>
      <c r="B19" s="57"/>
      <c r="C19" s="63"/>
      <c r="D19" s="323"/>
      <c r="E19" s="323"/>
      <c r="F19" s="320"/>
      <c r="G19" s="323"/>
    </row>
    <row r="20" spans="1:7">
      <c r="A20" s="314"/>
      <c r="B20" s="60"/>
      <c r="C20" s="63"/>
      <c r="D20" s="324"/>
      <c r="E20" s="324"/>
      <c r="F20" s="321"/>
      <c r="G20" s="324"/>
    </row>
    <row r="21" spans="1:7">
      <c r="A21" s="314"/>
      <c r="B21" s="60" t="s">
        <v>216</v>
      </c>
      <c r="C21" s="77" t="s">
        <v>216</v>
      </c>
      <c r="D21" s="324"/>
      <c r="E21" s="324"/>
      <c r="F21" s="321"/>
      <c r="G21" s="324"/>
    </row>
    <row r="22" spans="1:7">
      <c r="A22" s="314"/>
      <c r="B22" s="60"/>
      <c r="C22" s="66"/>
      <c r="D22" s="324"/>
      <c r="E22" s="324"/>
      <c r="F22" s="321"/>
      <c r="G22" s="324"/>
    </row>
    <row r="23" spans="1:7">
      <c r="A23" s="314"/>
      <c r="B23" s="60"/>
      <c r="C23" s="57"/>
      <c r="D23" s="324"/>
      <c r="E23" s="324"/>
      <c r="F23" s="321"/>
      <c r="G23" s="324"/>
    </row>
    <row r="24" spans="1:7">
      <c r="A24" s="326" t="s">
        <v>28</v>
      </c>
      <c r="B24" s="65"/>
      <c r="C24" s="107" t="s">
        <v>386</v>
      </c>
      <c r="D24" s="316"/>
      <c r="E24" s="84" t="s">
        <v>180</v>
      </c>
      <c r="F24" s="65"/>
      <c r="G24" s="62"/>
    </row>
    <row r="25" spans="1:7">
      <c r="A25" s="327"/>
      <c r="B25" s="66"/>
      <c r="C25" s="62" t="s">
        <v>431</v>
      </c>
      <c r="D25" s="317"/>
      <c r="E25" s="84" t="s">
        <v>180</v>
      </c>
      <c r="F25" s="66"/>
      <c r="G25" s="63"/>
    </row>
    <row r="26" spans="1:7">
      <c r="A26" s="327"/>
      <c r="B26" s="66" t="s">
        <v>432</v>
      </c>
      <c r="C26" s="63" t="s">
        <v>433</v>
      </c>
      <c r="D26" s="317"/>
      <c r="E26" s="63" t="s">
        <v>239</v>
      </c>
      <c r="F26" s="66"/>
      <c r="G26" s="63"/>
    </row>
    <row r="27" spans="1:7">
      <c r="A27" s="327"/>
      <c r="B27" s="66"/>
      <c r="C27" s="63"/>
      <c r="D27" s="317"/>
      <c r="E27" s="66"/>
      <c r="F27" s="66"/>
      <c r="G27" s="63"/>
    </row>
    <row r="28" spans="1:7">
      <c r="A28" s="327"/>
      <c r="B28" s="120"/>
      <c r="C28" s="63"/>
      <c r="D28" s="318"/>
      <c r="E28" s="67"/>
      <c r="F28" s="67"/>
      <c r="G28" s="64"/>
    </row>
    <row r="29" spans="1:7">
      <c r="A29" s="351" t="s">
        <v>10</v>
      </c>
      <c r="B29" s="113"/>
      <c r="C29" s="62" t="s">
        <v>261</v>
      </c>
      <c r="D29" s="317" t="s">
        <v>24</v>
      </c>
      <c r="E29" s="98" t="s">
        <v>173</v>
      </c>
      <c r="F29" s="60"/>
      <c r="G29" s="60"/>
    </row>
    <row r="30" spans="1:7">
      <c r="A30" s="353"/>
      <c r="B30" s="69" t="s">
        <v>437</v>
      </c>
      <c r="C30" s="76"/>
      <c r="D30" s="317"/>
      <c r="E30" s="63" t="s">
        <v>438</v>
      </c>
      <c r="F30" s="60"/>
      <c r="G30" s="60"/>
    </row>
    <row r="31" spans="1:7">
      <c r="A31" s="353"/>
      <c r="B31" s="69"/>
      <c r="C31" s="63" t="s">
        <v>439</v>
      </c>
      <c r="D31" s="317"/>
      <c r="E31" s="63" t="s">
        <v>440</v>
      </c>
      <c r="F31" s="60"/>
      <c r="G31" s="60"/>
    </row>
    <row r="32" spans="1:7">
      <c r="A32" s="353"/>
      <c r="B32" s="114"/>
      <c r="C32" s="63" t="s">
        <v>354</v>
      </c>
      <c r="D32" s="317"/>
      <c r="E32" s="63" t="s">
        <v>138</v>
      </c>
      <c r="F32" s="60"/>
      <c r="G32" s="60"/>
    </row>
    <row r="33" spans="1:7">
      <c r="A33" s="349"/>
      <c r="B33" s="115"/>
      <c r="C33" s="64"/>
      <c r="D33" s="317"/>
      <c r="E33" s="63"/>
      <c r="F33" s="60"/>
      <c r="G33" s="61"/>
    </row>
    <row r="34" spans="1:7">
      <c r="A34" s="313" t="s">
        <v>29</v>
      </c>
      <c r="B34" s="59"/>
      <c r="C34" s="57" t="s">
        <v>354</v>
      </c>
      <c r="D34" s="323" t="s">
        <v>24</v>
      </c>
      <c r="E34" s="59" t="s">
        <v>127</v>
      </c>
      <c r="F34" s="59"/>
      <c r="G34" s="60"/>
    </row>
    <row r="35" spans="1:7">
      <c r="A35" s="314"/>
      <c r="B35" s="60" t="s">
        <v>441</v>
      </c>
      <c r="C35" s="66" t="s">
        <v>386</v>
      </c>
      <c r="D35" s="324"/>
      <c r="E35" s="63" t="s">
        <v>180</v>
      </c>
      <c r="F35" s="60"/>
      <c r="G35" s="60"/>
    </row>
    <row r="36" spans="1:7">
      <c r="A36" s="314"/>
      <c r="B36" s="60"/>
      <c r="C36" s="77" t="s">
        <v>442</v>
      </c>
      <c r="D36" s="324"/>
      <c r="E36" s="60" t="s">
        <v>180</v>
      </c>
      <c r="F36" s="60"/>
      <c r="G36" s="60"/>
    </row>
    <row r="37" spans="1:7">
      <c r="A37" s="315"/>
      <c r="B37" s="61"/>
      <c r="C37" s="57" t="s">
        <v>443</v>
      </c>
      <c r="D37" s="325"/>
      <c r="E37" s="61" t="s">
        <v>130</v>
      </c>
      <c r="F37" s="61"/>
      <c r="G37" s="60"/>
    </row>
    <row r="38" spans="1:7">
      <c r="A38" s="327" t="s">
        <v>16</v>
      </c>
      <c r="B38" s="66"/>
      <c r="C38" s="116" t="s">
        <v>386</v>
      </c>
      <c r="D38" s="317" t="s">
        <v>24</v>
      </c>
      <c r="E38" s="98" t="s">
        <v>363</v>
      </c>
      <c r="F38" s="60"/>
      <c r="G38" s="59"/>
    </row>
    <row r="39" spans="1:7">
      <c r="A39" s="327"/>
      <c r="B39" s="66" t="s">
        <v>444</v>
      </c>
      <c r="C39" s="63" t="s">
        <v>445</v>
      </c>
      <c r="D39" s="317"/>
      <c r="E39" s="63" t="s">
        <v>446</v>
      </c>
      <c r="F39" s="60"/>
      <c r="G39" s="60"/>
    </row>
    <row r="40" spans="1:7">
      <c r="A40" s="327"/>
      <c r="B40" s="66"/>
      <c r="C40" s="87" t="s">
        <v>447</v>
      </c>
      <c r="D40" s="317"/>
      <c r="E40" s="63" t="s">
        <v>173</v>
      </c>
      <c r="F40" s="60"/>
      <c r="G40" s="60"/>
    </row>
    <row r="41" spans="1:7">
      <c r="A41" s="327"/>
      <c r="B41" s="66"/>
      <c r="C41" s="63" t="s">
        <v>448</v>
      </c>
      <c r="D41" s="317"/>
      <c r="E41" s="63" t="s">
        <v>238</v>
      </c>
      <c r="F41" s="60"/>
      <c r="G41" s="60"/>
    </row>
    <row r="42" spans="1:7">
      <c r="A42" s="327"/>
      <c r="B42" s="66"/>
      <c r="C42" s="63" t="s">
        <v>449</v>
      </c>
      <c r="D42" s="317"/>
      <c r="E42" s="63" t="s">
        <v>450</v>
      </c>
      <c r="F42" s="60"/>
      <c r="G42" s="60"/>
    </row>
    <row r="43" spans="1:7">
      <c r="A43" s="327"/>
      <c r="B43" s="66"/>
      <c r="C43" s="63"/>
      <c r="D43" s="317"/>
      <c r="E43" s="63"/>
      <c r="F43" s="60"/>
      <c r="G43" s="60"/>
    </row>
    <row r="44" spans="1:7">
      <c r="A44" s="327"/>
      <c r="B44" s="66"/>
      <c r="C44" s="63"/>
      <c r="D44" s="317"/>
      <c r="E44" s="63"/>
      <c r="F44" s="60"/>
      <c r="G44" s="60"/>
    </row>
    <row r="45" spans="1:7">
      <c r="A45" s="328"/>
      <c r="B45" s="67"/>
      <c r="C45" s="64"/>
      <c r="D45" s="317"/>
      <c r="E45" s="64"/>
      <c r="F45" s="60"/>
      <c r="G45" s="61"/>
    </row>
    <row r="46" spans="1:7">
      <c r="A46" s="327" t="s">
        <v>30</v>
      </c>
      <c r="B46" s="66"/>
      <c r="C46" s="63" t="s">
        <v>451</v>
      </c>
      <c r="D46" s="340"/>
      <c r="E46" s="46" t="s">
        <v>165</v>
      </c>
      <c r="F46" s="62"/>
      <c r="G46" s="60"/>
    </row>
    <row r="47" spans="1:7">
      <c r="A47" s="327"/>
      <c r="B47" s="66"/>
      <c r="C47" s="63" t="s">
        <v>386</v>
      </c>
      <c r="D47" s="341"/>
      <c r="E47" s="77" t="s">
        <v>263</v>
      </c>
      <c r="F47" s="63"/>
      <c r="G47" s="60"/>
    </row>
    <row r="48" spans="1:7">
      <c r="A48" s="327"/>
      <c r="B48" s="66" t="s">
        <v>427</v>
      </c>
      <c r="C48" s="63" t="s">
        <v>452</v>
      </c>
      <c r="D48" s="341"/>
      <c r="E48" s="63" t="s">
        <v>453</v>
      </c>
      <c r="F48" s="63"/>
      <c r="G48" s="60"/>
    </row>
    <row r="49" spans="1:7">
      <c r="A49" s="327"/>
      <c r="B49" s="66"/>
      <c r="C49" s="93"/>
      <c r="D49" s="341"/>
      <c r="E49" s="46"/>
      <c r="F49" s="101"/>
      <c r="G49" s="60"/>
    </row>
    <row r="50" spans="1:7">
      <c r="A50" s="328"/>
      <c r="B50" s="67"/>
      <c r="C50" s="99"/>
      <c r="D50" s="34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7" t="s">
        <v>6</v>
      </c>
      <c r="B2" s="66"/>
      <c r="C2" s="66" t="s">
        <v>392</v>
      </c>
      <c r="D2" s="347" t="s">
        <v>24</v>
      </c>
      <c r="E2" s="63" t="s">
        <v>400</v>
      </c>
      <c r="F2" s="60" t="s">
        <v>106</v>
      </c>
      <c r="G2" s="60"/>
    </row>
    <row r="3" spans="1:7">
      <c r="A3" s="327"/>
      <c r="B3" s="66" t="s">
        <v>454</v>
      </c>
      <c r="C3" s="66" t="s">
        <v>386</v>
      </c>
      <c r="D3" s="345"/>
      <c r="E3" s="63" t="s">
        <v>180</v>
      </c>
      <c r="F3" s="60"/>
      <c r="G3" s="60"/>
    </row>
    <row r="4" spans="1:7">
      <c r="A4" s="327"/>
      <c r="B4" s="66"/>
      <c r="C4" s="66" t="s">
        <v>455</v>
      </c>
      <c r="D4" s="355"/>
      <c r="E4" s="63" t="s">
        <v>170</v>
      </c>
      <c r="F4" s="60"/>
      <c r="G4" s="60"/>
    </row>
    <row r="5" spans="1:7">
      <c r="A5" s="328"/>
      <c r="B5" s="67"/>
      <c r="C5" s="66" t="s">
        <v>456</v>
      </c>
      <c r="D5" s="346"/>
      <c r="E5" s="63" t="s">
        <v>457</v>
      </c>
      <c r="F5" s="61"/>
      <c r="G5" s="61"/>
    </row>
    <row r="6" spans="1:7">
      <c r="A6" s="335" t="s">
        <v>134</v>
      </c>
      <c r="B6" s="66"/>
      <c r="C6" s="62" t="s">
        <v>386</v>
      </c>
      <c r="D6" s="317" t="s">
        <v>137</v>
      </c>
      <c r="E6" s="84" t="s">
        <v>180</v>
      </c>
      <c r="F6" s="60"/>
      <c r="G6" s="60"/>
    </row>
    <row r="7" spans="1:7">
      <c r="A7" s="335"/>
      <c r="B7" s="66"/>
      <c r="C7" s="63" t="s">
        <v>458</v>
      </c>
      <c r="D7" s="317"/>
      <c r="E7" s="98" t="s">
        <v>170</v>
      </c>
      <c r="F7" s="60"/>
      <c r="G7" s="60"/>
    </row>
    <row r="8" spans="1:7">
      <c r="A8" s="335"/>
      <c r="B8" s="66" t="s">
        <v>459</v>
      </c>
      <c r="C8" s="63" t="s">
        <v>460</v>
      </c>
      <c r="D8" s="317"/>
      <c r="E8" s="63"/>
      <c r="F8" s="63" t="s">
        <v>170</v>
      </c>
      <c r="G8" s="60"/>
    </row>
    <row r="9" spans="1:7">
      <c r="A9" s="335"/>
      <c r="B9" s="66"/>
      <c r="C9" s="63" t="s">
        <v>461</v>
      </c>
      <c r="D9" s="317"/>
      <c r="E9" s="63" t="s">
        <v>170</v>
      </c>
      <c r="F9" s="60"/>
      <c r="G9" s="60"/>
    </row>
    <row r="10" spans="1:7">
      <c r="A10" s="336"/>
      <c r="B10" s="66"/>
      <c r="C10" s="64"/>
      <c r="D10" s="317"/>
      <c r="E10" s="64"/>
      <c r="F10" s="60"/>
      <c r="G10" s="60"/>
    </row>
    <row r="11" spans="1:7">
      <c r="A11" s="335" t="s">
        <v>5</v>
      </c>
      <c r="B11" s="62"/>
      <c r="C11" s="63" t="s">
        <v>354</v>
      </c>
      <c r="D11" s="320" t="s">
        <v>142</v>
      </c>
      <c r="E11" s="85" t="s">
        <v>363</v>
      </c>
      <c r="F11" s="62"/>
      <c r="G11" s="59"/>
    </row>
    <row r="12" spans="1:7">
      <c r="A12" s="335"/>
      <c r="B12" s="63"/>
      <c r="C12" s="77" t="s">
        <v>398</v>
      </c>
      <c r="D12" s="321"/>
      <c r="E12" s="63" t="s">
        <v>462</v>
      </c>
      <c r="F12" s="63"/>
      <c r="G12" s="60"/>
    </row>
    <row r="13" spans="1:7">
      <c r="A13" s="335"/>
      <c r="B13" s="63" t="s">
        <v>435</v>
      </c>
      <c r="C13" s="57" t="s">
        <v>455</v>
      </c>
      <c r="D13" s="321"/>
      <c r="E13" s="63" t="s">
        <v>130</v>
      </c>
      <c r="F13" s="63"/>
      <c r="G13" s="60"/>
    </row>
    <row r="14" spans="1:7">
      <c r="A14" s="335"/>
      <c r="B14" s="63"/>
      <c r="C14" s="77"/>
      <c r="D14" s="321"/>
      <c r="E14" s="66"/>
      <c r="F14" s="63"/>
      <c r="G14" s="60"/>
    </row>
    <row r="15" spans="1:7">
      <c r="A15" s="326" t="s">
        <v>4</v>
      </c>
      <c r="B15" s="100"/>
      <c r="C15" s="59" t="s">
        <v>436</v>
      </c>
      <c r="D15" s="316" t="s">
        <v>24</v>
      </c>
      <c r="E15" s="84" t="s">
        <v>400</v>
      </c>
      <c r="F15" s="59"/>
      <c r="G15" s="59"/>
    </row>
    <row r="16" spans="1:7">
      <c r="A16" s="327"/>
      <c r="B16" s="98"/>
      <c r="C16" s="112" t="s">
        <v>261</v>
      </c>
      <c r="D16" s="317"/>
      <c r="E16" s="98" t="s">
        <v>363</v>
      </c>
      <c r="F16" s="60"/>
      <c r="G16" s="60"/>
    </row>
    <row r="17" spans="1:7">
      <c r="A17" s="328"/>
      <c r="B17" s="122" t="s">
        <v>402</v>
      </c>
      <c r="C17" s="61" t="s">
        <v>455</v>
      </c>
      <c r="D17" s="317"/>
      <c r="E17" s="63" t="s">
        <v>130</v>
      </c>
      <c r="F17" s="60" t="s">
        <v>222</v>
      </c>
      <c r="G17" s="60"/>
    </row>
    <row r="18" spans="1:7">
      <c r="A18" s="314" t="s">
        <v>12</v>
      </c>
      <c r="B18" s="57"/>
      <c r="C18" s="63" t="s">
        <v>463</v>
      </c>
      <c r="D18" s="123"/>
      <c r="E18" s="123"/>
      <c r="F18" s="125"/>
      <c r="G18" s="123"/>
    </row>
    <row r="19" spans="1:7">
      <c r="A19" s="314"/>
      <c r="B19" s="60" t="s">
        <v>464</v>
      </c>
      <c r="C19" s="63" t="s">
        <v>465</v>
      </c>
      <c r="D19" s="63" t="s">
        <v>24</v>
      </c>
      <c r="E19" s="124"/>
      <c r="F19" s="126"/>
      <c r="G19" s="124"/>
    </row>
    <row r="20" spans="1:7">
      <c r="A20" s="314"/>
      <c r="B20" s="60"/>
      <c r="C20" s="77" t="s">
        <v>466</v>
      </c>
      <c r="D20" s="124"/>
      <c r="E20" s="124"/>
      <c r="F20" s="126"/>
      <c r="G20" s="124"/>
    </row>
    <row r="21" spans="1:7">
      <c r="A21" s="326" t="s">
        <v>28</v>
      </c>
      <c r="B21" s="65"/>
      <c r="C21" s="62" t="s">
        <v>386</v>
      </c>
      <c r="D21" s="316"/>
      <c r="E21" s="84" t="s">
        <v>180</v>
      </c>
      <c r="F21" s="56"/>
      <c r="G21" s="62"/>
    </row>
    <row r="22" spans="1:7">
      <c r="A22" s="327"/>
      <c r="B22" s="66"/>
      <c r="C22" s="63" t="s">
        <v>467</v>
      </c>
      <c r="D22" s="317"/>
      <c r="E22" s="98" t="s">
        <v>130</v>
      </c>
      <c r="F22" s="57"/>
      <c r="G22" s="63"/>
    </row>
    <row r="23" spans="1:7">
      <c r="A23" s="327"/>
      <c r="B23" s="66" t="s">
        <v>468</v>
      </c>
      <c r="C23" s="63" t="s">
        <v>458</v>
      </c>
      <c r="D23" s="317"/>
      <c r="E23" s="63" t="s">
        <v>130</v>
      </c>
      <c r="F23" s="57"/>
      <c r="G23" s="63"/>
    </row>
    <row r="24" spans="1:7">
      <c r="A24" s="327"/>
      <c r="B24" s="66"/>
      <c r="C24" s="63" t="s">
        <v>469</v>
      </c>
      <c r="D24" s="317"/>
      <c r="E24" s="63" t="s">
        <v>130</v>
      </c>
      <c r="F24" s="57"/>
      <c r="G24" s="63"/>
    </row>
    <row r="25" spans="1:7">
      <c r="A25" s="327"/>
      <c r="B25" s="120"/>
      <c r="C25" s="64"/>
      <c r="D25" s="318"/>
      <c r="E25" s="64"/>
      <c r="F25" s="58"/>
      <c r="G25" s="64"/>
    </row>
    <row r="26" spans="1:7">
      <c r="A26" s="351" t="s">
        <v>10</v>
      </c>
      <c r="B26" s="113"/>
      <c r="C26" s="63"/>
      <c r="D26" s="317" t="s">
        <v>24</v>
      </c>
      <c r="E26" s="98"/>
      <c r="F26" s="60"/>
      <c r="G26" s="60"/>
    </row>
    <row r="27" spans="1:7">
      <c r="A27" s="353"/>
      <c r="C27" s="76"/>
      <c r="D27" s="317"/>
      <c r="E27" s="63"/>
      <c r="F27" s="60"/>
      <c r="G27" s="60"/>
    </row>
    <row r="28" spans="1:7">
      <c r="A28" s="353"/>
      <c r="B28" s="69" t="s">
        <v>216</v>
      </c>
      <c r="C28" s="63" t="s">
        <v>216</v>
      </c>
      <c r="D28" s="317"/>
      <c r="E28" s="63"/>
      <c r="F28" s="60"/>
      <c r="G28" s="60"/>
    </row>
    <row r="29" spans="1:7">
      <c r="A29" s="353"/>
      <c r="B29" s="114"/>
      <c r="C29" s="63"/>
      <c r="D29" s="317"/>
      <c r="E29" s="63"/>
      <c r="F29" s="60"/>
      <c r="G29" s="60"/>
    </row>
    <row r="30" spans="1:7">
      <c r="A30" s="349"/>
      <c r="B30" s="115"/>
      <c r="C30" s="64"/>
      <c r="D30" s="317"/>
      <c r="E30" s="63"/>
      <c r="F30" s="60"/>
      <c r="G30" s="61"/>
    </row>
    <row r="31" spans="1:7">
      <c r="A31" s="313" t="s">
        <v>29</v>
      </c>
      <c r="B31" s="59"/>
      <c r="C31" s="57" t="s">
        <v>470</v>
      </c>
      <c r="D31" s="323" t="s">
        <v>24</v>
      </c>
      <c r="E31" s="59" t="s">
        <v>400</v>
      </c>
      <c r="F31" s="59"/>
      <c r="G31" s="60"/>
    </row>
    <row r="32" spans="1:7">
      <c r="A32" s="314"/>
      <c r="B32" s="60" t="s">
        <v>471</v>
      </c>
      <c r="C32" s="66" t="s">
        <v>386</v>
      </c>
      <c r="D32" s="324"/>
      <c r="E32" s="63" t="s">
        <v>180</v>
      </c>
      <c r="F32" s="60"/>
      <c r="G32" s="60"/>
    </row>
    <row r="33" spans="1:7">
      <c r="A33" s="314"/>
      <c r="B33" s="60"/>
      <c r="C33" s="77" t="s">
        <v>472</v>
      </c>
      <c r="D33" s="324"/>
      <c r="E33" s="60" t="s">
        <v>130</v>
      </c>
      <c r="F33" s="60"/>
      <c r="G33" s="60"/>
    </row>
    <row r="34" spans="1:7">
      <c r="A34" s="315"/>
      <c r="B34" s="61"/>
      <c r="C34" s="57" t="s">
        <v>473</v>
      </c>
      <c r="D34" s="325"/>
      <c r="E34" s="61" t="s">
        <v>191</v>
      </c>
      <c r="F34" s="61"/>
      <c r="G34" s="60"/>
    </row>
    <row r="35" spans="1:7">
      <c r="A35" s="327" t="s">
        <v>16</v>
      </c>
      <c r="B35" s="66"/>
      <c r="C35" s="127"/>
      <c r="D35" s="317" t="s">
        <v>24</v>
      </c>
      <c r="E35" s="98"/>
      <c r="F35" s="60"/>
      <c r="G35" s="59"/>
    </row>
    <row r="36" spans="1:7">
      <c r="A36" s="327"/>
      <c r="B36" s="66" t="s">
        <v>444</v>
      </c>
      <c r="C36" s="93" t="s">
        <v>474</v>
      </c>
      <c r="D36" s="317"/>
      <c r="E36" s="63" t="s">
        <v>296</v>
      </c>
      <c r="F36" s="60"/>
      <c r="G36" s="60"/>
    </row>
    <row r="37" spans="1:7">
      <c r="A37" s="327"/>
      <c r="B37" s="66"/>
      <c r="C37" s="93" t="s">
        <v>475</v>
      </c>
      <c r="D37" s="317"/>
      <c r="E37" s="63" t="s">
        <v>457</v>
      </c>
      <c r="F37" s="60"/>
      <c r="G37" s="60"/>
    </row>
    <row r="38" spans="1:7">
      <c r="A38" s="327"/>
      <c r="B38" s="66"/>
      <c r="C38" s="93" t="s">
        <v>386</v>
      </c>
      <c r="D38" s="317"/>
      <c r="E38" s="63" t="s">
        <v>173</v>
      </c>
      <c r="F38" s="60"/>
      <c r="G38" s="60"/>
    </row>
    <row r="39" spans="1:7">
      <c r="A39" s="327"/>
      <c r="B39" s="66"/>
      <c r="C39" s="63" t="s">
        <v>476</v>
      </c>
      <c r="D39" s="317"/>
      <c r="E39" s="63" t="s">
        <v>170</v>
      </c>
      <c r="F39" s="60"/>
      <c r="G39" s="60"/>
    </row>
    <row r="40" spans="1:7">
      <c r="A40" s="327"/>
      <c r="B40" s="66"/>
      <c r="C40" s="87" t="s">
        <v>477</v>
      </c>
      <c r="D40" s="317"/>
      <c r="E40" s="63" t="s">
        <v>170</v>
      </c>
      <c r="F40" s="60"/>
      <c r="G40" s="60"/>
    </row>
    <row r="41" spans="1:7">
      <c r="A41" s="327"/>
      <c r="B41" s="66"/>
      <c r="C41" s="93" t="s">
        <v>478</v>
      </c>
      <c r="D41" s="317"/>
      <c r="E41" s="63" t="s">
        <v>238</v>
      </c>
      <c r="F41" s="60"/>
      <c r="G41" s="60"/>
    </row>
    <row r="42" spans="1:7">
      <c r="A42" s="328"/>
      <c r="B42" s="67"/>
      <c r="C42" s="64"/>
      <c r="D42" s="317"/>
      <c r="E42" s="64"/>
      <c r="F42" s="60"/>
      <c r="G42" s="61"/>
    </row>
    <row r="43" spans="1:7">
      <c r="A43" s="327" t="s">
        <v>30</v>
      </c>
      <c r="B43" s="66"/>
      <c r="C43" s="63" t="s">
        <v>451</v>
      </c>
      <c r="D43" s="340"/>
      <c r="E43" s="46" t="s">
        <v>479</v>
      </c>
      <c r="F43" s="62"/>
      <c r="G43" s="60"/>
    </row>
    <row r="44" spans="1:7">
      <c r="A44" s="327"/>
      <c r="B44" s="66"/>
      <c r="C44" s="63" t="s">
        <v>386</v>
      </c>
      <c r="D44" s="341"/>
      <c r="E44" s="77" t="s">
        <v>263</v>
      </c>
      <c r="F44" s="63"/>
      <c r="G44" s="60"/>
    </row>
    <row r="45" spans="1:7">
      <c r="A45" s="327"/>
      <c r="B45" s="66" t="s">
        <v>480</v>
      </c>
      <c r="C45" s="93" t="s">
        <v>467</v>
      </c>
      <c r="D45" s="341"/>
      <c r="E45" s="46" t="s">
        <v>170</v>
      </c>
      <c r="F45" s="63"/>
      <c r="G45" s="60"/>
    </row>
    <row r="46" spans="1:7">
      <c r="A46" s="327"/>
      <c r="B46" s="66"/>
      <c r="C46" s="63" t="s">
        <v>481</v>
      </c>
      <c r="D46" s="341"/>
      <c r="E46" s="63" t="s">
        <v>168</v>
      </c>
      <c r="F46" s="101"/>
      <c r="G46" s="60"/>
    </row>
    <row r="47" spans="1:7">
      <c r="A47" s="328"/>
      <c r="B47" s="67"/>
      <c r="C47" s="99"/>
      <c r="D47" s="34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7" t="s">
        <v>6</v>
      </c>
      <c r="D5" s="66"/>
      <c r="E5" s="62" t="s">
        <v>482</v>
      </c>
      <c r="F5" s="356"/>
      <c r="G5" s="63" t="s">
        <v>180</v>
      </c>
      <c r="H5" s="60"/>
      <c r="I5" s="60"/>
    </row>
    <row r="6" spans="3:9">
      <c r="C6" s="327"/>
      <c r="D6" s="66"/>
      <c r="E6" s="63" t="s">
        <v>483</v>
      </c>
      <c r="F6" s="357"/>
      <c r="G6" s="63" t="s">
        <v>288</v>
      </c>
      <c r="H6" s="60"/>
      <c r="I6" s="60"/>
    </row>
    <row r="7" spans="3:9">
      <c r="C7" s="327"/>
      <c r="D7" s="66"/>
      <c r="E7" s="63" t="s">
        <v>484</v>
      </c>
      <c r="F7" s="358"/>
      <c r="G7" s="63" t="s">
        <v>288</v>
      </c>
      <c r="H7" s="60"/>
      <c r="I7" s="60"/>
    </row>
    <row r="8" spans="3:9">
      <c r="C8" s="327"/>
      <c r="D8" s="66" t="s">
        <v>485</v>
      </c>
      <c r="E8" s="63" t="s">
        <v>486</v>
      </c>
      <c r="F8" s="358"/>
      <c r="G8" s="63" t="s">
        <v>487</v>
      </c>
      <c r="H8" s="60"/>
      <c r="I8" s="60"/>
    </row>
    <row r="9" spans="3:9">
      <c r="C9" s="327"/>
      <c r="D9" s="66"/>
      <c r="E9" s="63" t="s">
        <v>488</v>
      </c>
      <c r="F9" s="358"/>
      <c r="G9" s="63" t="s">
        <v>462</v>
      </c>
      <c r="H9" s="60"/>
      <c r="I9" s="60"/>
    </row>
    <row r="10" spans="3:9">
      <c r="C10" s="327"/>
      <c r="D10" s="66"/>
      <c r="E10" s="63" t="s">
        <v>489</v>
      </c>
      <c r="F10" s="358"/>
      <c r="G10" s="63" t="s">
        <v>490</v>
      </c>
      <c r="H10" s="60"/>
      <c r="I10" s="60"/>
    </row>
    <row r="11" spans="3:9">
      <c r="C11" s="327"/>
      <c r="D11" s="66"/>
      <c r="E11" s="63" t="s">
        <v>491</v>
      </c>
      <c r="F11" s="358"/>
      <c r="G11" s="63" t="s">
        <v>492</v>
      </c>
      <c r="H11" s="60"/>
      <c r="I11" s="60"/>
    </row>
    <row r="12" spans="3:9">
      <c r="C12" s="327"/>
      <c r="D12" s="66"/>
      <c r="E12" s="76" t="s">
        <v>493</v>
      </c>
      <c r="F12" s="358"/>
      <c r="G12" s="63" t="s">
        <v>494</v>
      </c>
      <c r="H12" s="60"/>
      <c r="I12" s="60"/>
    </row>
    <row r="13" spans="3:9">
      <c r="C13" s="327"/>
      <c r="D13" s="66"/>
      <c r="E13" s="76" t="s">
        <v>495</v>
      </c>
      <c r="F13" s="358"/>
      <c r="G13" s="63" t="s">
        <v>180</v>
      </c>
      <c r="H13" s="60"/>
      <c r="I13" s="60"/>
    </row>
    <row r="14" spans="3:9">
      <c r="C14" s="327"/>
      <c r="D14" s="66"/>
      <c r="E14" s="76" t="s">
        <v>496</v>
      </c>
      <c r="F14" s="358"/>
      <c r="G14" s="63" t="s">
        <v>171</v>
      </c>
      <c r="H14" s="60"/>
      <c r="I14" s="60"/>
    </row>
    <row r="15" spans="3:9">
      <c r="C15" s="327"/>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5" t="s">
        <v>5</v>
      </c>
      <c r="D23" s="62"/>
      <c r="E23" s="63" t="s">
        <v>505</v>
      </c>
      <c r="F23" s="320"/>
      <c r="G23" s="85" t="s">
        <v>180</v>
      </c>
      <c r="H23" s="62"/>
      <c r="I23" s="59"/>
    </row>
    <row r="24" spans="3:9">
      <c r="C24" s="335"/>
      <c r="D24" s="63"/>
      <c r="E24" s="77" t="s">
        <v>506</v>
      </c>
      <c r="F24" s="321"/>
      <c r="G24" s="63" t="s">
        <v>494</v>
      </c>
      <c r="H24" s="63"/>
      <c r="I24" s="60"/>
    </row>
    <row r="25" spans="3:9">
      <c r="C25" s="335"/>
      <c r="D25" s="63" t="s">
        <v>507</v>
      </c>
      <c r="E25" s="57" t="s">
        <v>508</v>
      </c>
      <c r="F25" s="321"/>
      <c r="G25" s="63"/>
      <c r="H25" s="63" t="s">
        <v>288</v>
      </c>
      <c r="I25" s="60"/>
    </row>
    <row r="26" spans="3:9">
      <c r="C26" s="335"/>
      <c r="D26" s="63"/>
      <c r="E26" s="57" t="s">
        <v>509</v>
      </c>
      <c r="F26" s="321"/>
      <c r="G26" s="66" t="s">
        <v>510</v>
      </c>
      <c r="H26" s="63"/>
      <c r="I26" s="60"/>
    </row>
    <row r="27" spans="3:9">
      <c r="C27" s="335"/>
      <c r="D27" s="63"/>
      <c r="E27" s="57" t="s">
        <v>511</v>
      </c>
      <c r="F27" s="321"/>
      <c r="G27" s="66" t="s">
        <v>355</v>
      </c>
      <c r="H27" s="63"/>
      <c r="I27" s="60"/>
    </row>
    <row r="28" spans="3:9">
      <c r="C28" s="335"/>
      <c r="D28" s="63"/>
      <c r="E28" s="57" t="s">
        <v>512</v>
      </c>
      <c r="F28" s="321"/>
      <c r="G28" s="66" t="s">
        <v>462</v>
      </c>
      <c r="H28" s="63"/>
      <c r="I28" s="60"/>
    </row>
    <row r="29" spans="3:9">
      <c r="C29" s="335"/>
      <c r="D29" s="63"/>
      <c r="E29" s="57" t="s">
        <v>513</v>
      </c>
      <c r="F29" s="321"/>
      <c r="G29" s="66" t="s">
        <v>180</v>
      </c>
      <c r="H29" s="63"/>
      <c r="I29" s="60"/>
    </row>
    <row r="30" spans="3:9">
      <c r="C30" s="335"/>
      <c r="D30" s="63"/>
      <c r="E30" s="57" t="s">
        <v>514</v>
      </c>
      <c r="F30" s="321"/>
      <c r="G30" s="66" t="s">
        <v>130</v>
      </c>
      <c r="H30" s="63"/>
      <c r="I30" s="60"/>
    </row>
    <row r="31" spans="3:9">
      <c r="C31" s="335"/>
      <c r="D31" s="63"/>
      <c r="E31" s="77" t="s">
        <v>515</v>
      </c>
      <c r="F31" s="321"/>
      <c r="G31" s="66" t="s">
        <v>516</v>
      </c>
      <c r="H31" s="63"/>
      <c r="I31" s="60"/>
    </row>
    <row r="32" spans="3:9">
      <c r="C32" s="326" t="s">
        <v>4</v>
      </c>
      <c r="D32" s="100"/>
      <c r="E32" s="59" t="s">
        <v>517</v>
      </c>
      <c r="F32" s="316"/>
      <c r="G32" s="84" t="s">
        <v>180</v>
      </c>
      <c r="H32" s="59"/>
      <c r="I32" s="59"/>
    </row>
    <row r="33" spans="3:9">
      <c r="C33" s="327"/>
      <c r="D33" s="98"/>
      <c r="E33" s="112" t="s">
        <v>518</v>
      </c>
      <c r="F33" s="317"/>
      <c r="G33" s="98" t="s">
        <v>288</v>
      </c>
      <c r="H33" s="60"/>
      <c r="I33" s="60"/>
    </row>
    <row r="34" spans="3:9">
      <c r="C34" s="327"/>
      <c r="D34" s="98"/>
      <c r="E34" s="112" t="s">
        <v>519</v>
      </c>
      <c r="F34" s="317"/>
      <c r="G34" s="98" t="s">
        <v>288</v>
      </c>
      <c r="H34" s="60"/>
      <c r="I34" s="60"/>
    </row>
    <row r="35" spans="3:9">
      <c r="C35" s="327"/>
      <c r="D35" s="98"/>
      <c r="E35" s="112" t="s">
        <v>520</v>
      </c>
      <c r="F35" s="317"/>
      <c r="G35" s="98" t="s">
        <v>510</v>
      </c>
      <c r="H35" s="60"/>
      <c r="I35" s="60"/>
    </row>
    <row r="36" spans="3:9">
      <c r="C36" s="327"/>
      <c r="D36" s="98" t="s">
        <v>521</v>
      </c>
      <c r="E36" s="129" t="s">
        <v>522</v>
      </c>
      <c r="F36" s="317"/>
      <c r="G36" s="98" t="s">
        <v>180</v>
      </c>
      <c r="H36" s="60"/>
      <c r="I36" s="60"/>
    </row>
    <row r="37" spans="3:9">
      <c r="C37" s="327"/>
      <c r="D37" s="98"/>
      <c r="E37" s="129" t="s">
        <v>523</v>
      </c>
      <c r="F37" s="317"/>
      <c r="G37" s="98" t="s">
        <v>462</v>
      </c>
      <c r="H37" s="60"/>
      <c r="I37" s="60"/>
    </row>
    <row r="38" spans="3:9">
      <c r="C38" s="327"/>
      <c r="D38" s="98"/>
      <c r="E38" s="129" t="s">
        <v>524</v>
      </c>
      <c r="F38" s="317"/>
      <c r="G38" s="98" t="s">
        <v>355</v>
      </c>
      <c r="H38" s="60"/>
      <c r="I38" s="60"/>
    </row>
    <row r="39" spans="3:9">
      <c r="C39" s="327"/>
      <c r="D39" s="98"/>
      <c r="E39" s="129" t="s">
        <v>525</v>
      </c>
      <c r="F39" s="317"/>
      <c r="G39" s="98" t="s">
        <v>494</v>
      </c>
      <c r="H39" s="60"/>
      <c r="I39" s="60"/>
    </row>
    <row r="40" spans="3:9">
      <c r="C40" s="327"/>
      <c r="D40" s="98"/>
      <c r="E40" s="129" t="s">
        <v>526</v>
      </c>
      <c r="F40" s="317"/>
      <c r="G40" s="63" t="s">
        <v>355</v>
      </c>
      <c r="H40" s="60"/>
      <c r="I40" s="60"/>
    </row>
    <row r="41" spans="3:9">
      <c r="C41" s="327"/>
      <c r="D41" s="98"/>
      <c r="E41" s="60" t="s">
        <v>527</v>
      </c>
      <c r="F41" s="57"/>
      <c r="G41" s="63" t="s">
        <v>173</v>
      </c>
      <c r="H41" s="57"/>
      <c r="I41" s="60"/>
    </row>
    <row r="42" spans="3:9">
      <c r="C42" s="313" t="s">
        <v>12</v>
      </c>
      <c r="D42" s="56"/>
      <c r="E42" s="62"/>
      <c r="F42" s="131"/>
      <c r="G42" s="123"/>
      <c r="H42" s="123"/>
      <c r="I42" s="131"/>
    </row>
    <row r="43" spans="3:9">
      <c r="C43" s="314"/>
      <c r="D43" s="57"/>
      <c r="E43" s="63" t="s">
        <v>528</v>
      </c>
      <c r="F43" s="60"/>
      <c r="G43" s="63" t="s">
        <v>529</v>
      </c>
      <c r="H43" s="124"/>
      <c r="I43" s="132"/>
    </row>
    <row r="44" spans="3:9">
      <c r="C44" s="314"/>
      <c r="D44" s="57"/>
      <c r="E44" s="63" t="s">
        <v>530</v>
      </c>
      <c r="F44" s="60"/>
      <c r="G44" s="63" t="s">
        <v>494</v>
      </c>
      <c r="H44" s="124"/>
      <c r="I44" s="132"/>
    </row>
    <row r="45" spans="3:9">
      <c r="C45" s="314"/>
      <c r="D45" s="57"/>
      <c r="E45" s="63" t="s">
        <v>531</v>
      </c>
      <c r="F45" s="60"/>
      <c r="G45" s="63" t="s">
        <v>180</v>
      </c>
      <c r="H45" s="124"/>
      <c r="I45" s="132"/>
    </row>
    <row r="46" spans="3:9">
      <c r="C46" s="314"/>
      <c r="D46" s="57" t="s">
        <v>532</v>
      </c>
      <c r="E46" s="98" t="s">
        <v>505</v>
      </c>
      <c r="F46" s="60"/>
      <c r="G46" s="63" t="s">
        <v>180</v>
      </c>
      <c r="H46" s="124"/>
      <c r="I46" s="132"/>
    </row>
    <row r="47" spans="3:9">
      <c r="C47" s="314"/>
      <c r="D47" s="57"/>
      <c r="E47" s="98" t="s">
        <v>533</v>
      </c>
      <c r="F47" s="60"/>
      <c r="G47" s="63" t="s">
        <v>490</v>
      </c>
      <c r="H47" s="124"/>
      <c r="I47" s="132"/>
    </row>
    <row r="48" spans="3:9">
      <c r="C48" s="314"/>
      <c r="D48" s="57"/>
      <c r="E48" s="121" t="s">
        <v>534</v>
      </c>
      <c r="F48" s="132"/>
      <c r="G48" s="63" t="s">
        <v>222</v>
      </c>
      <c r="H48" s="124"/>
      <c r="I48" s="132"/>
    </row>
    <row r="49" spans="3:9">
      <c r="C49" s="130"/>
      <c r="D49" s="58"/>
      <c r="E49" s="133" t="s">
        <v>535</v>
      </c>
      <c r="F49" s="111"/>
      <c r="G49" s="64" t="s">
        <v>185</v>
      </c>
      <c r="H49" s="137"/>
      <c r="I49" s="132"/>
    </row>
    <row r="50" spans="3:9">
      <c r="C50" s="327" t="s">
        <v>28</v>
      </c>
      <c r="D50" s="66"/>
      <c r="E50" s="66" t="s">
        <v>505</v>
      </c>
      <c r="F50" s="126"/>
      <c r="G50" s="66" t="s">
        <v>180</v>
      </c>
      <c r="H50" s="66"/>
      <c r="I50" s="62"/>
    </row>
    <row r="51" spans="3:9">
      <c r="C51" s="327"/>
      <c r="D51" s="66"/>
      <c r="E51" s="66" t="s">
        <v>467</v>
      </c>
      <c r="F51" s="126"/>
      <c r="G51" s="85"/>
      <c r="H51" s="85" t="s">
        <v>288</v>
      </c>
      <c r="I51" s="63"/>
    </row>
    <row r="52" spans="3:9">
      <c r="C52" s="327"/>
      <c r="D52" s="66" t="s">
        <v>536</v>
      </c>
      <c r="E52" s="66" t="s">
        <v>458</v>
      </c>
      <c r="F52" s="126"/>
      <c r="G52" s="66" t="s">
        <v>185</v>
      </c>
      <c r="H52" s="66"/>
      <c r="I52" s="63"/>
    </row>
    <row r="53" spans="3:9">
      <c r="C53" s="327"/>
      <c r="D53" s="66"/>
      <c r="E53" s="66" t="s">
        <v>469</v>
      </c>
      <c r="F53" s="126"/>
      <c r="G53" s="66" t="s">
        <v>222</v>
      </c>
      <c r="H53" s="66"/>
      <c r="I53" s="63"/>
    </row>
    <row r="54" spans="3:9">
      <c r="C54" s="327"/>
      <c r="D54" s="135"/>
      <c r="E54" s="66" t="s">
        <v>537</v>
      </c>
      <c r="F54" s="126"/>
      <c r="G54" s="66" t="s">
        <v>185</v>
      </c>
      <c r="H54" s="66"/>
      <c r="I54" s="63"/>
    </row>
    <row r="55" spans="3:9">
      <c r="C55" s="327"/>
      <c r="D55" s="135"/>
      <c r="E55" s="66" t="s">
        <v>502</v>
      </c>
      <c r="F55" s="126"/>
      <c r="G55" s="66" t="s">
        <v>492</v>
      </c>
      <c r="H55" s="66"/>
      <c r="I55" s="63"/>
    </row>
    <row r="56" spans="3:9">
      <c r="C56" s="327"/>
      <c r="D56" s="135"/>
      <c r="E56" s="66" t="s">
        <v>538</v>
      </c>
      <c r="F56" s="126"/>
      <c r="G56" s="66" t="s">
        <v>494</v>
      </c>
      <c r="H56" s="66"/>
      <c r="I56" s="63"/>
    </row>
    <row r="57" spans="3:9">
      <c r="C57" s="328"/>
      <c r="D57" s="120"/>
      <c r="E57" s="67" t="s">
        <v>539</v>
      </c>
      <c r="F57" s="136"/>
      <c r="G57" s="67" t="s">
        <v>191</v>
      </c>
      <c r="H57" s="67"/>
      <c r="I57" s="64"/>
    </row>
    <row r="58" spans="3:9">
      <c r="C58" s="351" t="s">
        <v>10</v>
      </c>
      <c r="D58" s="113"/>
      <c r="E58" s="63"/>
      <c r="F58" s="317"/>
      <c r="G58" s="98"/>
      <c r="H58" s="60"/>
      <c r="I58" s="60"/>
    </row>
    <row r="59" spans="3:9">
      <c r="C59" s="353"/>
      <c r="E59" s="63" t="s">
        <v>540</v>
      </c>
      <c r="F59" s="317"/>
      <c r="G59" s="63" t="s">
        <v>351</v>
      </c>
      <c r="H59" s="60"/>
      <c r="I59" s="60"/>
    </row>
    <row r="60" spans="3:9">
      <c r="C60" s="353"/>
      <c r="D60" s="69" t="s">
        <v>541</v>
      </c>
      <c r="E60" s="63" t="s">
        <v>542</v>
      </c>
      <c r="F60" s="317"/>
      <c r="G60" s="63" t="s">
        <v>185</v>
      </c>
      <c r="H60" s="60"/>
      <c r="I60" s="60"/>
    </row>
    <row r="61" spans="3:9">
      <c r="C61" s="353"/>
      <c r="D61" s="114"/>
      <c r="E61" s="63"/>
      <c r="F61" s="317"/>
      <c r="G61" s="63"/>
      <c r="H61" s="60"/>
      <c r="I61" s="60"/>
    </row>
    <row r="62" spans="3:9">
      <c r="C62" s="354"/>
      <c r="D62" s="115"/>
      <c r="E62" s="64"/>
      <c r="F62" s="318"/>
      <c r="G62" s="64"/>
      <c r="H62" s="61"/>
      <c r="I62" s="61"/>
    </row>
    <row r="63" spans="3:9">
      <c r="C63" s="327" t="s">
        <v>29</v>
      </c>
      <c r="D63" s="62"/>
      <c r="E63" s="57" t="s">
        <v>505</v>
      </c>
      <c r="F63" s="324"/>
      <c r="G63" s="60" t="s">
        <v>180</v>
      </c>
      <c r="H63" s="60"/>
      <c r="I63" s="60"/>
    </row>
    <row r="64" spans="3:9">
      <c r="C64" s="327"/>
      <c r="D64" s="63"/>
      <c r="E64" s="57" t="s">
        <v>543</v>
      </c>
      <c r="F64" s="324"/>
      <c r="G64" s="63" t="s">
        <v>288</v>
      </c>
      <c r="H64" s="60"/>
      <c r="I64" s="60"/>
    </row>
    <row r="65" spans="3:9">
      <c r="C65" s="327"/>
      <c r="D65" s="63"/>
      <c r="E65" s="57" t="s">
        <v>544</v>
      </c>
      <c r="F65" s="324"/>
      <c r="G65" s="60" t="s">
        <v>288</v>
      </c>
      <c r="H65" s="60"/>
      <c r="I65" s="60"/>
    </row>
    <row r="66" spans="3:9">
      <c r="C66" s="327"/>
      <c r="D66" s="63"/>
      <c r="E66" s="77" t="s">
        <v>545</v>
      </c>
      <c r="F66" s="324"/>
      <c r="G66" s="60" t="s">
        <v>351</v>
      </c>
      <c r="H66" s="60"/>
      <c r="I66" s="60"/>
    </row>
    <row r="67" spans="3:9">
      <c r="C67" s="327"/>
      <c r="D67" s="63" t="s">
        <v>546</v>
      </c>
      <c r="E67" s="57" t="s">
        <v>547</v>
      </c>
      <c r="F67" s="324"/>
      <c r="G67" s="60" t="s">
        <v>130</v>
      </c>
      <c r="H67" s="60"/>
      <c r="I67" s="60"/>
    </row>
    <row r="68" spans="3:9">
      <c r="C68" s="327"/>
      <c r="D68" s="63"/>
      <c r="E68" s="57" t="s">
        <v>548</v>
      </c>
      <c r="F68" s="324"/>
      <c r="G68" s="60" t="s">
        <v>381</v>
      </c>
      <c r="H68" s="60"/>
      <c r="I68" s="60"/>
    </row>
    <row r="69" spans="3:9">
      <c r="C69" s="327"/>
      <c r="D69" s="63"/>
      <c r="E69" s="57" t="s">
        <v>549</v>
      </c>
      <c r="F69" s="324"/>
      <c r="G69" s="60" t="s">
        <v>494</v>
      </c>
      <c r="H69" s="60"/>
      <c r="I69" s="60"/>
    </row>
    <row r="70" spans="3:9">
      <c r="C70" s="327"/>
      <c r="D70" s="63"/>
      <c r="E70" s="57" t="s">
        <v>550</v>
      </c>
      <c r="F70" s="324"/>
      <c r="G70" s="60" t="s">
        <v>358</v>
      </c>
      <c r="H70" s="60"/>
      <c r="I70" s="60"/>
    </row>
    <row r="71" spans="3:9">
      <c r="C71" s="328"/>
      <c r="D71" s="64"/>
      <c r="E71" s="46" t="s">
        <v>551</v>
      </c>
      <c r="F71" s="325"/>
      <c r="G71" s="61" t="s">
        <v>191</v>
      </c>
      <c r="H71" s="61"/>
      <c r="I71" s="60"/>
    </row>
    <row r="72" spans="3:9">
      <c r="C72" s="327" t="s">
        <v>16</v>
      </c>
      <c r="D72" s="66"/>
      <c r="E72" s="116" t="s">
        <v>552</v>
      </c>
      <c r="F72" s="317"/>
      <c r="G72" s="84" t="s">
        <v>180</v>
      </c>
      <c r="H72" s="60"/>
      <c r="I72" s="59"/>
    </row>
    <row r="73" spans="3:9">
      <c r="C73" s="327"/>
      <c r="D73" s="66"/>
      <c r="E73" s="93" t="s">
        <v>553</v>
      </c>
      <c r="F73" s="317"/>
      <c r="G73" s="98" t="s">
        <v>288</v>
      </c>
      <c r="H73" s="60"/>
      <c r="I73" s="60"/>
    </row>
    <row r="74" spans="3:9">
      <c r="C74" s="327"/>
      <c r="D74" s="66"/>
      <c r="E74" s="93" t="s">
        <v>554</v>
      </c>
      <c r="F74" s="317"/>
      <c r="G74" s="98">
        <v>45</v>
      </c>
      <c r="H74" s="60"/>
      <c r="I74" s="60"/>
    </row>
    <row r="75" spans="3:9">
      <c r="C75" s="327"/>
      <c r="D75" s="66"/>
      <c r="E75" s="93" t="s">
        <v>555</v>
      </c>
      <c r="F75" s="317"/>
      <c r="G75" s="98" t="s">
        <v>170</v>
      </c>
      <c r="H75" s="60"/>
      <c r="I75" s="60"/>
    </row>
    <row r="76" spans="3:9">
      <c r="C76" s="327"/>
      <c r="D76" s="66" t="s">
        <v>556</v>
      </c>
      <c r="E76" s="93" t="s">
        <v>557</v>
      </c>
      <c r="F76" s="317"/>
      <c r="G76" s="63" t="s">
        <v>170</v>
      </c>
      <c r="H76" s="60"/>
      <c r="I76" s="60"/>
    </row>
    <row r="77" spans="3:9">
      <c r="C77" s="327"/>
      <c r="D77" s="66"/>
      <c r="E77" s="93" t="s">
        <v>558</v>
      </c>
      <c r="F77" s="317"/>
      <c r="G77" s="93" t="s">
        <v>494</v>
      </c>
      <c r="H77" s="60"/>
      <c r="I77" s="60"/>
    </row>
    <row r="78" spans="3:9">
      <c r="C78" s="327"/>
      <c r="D78" s="66"/>
      <c r="E78" s="87" t="s">
        <v>559</v>
      </c>
      <c r="F78" s="317"/>
      <c r="G78" s="63" t="s">
        <v>170</v>
      </c>
      <c r="H78" s="60"/>
      <c r="I78" s="60"/>
    </row>
    <row r="79" spans="3:9">
      <c r="C79" s="327"/>
      <c r="D79" s="66"/>
      <c r="E79" s="93" t="s">
        <v>560</v>
      </c>
      <c r="F79" s="317"/>
      <c r="G79" s="63" t="s">
        <v>561</v>
      </c>
      <c r="H79" s="60"/>
      <c r="I79" s="60"/>
    </row>
    <row r="80" spans="3:9">
      <c r="C80" s="327"/>
      <c r="D80" s="66"/>
      <c r="E80" s="93" t="s">
        <v>562</v>
      </c>
      <c r="F80" s="317"/>
      <c r="G80" s="63" t="s">
        <v>170</v>
      </c>
      <c r="H80" s="60"/>
      <c r="I80" s="60"/>
    </row>
    <row r="81" spans="3:9">
      <c r="C81" s="327"/>
      <c r="D81" s="66"/>
      <c r="E81" s="63" t="s">
        <v>563</v>
      </c>
      <c r="F81" s="317"/>
      <c r="G81" s="93" t="s">
        <v>170</v>
      </c>
      <c r="H81" s="60"/>
      <c r="I81" s="60"/>
    </row>
    <row r="82" spans="3:9">
      <c r="C82" s="328"/>
      <c r="D82" s="67"/>
      <c r="E82" s="76"/>
      <c r="F82" s="317"/>
      <c r="G82" s="64"/>
      <c r="H82" s="60"/>
      <c r="I82" s="61"/>
    </row>
    <row r="83" spans="3:9">
      <c r="C83" s="327" t="s">
        <v>30</v>
      </c>
      <c r="D83" s="66"/>
      <c r="E83" s="62" t="s">
        <v>564</v>
      </c>
      <c r="F83" s="340"/>
      <c r="G83" s="46" t="s">
        <v>263</v>
      </c>
      <c r="H83" s="62"/>
      <c r="I83" s="60"/>
    </row>
    <row r="84" spans="3:9">
      <c r="C84" s="327"/>
      <c r="D84" s="66"/>
      <c r="E84" s="63" t="s">
        <v>565</v>
      </c>
      <c r="F84" s="341"/>
      <c r="G84" s="77" t="s">
        <v>566</v>
      </c>
      <c r="H84" s="63"/>
      <c r="I84" s="60"/>
    </row>
    <row r="85" spans="3:9">
      <c r="C85" s="327"/>
      <c r="D85" s="66"/>
      <c r="E85" s="93" t="s">
        <v>567</v>
      </c>
      <c r="F85" s="341"/>
      <c r="G85" s="46" t="s">
        <v>566</v>
      </c>
      <c r="H85" s="63"/>
      <c r="I85" s="60"/>
    </row>
    <row r="86" spans="3:9">
      <c r="C86" s="327"/>
      <c r="D86" s="66"/>
      <c r="E86" s="63" t="s">
        <v>568</v>
      </c>
      <c r="F86" s="341"/>
      <c r="G86" s="63" t="s">
        <v>566</v>
      </c>
      <c r="H86" s="101"/>
      <c r="I86" s="60"/>
    </row>
    <row r="87" spans="3:9">
      <c r="C87" s="327"/>
      <c r="D87" s="66"/>
      <c r="E87" s="93" t="s">
        <v>569</v>
      </c>
      <c r="F87" s="341"/>
      <c r="G87" s="57" t="s">
        <v>566</v>
      </c>
      <c r="H87" s="101"/>
      <c r="I87" s="60"/>
    </row>
    <row r="88" spans="3:9">
      <c r="C88" s="327"/>
      <c r="D88" s="66"/>
      <c r="E88" s="63" t="s">
        <v>570</v>
      </c>
      <c r="F88" s="341"/>
      <c r="G88" s="57" t="s">
        <v>571</v>
      </c>
      <c r="H88" s="101"/>
      <c r="I88" s="60"/>
    </row>
    <row r="89" spans="3:9">
      <c r="C89" s="327"/>
      <c r="D89" s="66"/>
      <c r="E89" s="63" t="s">
        <v>572</v>
      </c>
      <c r="F89" s="341"/>
      <c r="G89" s="57" t="s">
        <v>573</v>
      </c>
      <c r="H89" s="101"/>
      <c r="I89" s="60"/>
    </row>
    <row r="90" spans="3:9">
      <c r="C90" s="327"/>
      <c r="D90" s="66" t="s">
        <v>574</v>
      </c>
      <c r="E90" s="93" t="s">
        <v>575</v>
      </c>
      <c r="F90" s="341"/>
      <c r="G90" s="57" t="s">
        <v>263</v>
      </c>
      <c r="H90" s="101"/>
      <c r="I90" s="60"/>
    </row>
    <row r="91" spans="3:9">
      <c r="C91" s="327"/>
      <c r="D91" s="66"/>
      <c r="E91" s="63" t="s">
        <v>576</v>
      </c>
      <c r="F91" s="341"/>
      <c r="G91" s="57" t="s">
        <v>577</v>
      </c>
      <c r="H91" s="101"/>
      <c r="I91" s="60"/>
    </row>
    <row r="92" spans="3:9">
      <c r="C92" s="327"/>
      <c r="D92" s="66"/>
      <c r="E92" s="63" t="s">
        <v>578</v>
      </c>
      <c r="F92" s="341"/>
      <c r="G92" s="57" t="s">
        <v>566</v>
      </c>
      <c r="H92" s="101"/>
      <c r="I92" s="60"/>
    </row>
    <row r="93" spans="3:9">
      <c r="C93" s="327"/>
      <c r="D93" s="66"/>
      <c r="E93" s="93" t="s">
        <v>579</v>
      </c>
      <c r="F93" s="341"/>
      <c r="G93" s="57" t="s">
        <v>580</v>
      </c>
      <c r="H93" s="101"/>
      <c r="I93" s="60"/>
    </row>
    <row r="94" spans="3:9">
      <c r="C94" s="327"/>
      <c r="D94" s="66"/>
      <c r="E94" s="63" t="s">
        <v>581</v>
      </c>
      <c r="F94" s="341"/>
      <c r="G94" s="57" t="s">
        <v>582</v>
      </c>
      <c r="H94" s="101"/>
      <c r="I94" s="60"/>
    </row>
    <row r="95" spans="3:9">
      <c r="C95" s="327"/>
      <c r="D95" s="66"/>
      <c r="E95" s="93" t="s">
        <v>583</v>
      </c>
      <c r="F95" s="341"/>
      <c r="G95" s="57" t="s">
        <v>580</v>
      </c>
      <c r="H95" s="101"/>
      <c r="I95" s="60"/>
    </row>
    <row r="96" spans="3:9">
      <c r="C96" s="327"/>
      <c r="D96" s="66"/>
      <c r="E96" s="93" t="s">
        <v>584</v>
      </c>
      <c r="F96" s="341"/>
      <c r="G96" s="57" t="s">
        <v>170</v>
      </c>
      <c r="H96" s="101"/>
      <c r="I96" s="60"/>
    </row>
    <row r="97" spans="3:9">
      <c r="C97" s="327"/>
      <c r="D97" s="66"/>
      <c r="E97" s="93" t="s">
        <v>585</v>
      </c>
      <c r="F97" s="341"/>
      <c r="G97" s="57" t="s">
        <v>170</v>
      </c>
      <c r="H97" s="101"/>
      <c r="I97" s="60"/>
    </row>
    <row r="98" spans="3:9">
      <c r="C98" s="328"/>
      <c r="D98" s="67"/>
      <c r="E98" s="99"/>
      <c r="F98" s="34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54" priority="12" operator="greaterThan">
      <formula>0.25</formula>
    </cfRule>
    <cfRule type="cellIs" dxfId="1753" priority="13" operator="lessThan">
      <formula>0.25</formula>
    </cfRule>
  </conditionalFormatting>
  <conditionalFormatting sqref="I4 I19 I34 I50 I65 I80 I95 I110 I125 I140">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5 I20 I35 I51 I66 I81 I96 I111 I126 I141">
    <cfRule type="cellIs" dxfId="1749" priority="7" operator="lessThan">
      <formula>0.0833333333333333</formula>
    </cfRule>
    <cfRule type="cellIs" dxfId="1748" priority="8" operator="greaterThan">
      <formula>0.0833333333333333</formula>
    </cfRule>
  </conditionalFormatting>
  <conditionalFormatting sqref="I6 I21 I36 I52 I67 I82 I97 I112 I127 I142">
    <cfRule type="cellIs" dxfId="1747" priority="5" operator="lessThan">
      <formula>0.0416666666666667</formula>
    </cfRule>
    <cfRule type="cellIs" dxfId="1746" priority="6" operator="greaterThan">
      <formula>0.0416666666666667</formula>
    </cfRule>
  </conditionalFormatting>
  <conditionalFormatting sqref="I7 I22 I37 I53 I68 I83 I98 I113 I128 I143">
    <cfRule type="cellIs" dxfId="1745" priority="3" operator="lessThan">
      <formula>0.0416666666666667</formula>
    </cfRule>
    <cfRule type="cellIs" dxfId="1744" priority="4" operator="greaterThan">
      <formula>0.0416666666666667</formula>
    </cfRule>
  </conditionalFormatting>
  <conditionalFormatting sqref="I8 I23 I38 I54 I69 I84 I99 I114 I129 I144">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41" priority="12" operator="greaterThan">
      <formula>0.25</formula>
    </cfRule>
    <cfRule type="cellIs" dxfId="1740" priority="13" operator="lessThan">
      <formula>0.25</formula>
    </cfRule>
  </conditionalFormatting>
  <conditionalFormatting sqref="I4 I19 I34 I50 I65 I80 I95 I110 I125 I140">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5 I20 I35 I51 I66 I81 I96 I111 I126 I141">
    <cfRule type="cellIs" dxfId="1736" priority="7" operator="lessThan">
      <formula>0.0833333333333333</formula>
    </cfRule>
    <cfRule type="cellIs" dxfId="1735" priority="8" operator="greaterThan">
      <formula>0.0833333333333333</formula>
    </cfRule>
  </conditionalFormatting>
  <conditionalFormatting sqref="I6 I21 I36 I52 I67 I82 I97 I112 I127 I142">
    <cfRule type="cellIs" dxfId="1734" priority="5" operator="lessThan">
      <formula>0.0416666666666667</formula>
    </cfRule>
    <cfRule type="cellIs" dxfId="1733" priority="6" operator="greaterThan">
      <formula>0.0416666666666667</formula>
    </cfRule>
  </conditionalFormatting>
  <conditionalFormatting sqref="I7 I22 I37 I53 I68 I83 I98 I113 I128 I143">
    <cfRule type="cellIs" dxfId="1732" priority="3" operator="lessThan">
      <formula>0.0416666666666667</formula>
    </cfRule>
    <cfRule type="cellIs" dxfId="1731" priority="4" operator="greaterThan">
      <formula>0.0416666666666667</formula>
    </cfRule>
  </conditionalFormatting>
  <conditionalFormatting sqref="I8 I23 I38 I54 I69 I84 I99 I114 I129 I144">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15" priority="38" operator="greaterThan">
      <formula>0.25</formula>
    </cfRule>
    <cfRule type="cellIs" dxfId="1714" priority="39" operator="lessThan">
      <formula>0.25</formula>
    </cfRule>
  </conditionalFormatting>
  <conditionalFormatting sqref="I4 I19 I34 I49 I64 I79 I94 I109 I124">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5 I20 I35 I50 I65 I80 I95 I110 I125">
    <cfRule type="cellIs" dxfId="1710" priority="33" operator="lessThan">
      <formula>0.0833333333333333</formula>
    </cfRule>
    <cfRule type="cellIs" dxfId="1709" priority="34" operator="greaterThan">
      <formula>0.0833333333333333</formula>
    </cfRule>
  </conditionalFormatting>
  <conditionalFormatting sqref="I6 I21 I36 I51 I66 I81 I96 I111 I126">
    <cfRule type="cellIs" dxfId="1708" priority="31" operator="lessThan">
      <formula>0.0416666666666667</formula>
    </cfRule>
    <cfRule type="cellIs" dxfId="1707" priority="32" operator="greaterThan">
      <formula>0.0416666666666667</formula>
    </cfRule>
  </conditionalFormatting>
  <conditionalFormatting sqref="I7 I22 I37 I52 I67 I82 I97 I112 I127">
    <cfRule type="cellIs" dxfId="1706" priority="29" operator="lessThan">
      <formula>0.0416666666666667</formula>
    </cfRule>
    <cfRule type="cellIs" dxfId="1705" priority="30" operator="greaterThan">
      <formula>0.0416666666666667</formula>
    </cfRule>
  </conditionalFormatting>
  <conditionalFormatting sqref="I8 I23 I38 I53 I68 I83 I98 I113 I128">
    <cfRule type="cellIs" dxfId="1704" priority="27" operator="lessThan">
      <formula>0.0625</formula>
    </cfRule>
    <cfRule type="cellIs" dxfId="1703" priority="28" operator="greaterThan">
      <formula>0.0625</formula>
    </cfRule>
  </conditionalFormatting>
  <conditionalFormatting sqref="I138">
    <cfRule type="cellIs" dxfId="1702" priority="12" operator="greaterThan">
      <formula>0.25</formula>
    </cfRule>
    <cfRule type="cellIs" dxfId="1701" priority="13" operator="lessThan">
      <formula>0.25</formula>
    </cfRule>
  </conditionalFormatting>
  <conditionalFormatting sqref="I139">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140">
    <cfRule type="cellIs" dxfId="1697" priority="7" operator="lessThan">
      <formula>0.0833333333333333</formula>
    </cfRule>
    <cfRule type="cellIs" dxfId="1696" priority="8" operator="greaterThan">
      <formula>0.0833333333333333</formula>
    </cfRule>
  </conditionalFormatting>
  <conditionalFormatting sqref="I141">
    <cfRule type="cellIs" dxfId="1695" priority="5" operator="lessThan">
      <formula>0.0416666666666667</formula>
    </cfRule>
    <cfRule type="cellIs" dxfId="1694" priority="6" operator="greaterThan">
      <formula>0.0416666666666667</formula>
    </cfRule>
  </conditionalFormatting>
  <conditionalFormatting sqref="I142">
    <cfRule type="cellIs" dxfId="1693" priority="3" operator="lessThan">
      <formula>0.0416666666666667</formula>
    </cfRule>
    <cfRule type="cellIs" dxfId="1692" priority="4" operator="greaterThan">
      <formula>0.0416666666666667</formula>
    </cfRule>
  </conditionalFormatting>
  <conditionalFormatting sqref="I143">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89" priority="25" operator="greaterThan">
      <formula>0.25</formula>
    </cfRule>
    <cfRule type="cellIs" dxfId="1688" priority="26" operator="lessThan">
      <formula>0.25</formula>
    </cfRule>
  </conditionalFormatting>
  <conditionalFormatting sqref="I4 I19 I34 I49 I64 I79 I94 I109 I124">
    <cfRule type="cellIs" dxfId="1687" priority="22" operator="lessThan">
      <formula>0.0416666666666667</formula>
    </cfRule>
    <cfRule type="cellIs" dxfId="1686" priority="23" operator="greaterThan">
      <formula>0.0416666666666667</formula>
    </cfRule>
    <cfRule type="cellIs" dxfId="1685" priority="24" operator="greaterThan">
      <formula>0.0416666666666667</formula>
    </cfRule>
  </conditionalFormatting>
  <conditionalFormatting sqref="I5 I20 I35 I50 I65 I80 I95 I110 I125">
    <cfRule type="cellIs" dxfId="1684" priority="20" operator="lessThan">
      <formula>0.0833333333333333</formula>
    </cfRule>
    <cfRule type="cellIs" dxfId="1683" priority="21" operator="greaterThan">
      <formula>0.0833333333333333</formula>
    </cfRule>
  </conditionalFormatting>
  <conditionalFormatting sqref="I6 I21 I36 I51 I66 I81 I96 I111 I126">
    <cfRule type="cellIs" dxfId="1682" priority="18" operator="lessThan">
      <formula>0.0416666666666667</formula>
    </cfRule>
    <cfRule type="cellIs" dxfId="1681" priority="19" operator="greaterThan">
      <formula>0.0416666666666667</formula>
    </cfRule>
  </conditionalFormatting>
  <conditionalFormatting sqref="I7 I22 I37 I52 I67 I82 I97 I112 I127">
    <cfRule type="cellIs" dxfId="1680" priority="16" operator="lessThan">
      <formula>0.0416666666666667</formula>
    </cfRule>
    <cfRule type="cellIs" dxfId="1679" priority="17" operator="greaterThan">
      <formula>0.0416666666666667</formula>
    </cfRule>
  </conditionalFormatting>
  <conditionalFormatting sqref="I8 I23 I38 I53 I68 I83 I98 I113 I128">
    <cfRule type="cellIs" dxfId="1678" priority="14" operator="lessThan">
      <formula>0.0625</formula>
    </cfRule>
    <cfRule type="cellIs" dxfId="1677" priority="15" operator="greaterThan">
      <formula>0.0625</formula>
    </cfRule>
  </conditionalFormatting>
  <conditionalFormatting sqref="I138">
    <cfRule type="cellIs" dxfId="1676" priority="12" operator="greaterThan">
      <formula>0.25</formula>
    </cfRule>
    <cfRule type="cellIs" dxfId="1675" priority="13" operator="lessThan">
      <formula>0.25</formula>
    </cfRule>
  </conditionalFormatting>
  <conditionalFormatting sqref="I139">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140">
    <cfRule type="cellIs" dxfId="1671" priority="7" operator="lessThan">
      <formula>0.0833333333333333</formula>
    </cfRule>
    <cfRule type="cellIs" dxfId="1670" priority="8" operator="greaterThan">
      <formula>0.0833333333333333</formula>
    </cfRule>
  </conditionalFormatting>
  <conditionalFormatting sqref="I141">
    <cfRule type="cellIs" dxfId="1669" priority="5" operator="lessThan">
      <formula>0.0416666666666667</formula>
    </cfRule>
    <cfRule type="cellIs" dxfId="1668" priority="6" operator="greaterThan">
      <formula>0.0416666666666667</formula>
    </cfRule>
  </conditionalFormatting>
  <conditionalFormatting sqref="I142">
    <cfRule type="cellIs" dxfId="1667" priority="3" operator="lessThan">
      <formula>0.0416666666666667</formula>
    </cfRule>
    <cfRule type="cellIs" dxfId="1666" priority="4" operator="greaterThan">
      <formula>0.0416666666666667</formula>
    </cfRule>
  </conditionalFormatting>
  <conditionalFormatting sqref="I143">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63" priority="25" operator="greaterThan">
      <formula>0.25</formula>
    </cfRule>
    <cfRule type="cellIs" dxfId="1662" priority="26" operator="lessThan">
      <formula>0.25</formula>
    </cfRule>
  </conditionalFormatting>
  <conditionalFormatting sqref="I4 I19 I34 I49 I64 I79 I94 I109 I12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I20 I35 I50 I65 I80 I95 I110 I125">
    <cfRule type="cellIs" dxfId="1658" priority="20" operator="lessThan">
      <formula>0.0833333333333333</formula>
    </cfRule>
    <cfRule type="cellIs" dxfId="1657" priority="21" operator="greaterThan">
      <formula>0.0833333333333333</formula>
    </cfRule>
  </conditionalFormatting>
  <conditionalFormatting sqref="I6 I21 I36 I51 I66 I81 I96 I111 I126">
    <cfRule type="cellIs" dxfId="1656" priority="18" operator="lessThan">
      <formula>0.0416666666666667</formula>
    </cfRule>
    <cfRule type="cellIs" dxfId="1655" priority="19" operator="greaterThan">
      <formula>0.0416666666666667</formula>
    </cfRule>
  </conditionalFormatting>
  <conditionalFormatting sqref="I7 I22 I37 I52 I67 I82 I97 I112 I127">
    <cfRule type="cellIs" dxfId="1654" priority="16" operator="lessThan">
      <formula>0.0416666666666667</formula>
    </cfRule>
    <cfRule type="cellIs" dxfId="1653" priority="17" operator="greaterThan">
      <formula>0.0416666666666667</formula>
    </cfRule>
  </conditionalFormatting>
  <conditionalFormatting sqref="I8 I23 I38 I53 I68 I83 I98 I113 I128">
    <cfRule type="cellIs" dxfId="1652" priority="14" operator="lessThan">
      <formula>0.0625</formula>
    </cfRule>
    <cfRule type="cellIs" dxfId="1651" priority="15" operator="greaterThan">
      <formula>0.0625</formula>
    </cfRule>
  </conditionalFormatting>
  <conditionalFormatting sqref="I138">
    <cfRule type="cellIs" dxfId="1650" priority="12" operator="greaterThan">
      <formula>0.25</formula>
    </cfRule>
    <cfRule type="cellIs" dxfId="1649" priority="13" operator="lessThan">
      <formula>0.25</formula>
    </cfRule>
  </conditionalFormatting>
  <conditionalFormatting sqref="I139">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0">
    <cfRule type="cellIs" dxfId="1645" priority="7" operator="lessThan">
      <formula>0.0833333333333333</formula>
    </cfRule>
    <cfRule type="cellIs" dxfId="1644" priority="8" operator="greaterThan">
      <formula>0.0833333333333333</formula>
    </cfRule>
  </conditionalFormatting>
  <conditionalFormatting sqref="I141">
    <cfRule type="cellIs" dxfId="1643" priority="5" operator="lessThan">
      <formula>0.0416666666666667</formula>
    </cfRule>
    <cfRule type="cellIs" dxfId="1642" priority="6" operator="greaterThan">
      <formula>0.0416666666666667</formula>
    </cfRule>
  </conditionalFormatting>
  <conditionalFormatting sqref="I142">
    <cfRule type="cellIs" dxfId="1641" priority="3" operator="lessThan">
      <formula>0.0416666666666667</formula>
    </cfRule>
    <cfRule type="cellIs" dxfId="1640" priority="4" operator="greaterThan">
      <formula>0.0416666666666667</formula>
    </cfRule>
  </conditionalFormatting>
  <conditionalFormatting sqref="I143">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37" priority="51" operator="greaterThan">
      <formula>0.25</formula>
    </cfRule>
    <cfRule type="cellIs" dxfId="1636" priority="52" operator="lessThan">
      <formula>0.25</formula>
    </cfRule>
  </conditionalFormatting>
  <conditionalFormatting sqref="I19 I34 I51 I66 I81 I96 I111 I126">
    <cfRule type="cellIs" dxfId="1635" priority="48" operator="lessThan">
      <formula>0.0416666666666667</formula>
    </cfRule>
    <cfRule type="cellIs" dxfId="1634" priority="49" operator="greaterThan">
      <formula>0.0416666666666667</formula>
    </cfRule>
    <cfRule type="cellIs" dxfId="1633" priority="50" operator="greaterThan">
      <formula>0.0416666666666667</formula>
    </cfRule>
  </conditionalFormatting>
  <conditionalFormatting sqref="I20 I35 I52 I67 I82 I97 I112 I127">
    <cfRule type="cellIs" dxfId="1632" priority="46" operator="lessThan">
      <formula>0.0833333333333333</formula>
    </cfRule>
    <cfRule type="cellIs" dxfId="1631" priority="47" operator="greaterThan">
      <formula>0.0833333333333333</formula>
    </cfRule>
  </conditionalFormatting>
  <conditionalFormatting sqref="I21 I36 I53 I68 I83 I98 I113 I128">
    <cfRule type="cellIs" dxfId="1630" priority="44" operator="lessThan">
      <formula>0.0416666666666667</formula>
    </cfRule>
    <cfRule type="cellIs" dxfId="1629" priority="45" operator="greaterThan">
      <formula>0.0416666666666667</formula>
    </cfRule>
  </conditionalFormatting>
  <conditionalFormatting sqref="I22 I37 I54 I69 I84 I99 I114 I129">
    <cfRule type="cellIs" dxfId="1628" priority="42" operator="lessThan">
      <formula>0.0416666666666667</formula>
    </cfRule>
    <cfRule type="cellIs" dxfId="1627" priority="43" operator="greaterThan">
      <formula>0.0416666666666667</formula>
    </cfRule>
  </conditionalFormatting>
  <conditionalFormatting sqref="I23 I38 I55 I70 I85 I100 I115 I130">
    <cfRule type="cellIs" dxfId="1626" priority="40" operator="lessThan">
      <formula>0.0625</formula>
    </cfRule>
    <cfRule type="cellIs" dxfId="1625" priority="41"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40">
    <cfRule type="cellIs" dxfId="1611" priority="12" operator="greaterThan">
      <formula>0.25</formula>
    </cfRule>
    <cfRule type="cellIs" dxfId="1610" priority="13" operator="lessThan">
      <formula>0.25</formula>
    </cfRule>
  </conditionalFormatting>
  <conditionalFormatting sqref="I141">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2">
    <cfRule type="cellIs" dxfId="1606" priority="7" operator="lessThan">
      <formula>0.0833333333333333</formula>
    </cfRule>
    <cfRule type="cellIs" dxfId="1605" priority="8" operator="greaterThan">
      <formula>0.0833333333333333</formula>
    </cfRule>
  </conditionalFormatting>
  <conditionalFormatting sqref="I143">
    <cfRule type="cellIs" dxfId="1604" priority="5" operator="lessThan">
      <formula>0.0416666666666667</formula>
    </cfRule>
    <cfRule type="cellIs" dxfId="1603" priority="6" operator="greaterThan">
      <formula>0.0416666666666667</formula>
    </cfRule>
  </conditionalFormatting>
  <conditionalFormatting sqref="I144">
    <cfRule type="cellIs" dxfId="1602" priority="3" operator="lessThan">
      <formula>0.0416666666666667</formula>
    </cfRule>
    <cfRule type="cellIs" dxfId="1601" priority="4" operator="greaterThan">
      <formula>0.0416666666666667</formula>
    </cfRule>
  </conditionalFormatting>
  <conditionalFormatting sqref="I145">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51" operator="greaterThan">
      <formula>0.25</formula>
    </cfRule>
    <cfRule type="cellIs" dxfId="1324" priority="52" operator="lessThan">
      <formula>0.25</formula>
    </cfRule>
  </conditionalFormatting>
  <conditionalFormatting sqref="I19 I34 I50 I65 I80 I95 I110 I125">
    <cfRule type="cellIs" dxfId="1323" priority="48" operator="lessThan">
      <formula>0.0416666666666667</formula>
    </cfRule>
    <cfRule type="cellIs" dxfId="1322" priority="49" operator="greaterThan">
      <formula>0.0416666666666667</formula>
    </cfRule>
    <cfRule type="cellIs" dxfId="1321" priority="50" operator="greaterThan">
      <formula>0.0416666666666667</formula>
    </cfRule>
  </conditionalFormatting>
  <conditionalFormatting sqref="I20 I35 I51 I66 I81 I96 I111 I126">
    <cfRule type="cellIs" dxfId="1320" priority="46" operator="lessThan">
      <formula>0.0833333333333333</formula>
    </cfRule>
    <cfRule type="cellIs" dxfId="1319" priority="47" operator="greaterThan">
      <formula>0.0833333333333333</formula>
    </cfRule>
  </conditionalFormatting>
  <conditionalFormatting sqref="I21 I36 I52 I67 I82 I97 I112 I127">
    <cfRule type="cellIs" dxfId="1318" priority="44" operator="lessThan">
      <formula>0.0416666666666667</formula>
    </cfRule>
    <cfRule type="cellIs" dxfId="1317" priority="45" operator="greaterThan">
      <formula>0.0416666666666667</formula>
    </cfRule>
  </conditionalFormatting>
  <conditionalFormatting sqref="I22 I37 I53 I68 I83 I98 I113 I128">
    <cfRule type="cellIs" dxfId="1316" priority="42" operator="lessThan">
      <formula>0.0416666666666667</formula>
    </cfRule>
    <cfRule type="cellIs" dxfId="1315" priority="43" operator="greaterThan">
      <formula>0.0416666666666667</formula>
    </cfRule>
  </conditionalFormatting>
  <conditionalFormatting sqref="I23 I38 I54 I69 I84 I99 I114 I129">
    <cfRule type="cellIs" dxfId="1314" priority="40" operator="lessThan">
      <formula>0.0625</formula>
    </cfRule>
    <cfRule type="cellIs" dxfId="1313" priority="41" operator="greaterThan">
      <formula>0.0625</formula>
    </cfRule>
  </conditionalFormatting>
  <conditionalFormatting sqref="I3">
    <cfRule type="cellIs" dxfId="1312" priority="38" operator="greaterThan">
      <formula>0.25</formula>
    </cfRule>
    <cfRule type="cellIs" dxfId="1311" priority="39" operator="lessThan">
      <formula>0.25</formula>
    </cfRule>
  </conditionalFormatting>
  <conditionalFormatting sqref="I4">
    <cfRule type="cellIs" dxfId="1310" priority="35" operator="lessThan">
      <formula>0.0416666666666667</formula>
    </cfRule>
    <cfRule type="cellIs" dxfId="1309" priority="36" operator="greaterThan">
      <formula>0.0416666666666667</formula>
    </cfRule>
    <cfRule type="cellIs" dxfId="1308" priority="37" operator="greaterThan">
      <formula>0.0416666666666667</formula>
    </cfRule>
  </conditionalFormatting>
  <conditionalFormatting sqref="I5">
    <cfRule type="cellIs" dxfId="1307" priority="33" operator="lessThan">
      <formula>0.0833333333333333</formula>
    </cfRule>
    <cfRule type="cellIs" dxfId="1306" priority="34" operator="greaterThan">
      <formula>0.0833333333333333</formula>
    </cfRule>
  </conditionalFormatting>
  <conditionalFormatting sqref="I6">
    <cfRule type="cellIs" dxfId="1305" priority="31" operator="lessThan">
      <formula>0.0416666666666667</formula>
    </cfRule>
    <cfRule type="cellIs" dxfId="1304" priority="32" operator="greaterThan">
      <formula>0.0416666666666667</formula>
    </cfRule>
  </conditionalFormatting>
  <conditionalFormatting sqref="I7">
    <cfRule type="cellIs" dxfId="1303" priority="29" operator="lessThan">
      <formula>0.0416666666666667</formula>
    </cfRule>
    <cfRule type="cellIs" dxfId="1302" priority="30" operator="greaterThan">
      <formula>0.0416666666666667</formula>
    </cfRule>
  </conditionalFormatting>
  <conditionalFormatting sqref="I8">
    <cfRule type="cellIs" dxfId="1301" priority="27" operator="lessThan">
      <formula>0.0625</formula>
    </cfRule>
    <cfRule type="cellIs" dxfId="1300" priority="28"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47" priority="38" operator="greaterThan">
      <formula>0.25</formula>
    </cfRule>
    <cfRule type="cellIs" dxfId="1246" priority="39" operator="lessThan">
      <formula>0.25</formula>
    </cfRule>
  </conditionalFormatting>
  <conditionalFormatting sqref="I19 I34 I50 I65 I81 I96 I111 I126">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2 I97 I112 I127">
    <cfRule type="cellIs" dxfId="1242" priority="33" operator="lessThan">
      <formula>0.0833333333333333</formula>
    </cfRule>
    <cfRule type="cellIs" dxfId="1241" priority="34" operator="greaterThan">
      <formula>0.0833333333333333</formula>
    </cfRule>
  </conditionalFormatting>
  <conditionalFormatting sqref="I21 I36 I52 I67 I83 I98 I113 I128">
    <cfRule type="cellIs" dxfId="1240" priority="31" operator="lessThan">
      <formula>0.0416666666666667</formula>
    </cfRule>
    <cfRule type="cellIs" dxfId="1239" priority="32" operator="greaterThan">
      <formula>0.0416666666666667</formula>
    </cfRule>
  </conditionalFormatting>
  <conditionalFormatting sqref="I22 I37 I53 I68 I84 I99 I114 I129">
    <cfRule type="cellIs" dxfId="1238" priority="29" operator="lessThan">
      <formula>0.0416666666666667</formula>
    </cfRule>
    <cfRule type="cellIs" dxfId="1237" priority="30" operator="greaterThan">
      <formula>0.0416666666666667</formula>
    </cfRule>
  </conditionalFormatting>
  <conditionalFormatting sqref="I23 I38 I54 I69 I85 I100 I115 I130">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40">
    <cfRule type="cellIs" dxfId="1221" priority="12" operator="greaterThan">
      <formula>0.25</formula>
    </cfRule>
    <cfRule type="cellIs" dxfId="1220" priority="13" operator="lessThan">
      <formula>0.25</formula>
    </cfRule>
  </conditionalFormatting>
  <conditionalFormatting sqref="I141">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2">
    <cfRule type="cellIs" dxfId="1216" priority="7" operator="lessThan">
      <formula>0.0833333333333333</formula>
    </cfRule>
    <cfRule type="cellIs" dxfId="1215" priority="8" operator="greaterThan">
      <formula>0.0833333333333333</formula>
    </cfRule>
  </conditionalFormatting>
  <conditionalFormatting sqref="I143">
    <cfRule type="cellIs" dxfId="1214" priority="5" operator="lessThan">
      <formula>0.0416666666666667</formula>
    </cfRule>
    <cfRule type="cellIs" dxfId="1213" priority="6" operator="greaterThan">
      <formula>0.0416666666666667</formula>
    </cfRule>
  </conditionalFormatting>
  <conditionalFormatting sqref="I144">
    <cfRule type="cellIs" dxfId="1212" priority="3" operator="lessThan">
      <formula>0.0416666666666667</formula>
    </cfRule>
    <cfRule type="cellIs" dxfId="1211" priority="4" operator="greaterThan">
      <formula>0.0416666666666667</formula>
    </cfRule>
  </conditionalFormatting>
  <conditionalFormatting sqref="I145">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1709</v>
      </c>
      <c r="C17" s="140" t="s">
        <v>594</v>
      </c>
      <c r="D17" s="141">
        <v>0.5625</v>
      </c>
      <c r="E17" s="141">
        <v>0.625</v>
      </c>
      <c r="F17" s="141">
        <f>E17-D17</f>
        <v>6.25E-2</v>
      </c>
      <c r="H17" s="139" t="s">
        <v>595</v>
      </c>
      <c r="I17" s="139" t="s">
        <v>596</v>
      </c>
    </row>
    <row r="18" spans="1:9">
      <c r="A18" s="363"/>
      <c r="B18" s="140" t="s">
        <v>1710</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1711</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1712</v>
      </c>
      <c r="C19" s="140" t="s">
        <v>594</v>
      </c>
      <c r="D19" s="141">
        <v>0.56597222222222221</v>
      </c>
      <c r="E19" s="141">
        <v>0.64236111111111105</v>
      </c>
      <c r="F19" s="141">
        <f>E19-D19</f>
        <v>7.638888888888884E-2</v>
      </c>
      <c r="H19" s="142" t="s">
        <v>598</v>
      </c>
      <c r="I19" s="141">
        <f>SUMIFS(F17:F31, C17:C31,H19)</f>
        <v>0</v>
      </c>
    </row>
    <row r="20" spans="1:9">
      <c r="A20" s="363"/>
      <c r="B20" s="140" t="s">
        <v>1713</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89" t="s">
        <v>1435</v>
      </c>
      <c r="C7" s="140"/>
      <c r="D7" s="141"/>
      <c r="E7" s="141"/>
      <c r="F7" s="141">
        <f>E7-D7</f>
        <v>0</v>
      </c>
      <c r="H7" s="142" t="s">
        <v>604</v>
      </c>
      <c r="I7" s="141">
        <f>SUMIFS(F2:F16, C2:C16,H7)</f>
        <v>0</v>
      </c>
      <c r="Q7" t="s">
        <v>602</v>
      </c>
    </row>
    <row r="8" spans="1:17">
      <c r="A8" s="363"/>
      <c r="B8" s="390"/>
      <c r="C8" s="140"/>
      <c r="D8" s="141"/>
      <c r="E8" s="141"/>
      <c r="F8" s="141">
        <f>E8-D8</f>
        <v>0</v>
      </c>
      <c r="H8" s="142" t="s">
        <v>602</v>
      </c>
      <c r="I8" s="141">
        <f>SUMIFS(F2:F16, C2:C16,H8)</f>
        <v>0</v>
      </c>
    </row>
    <row r="9" spans="1:17">
      <c r="A9" s="363"/>
      <c r="B9" s="391"/>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1714</v>
      </c>
      <c r="C64" s="140" t="s">
        <v>600</v>
      </c>
      <c r="D64" s="141">
        <v>0.36458333333333331</v>
      </c>
      <c r="E64" s="141">
        <v>0.42430555555555555</v>
      </c>
      <c r="F64" s="187">
        <f>E64-D64</f>
        <v>5.9722222222222232E-2</v>
      </c>
      <c r="H64" s="142" t="s">
        <v>594</v>
      </c>
      <c r="I64" s="141">
        <f>SUMIFS(F63:F77, C63:C77,H64)</f>
        <v>0.25486111111111115</v>
      </c>
    </row>
    <row r="65" spans="1:9">
      <c r="A65" s="377"/>
      <c r="B65" s="162" t="s">
        <v>1715</v>
      </c>
      <c r="C65" s="163" t="s">
        <v>594</v>
      </c>
      <c r="D65" s="141">
        <v>0.42708333333333331</v>
      </c>
      <c r="E65" s="141">
        <v>0.47083333333333338</v>
      </c>
      <c r="F65" s="187">
        <f>E65-D65</f>
        <v>4.3750000000000067E-2</v>
      </c>
      <c r="H65" s="142" t="s">
        <v>598</v>
      </c>
      <c r="I65" s="141">
        <f>SUMIFS(F63:F77, C63:C77,H65)</f>
        <v>0</v>
      </c>
    </row>
    <row r="66" spans="1:9">
      <c r="A66" s="376"/>
      <c r="B66" s="45" t="s">
        <v>1716</v>
      </c>
      <c r="C66" s="140" t="s">
        <v>594</v>
      </c>
      <c r="D66" s="141">
        <v>0.47916666666666669</v>
      </c>
      <c r="E66" s="141">
        <v>0.48958333333333331</v>
      </c>
      <c r="F66" s="187">
        <f>E66-D66</f>
        <v>1.041666666666663E-2</v>
      </c>
      <c r="H66" s="142" t="s">
        <v>600</v>
      </c>
      <c r="I66" s="141">
        <f>SUMIFS(F63:F77, C63:C77,H66)</f>
        <v>5.9722222222222232E-2</v>
      </c>
    </row>
    <row r="67" spans="1:9">
      <c r="A67" s="376"/>
      <c r="B67" s="140" t="s">
        <v>1717</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1718</v>
      </c>
      <c r="C69" s="140" t="s">
        <v>594</v>
      </c>
      <c r="D69" s="141">
        <v>0.56666666666666665</v>
      </c>
      <c r="E69" s="141">
        <v>0.63888888888888895</v>
      </c>
      <c r="F69" s="187">
        <f>E69-D69</f>
        <v>7.2222222222222299E-2</v>
      </c>
      <c r="H69" s="142" t="s">
        <v>602</v>
      </c>
      <c r="I69" s="141">
        <f>SUMIFS(F63:F77, C63:C77,H69)</f>
        <v>3.4027777777777768E-2</v>
      </c>
    </row>
    <row r="70" spans="1:9">
      <c r="A70" s="376"/>
      <c r="B70" s="140" t="s">
        <v>1719</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392" t="s">
        <v>671</v>
      </c>
      <c r="B108" s="244"/>
      <c r="C108" s="244"/>
      <c r="D108" s="245"/>
      <c r="E108" s="245"/>
      <c r="F108" s="245"/>
      <c r="H108" s="139" t="s">
        <v>595</v>
      </c>
      <c r="I108" s="139" t="s">
        <v>596</v>
      </c>
    </row>
    <row r="109" spans="1:9">
      <c r="A109" s="363"/>
      <c r="B109" s="140" t="s">
        <v>1720</v>
      </c>
      <c r="C109" s="140" t="s">
        <v>600</v>
      </c>
      <c r="D109" s="141">
        <v>0.36458333333333331</v>
      </c>
      <c r="E109" s="141">
        <v>0.42708333333333331</v>
      </c>
      <c r="F109" s="147">
        <f>E109-D109</f>
        <v>6.25E-2</v>
      </c>
      <c r="H109" s="142" t="s">
        <v>594</v>
      </c>
      <c r="I109" s="141">
        <f>SUMIFS(F108:F122, C108:C122,H109)</f>
        <v>0.20833333333333331</v>
      </c>
    </row>
    <row r="110" spans="1:9">
      <c r="A110" s="363"/>
      <c r="B110" s="140" t="s">
        <v>1721</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1723</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393"/>
      <c r="B122" s="246"/>
      <c r="C122" s="246"/>
      <c r="D122" s="247"/>
      <c r="E122" s="248"/>
      <c r="F122" s="249"/>
    </row>
    <row r="123" spans="1:9">
      <c r="A123" s="394" t="s">
        <v>16</v>
      </c>
      <c r="B123" s="250" t="s">
        <v>1724</v>
      </c>
      <c r="C123" s="250" t="s">
        <v>594</v>
      </c>
      <c r="D123" s="251">
        <v>0.375</v>
      </c>
      <c r="E123" s="251">
        <v>0.42708333333333331</v>
      </c>
      <c r="F123" s="252">
        <f>E123-D123</f>
        <v>5.2083333333333315E-2</v>
      </c>
      <c r="H123" s="149" t="s">
        <v>595</v>
      </c>
      <c r="I123" s="149" t="s">
        <v>596</v>
      </c>
    </row>
    <row r="124" spans="1:9">
      <c r="A124" s="39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5"/>
      <c r="B126" s="238" t="s">
        <v>1726</v>
      </c>
      <c r="C126" s="238" t="s">
        <v>594</v>
      </c>
      <c r="D126" s="239">
        <v>0.48055555555555557</v>
      </c>
      <c r="E126" s="239">
        <v>0.5</v>
      </c>
      <c r="F126" s="240">
        <f>E126-D126</f>
        <v>1.9444444444444431E-2</v>
      </c>
      <c r="H126" s="114" t="s">
        <v>600</v>
      </c>
      <c r="I126" s="143">
        <f>SUMIFS(F123:F137, C123:C137,H126)</f>
        <v>0</v>
      </c>
    </row>
    <row r="127" spans="1:9">
      <c r="A127" s="395"/>
      <c r="B127" s="238" t="s">
        <v>1727</v>
      </c>
      <c r="C127" s="238" t="s">
        <v>594</v>
      </c>
      <c r="D127" s="239">
        <v>0.5</v>
      </c>
      <c r="E127" s="239">
        <v>0.54166666666666663</v>
      </c>
      <c r="F127" s="240">
        <f>E127-D127</f>
        <v>4.166666666666663E-2</v>
      </c>
      <c r="H127" s="114" t="s">
        <v>597</v>
      </c>
      <c r="I127" s="143">
        <f>SUMIFS(F123:F137, C123:C137,H127)</f>
        <v>0</v>
      </c>
    </row>
    <row r="128" spans="1:9">
      <c r="A128" s="395"/>
      <c r="B128" s="238" t="s">
        <v>655</v>
      </c>
      <c r="C128" s="238" t="s">
        <v>602</v>
      </c>
      <c r="D128" s="239">
        <v>0.54166666666666663</v>
      </c>
      <c r="E128" s="239">
        <v>0.5625</v>
      </c>
      <c r="F128" s="240">
        <f>E128-D128</f>
        <v>2.083333333333337E-2</v>
      </c>
      <c r="H128" s="114" t="s">
        <v>604</v>
      </c>
      <c r="I128" s="143">
        <f>SUMIFS(F123:F137, C123:C137,H128)</f>
        <v>5.208333333333337E-2</v>
      </c>
    </row>
    <row r="129" spans="1:9">
      <c r="A129" s="395"/>
      <c r="B129" s="238" t="s">
        <v>1728</v>
      </c>
      <c r="C129" s="238" t="s">
        <v>594</v>
      </c>
      <c r="D129" s="239">
        <v>0.5625</v>
      </c>
      <c r="E129" s="239">
        <v>0.71180555555555547</v>
      </c>
      <c r="F129" s="240">
        <f>E129-D129</f>
        <v>0.14930555555555547</v>
      </c>
      <c r="H129" s="114" t="s">
        <v>602</v>
      </c>
      <c r="I129" s="143">
        <f>SUMIFS(F123:F137, C123:C137,H129)</f>
        <v>3.1250000000000056E-2</v>
      </c>
    </row>
    <row r="130" spans="1:9">
      <c r="A130" s="395"/>
      <c r="B130" s="238" t="s">
        <v>380</v>
      </c>
      <c r="C130" s="238" t="s">
        <v>604</v>
      </c>
      <c r="D130" s="239">
        <v>0.72916666666666663</v>
      </c>
      <c r="E130" s="239">
        <v>0.78125</v>
      </c>
      <c r="F130" s="240">
        <f>E130-D130</f>
        <v>5.208333333333337E-2</v>
      </c>
      <c r="H130" s="150" t="s">
        <v>608</v>
      </c>
      <c r="I130" s="149">
        <f>SUM(I124:I129)</f>
        <v>0.44999999999999996</v>
      </c>
    </row>
    <row r="131" spans="1:9">
      <c r="A131" s="395"/>
      <c r="B131" s="238" t="s">
        <v>1729</v>
      </c>
      <c r="C131" s="238" t="s">
        <v>594</v>
      </c>
      <c r="D131" s="239">
        <v>0.85416666666666663</v>
      </c>
      <c r="E131" s="239">
        <v>0.91666666666666663</v>
      </c>
      <c r="F131" s="240">
        <f>E131-D131</f>
        <v>6.25E-2</v>
      </c>
      <c r="I131" s="143"/>
    </row>
    <row r="132" spans="1:9">
      <c r="A132" s="395"/>
      <c r="B132" s="238"/>
      <c r="C132" s="238"/>
      <c r="D132" s="239"/>
      <c r="E132" s="239"/>
      <c r="F132" s="240">
        <f>E132-D132</f>
        <v>0</v>
      </c>
      <c r="I132" s="143"/>
    </row>
    <row r="133" spans="1:9">
      <c r="A133" s="395"/>
      <c r="B133" s="238"/>
      <c r="C133" s="238"/>
      <c r="D133" s="239"/>
      <c r="E133" s="239"/>
      <c r="F133" s="240">
        <f>E133-D133</f>
        <v>0</v>
      </c>
    </row>
    <row r="134" spans="1:9">
      <c r="A134" s="395"/>
      <c r="B134" s="238"/>
      <c r="C134" s="238"/>
      <c r="D134" s="239"/>
      <c r="E134" s="239"/>
      <c r="F134" s="240">
        <f>E134-D134</f>
        <v>0</v>
      </c>
    </row>
    <row r="135" spans="1:9">
      <c r="A135" s="395"/>
      <c r="B135" s="238"/>
      <c r="C135" s="238"/>
      <c r="D135" s="239"/>
      <c r="E135" s="239"/>
      <c r="F135" s="240">
        <f>E135-D135</f>
        <v>0</v>
      </c>
    </row>
    <row r="136" spans="1:9">
      <c r="A136" s="395"/>
      <c r="B136" s="238"/>
      <c r="C136" s="238"/>
      <c r="D136" s="239"/>
      <c r="E136" s="239"/>
      <c r="F136" s="240">
        <f>E136-D136</f>
        <v>0</v>
      </c>
    </row>
    <row r="137" spans="1:9" ht="15.75" thickBot="1">
      <c r="A137" s="396"/>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1730</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1730</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1731</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1732</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400" t="s">
        <v>12</v>
      </c>
      <c r="B63" s="264" t="s">
        <v>1423</v>
      </c>
      <c r="C63" s="264" t="s">
        <v>602</v>
      </c>
      <c r="D63" s="265">
        <v>0.35416666666666669</v>
      </c>
      <c r="E63" s="265">
        <v>0.36805555555555558</v>
      </c>
      <c r="F63" s="186">
        <f>E63-D63</f>
        <v>1.3888888888888895E-2</v>
      </c>
      <c r="H63" s="139" t="s">
        <v>595</v>
      </c>
      <c r="I63" s="139" t="s">
        <v>596</v>
      </c>
    </row>
    <row r="64" spans="1:9">
      <c r="A64" s="401"/>
      <c r="B64" s="266" t="s">
        <v>1733</v>
      </c>
      <c r="C64" s="267" t="s">
        <v>594</v>
      </c>
      <c r="D64" s="268">
        <v>0.36805555555555558</v>
      </c>
      <c r="E64" s="268">
        <v>0.4375</v>
      </c>
      <c r="F64" s="187">
        <f>E64-D64</f>
        <v>6.944444444444442E-2</v>
      </c>
      <c r="H64" s="142" t="s">
        <v>594</v>
      </c>
      <c r="I64" s="141">
        <f>SUMIFS(F63:F77, C63:C77,H64)</f>
        <v>0.26736111111111105</v>
      </c>
    </row>
    <row r="65" spans="1:9">
      <c r="A65" s="401"/>
      <c r="B65" s="269" t="s">
        <v>1734</v>
      </c>
      <c r="C65" s="270" t="s">
        <v>594</v>
      </c>
      <c r="D65" s="268">
        <v>0.4375</v>
      </c>
      <c r="E65" s="268">
        <v>0.53125</v>
      </c>
      <c r="F65" s="187">
        <f>E65-D65</f>
        <v>9.375E-2</v>
      </c>
      <c r="H65" s="142" t="s">
        <v>598</v>
      </c>
      <c r="I65" s="141">
        <f>SUMIFS(F63:F77, C63:C77,H65)</f>
        <v>1.041666666666663E-2</v>
      </c>
    </row>
    <row r="66" spans="1:9">
      <c r="A66" s="401"/>
      <c r="B66" s="271"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ht="15.75" thickBot="1">
      <c r="A68" s="401"/>
      <c r="B68" s="267" t="s">
        <v>1716</v>
      </c>
      <c r="C68" s="267" t="s">
        <v>594</v>
      </c>
      <c r="D68" s="272">
        <v>0.5625</v>
      </c>
      <c r="E68" s="272">
        <v>0.57291666666666663</v>
      </c>
      <c r="F68" s="187">
        <f>E68-D68</f>
        <v>1.041666666666663E-2</v>
      </c>
      <c r="H68" s="142" t="s">
        <v>604</v>
      </c>
      <c r="I68" s="141">
        <f>SUMIFS(F63:F77, C63:C77,H68)</f>
        <v>4.3055555555555514E-2</v>
      </c>
    </row>
    <row r="69" spans="1:9">
      <c r="A69" s="401"/>
      <c r="B69" s="267" t="s">
        <v>1736</v>
      </c>
      <c r="C69" s="267" t="s">
        <v>594</v>
      </c>
      <c r="D69" s="268">
        <v>0.57291666666666663</v>
      </c>
      <c r="E69" s="268">
        <v>0.58333333333333337</v>
      </c>
      <c r="F69" s="187">
        <f>E69-D69</f>
        <v>1.0416666666666741E-2</v>
      </c>
      <c r="H69" s="142" t="s">
        <v>602</v>
      </c>
      <c r="I69" s="141">
        <f>SUMIFS(F63:F77, C63:C77,H69)</f>
        <v>4.5138888888889006E-2</v>
      </c>
    </row>
    <row r="70" spans="1:9">
      <c r="A70" s="401"/>
      <c r="B70" s="267" t="s">
        <v>1737</v>
      </c>
      <c r="C70" s="267" t="s">
        <v>594</v>
      </c>
      <c r="D70" s="268">
        <v>0.58333333333333337</v>
      </c>
      <c r="E70" s="268">
        <v>0.66666666666666663</v>
      </c>
      <c r="F70" s="187">
        <f>E70-D70</f>
        <v>8.3333333333333259E-2</v>
      </c>
      <c r="H70" s="138" t="s">
        <v>608</v>
      </c>
      <c r="I70" s="139">
        <f>SUM(I64:I69)</f>
        <v>0.3659722222222222</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0.80972222222222223</v>
      </c>
      <c r="E72" s="268">
        <v>0.85277777777777775</v>
      </c>
      <c r="F72" s="187">
        <f>E72-D72</f>
        <v>4.3055555555555514E-2</v>
      </c>
      <c r="I72" s="143"/>
    </row>
    <row r="73" spans="1:9">
      <c r="A73" s="401"/>
      <c r="B73" s="267"/>
      <c r="C73" s="267"/>
      <c r="D73" s="267"/>
      <c r="E73" s="267"/>
      <c r="F73" s="187"/>
    </row>
    <row r="74" spans="1:9" ht="15.75" thickBot="1">
      <c r="A74" s="401"/>
      <c r="B74" s="267"/>
      <c r="C74" s="267"/>
      <c r="D74" s="273"/>
      <c r="E74" s="273"/>
      <c r="F74" s="187"/>
    </row>
    <row r="75" spans="1:9">
      <c r="A75" s="401"/>
      <c r="B75" s="267"/>
      <c r="C75" s="267"/>
      <c r="D75" s="267"/>
      <c r="E75" s="267"/>
      <c r="F75" s="187"/>
    </row>
    <row r="76" spans="1:9">
      <c r="A76" s="401"/>
      <c r="B76" s="267"/>
      <c r="C76" s="267"/>
      <c r="D76" s="267"/>
      <c r="E76" s="267"/>
      <c r="F76" s="187"/>
    </row>
    <row r="77" spans="1:9" ht="15.75" thickBot="1">
      <c r="A77" s="402"/>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1740</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1741</v>
      </c>
      <c r="C112" s="274" t="s">
        <v>1742</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1744</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397" t="s">
        <v>16</v>
      </c>
      <c r="B123" s="256" t="s">
        <v>1745</v>
      </c>
      <c r="C123" s="256" t="s">
        <v>594</v>
      </c>
      <c r="D123" s="257">
        <v>0.35416666666666669</v>
      </c>
      <c r="E123" s="257">
        <v>0.46875</v>
      </c>
      <c r="F123" s="258">
        <f>E123-D123</f>
        <v>0.11458333333333331</v>
      </c>
      <c r="H123" s="149" t="s">
        <v>595</v>
      </c>
      <c r="I123" s="149" t="s">
        <v>596</v>
      </c>
    </row>
    <row r="124" spans="1:9">
      <c r="A124" s="398"/>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8"/>
      <c r="B125" s="140" t="s">
        <v>1746</v>
      </c>
      <c r="C125" s="140" t="s">
        <v>594</v>
      </c>
      <c r="D125" s="141">
        <v>0.46875</v>
      </c>
      <c r="E125" s="141">
        <v>0.47916666666666669</v>
      </c>
      <c r="F125" s="259">
        <f>E125-D125</f>
        <v>1.0416666666666685E-2</v>
      </c>
      <c r="H125" s="114" t="s">
        <v>598</v>
      </c>
      <c r="I125" s="143">
        <f>SUMIFS(F123:F137, C123:C137,H125)</f>
        <v>0</v>
      </c>
    </row>
    <row r="126" spans="1:9">
      <c r="A126" s="398"/>
      <c r="B126" s="140" t="s">
        <v>1747</v>
      </c>
      <c r="C126" s="140" t="s">
        <v>594</v>
      </c>
      <c r="D126" s="141">
        <v>0.47916666666666669</v>
      </c>
      <c r="E126" s="141">
        <v>0.5</v>
      </c>
      <c r="F126" s="259">
        <f>E126-D126</f>
        <v>2.0833333333333315E-2</v>
      </c>
      <c r="H126" s="114" t="s">
        <v>600</v>
      </c>
      <c r="I126" s="143">
        <f>SUMIFS(F123:F137, C123:C137,H126)</f>
        <v>0</v>
      </c>
    </row>
    <row r="127" spans="1:9">
      <c r="A127" s="398"/>
      <c r="B127" s="140" t="s">
        <v>1748</v>
      </c>
      <c r="C127" s="140" t="s">
        <v>594</v>
      </c>
      <c r="D127" s="141">
        <v>0.50763888888888886</v>
      </c>
      <c r="E127" s="141">
        <v>0.52083333333333337</v>
      </c>
      <c r="F127" s="259">
        <f>E127-D127</f>
        <v>1.3194444444444509E-2</v>
      </c>
      <c r="H127" s="114" t="s">
        <v>597</v>
      </c>
      <c r="I127" s="143">
        <f>SUMIFS(F123:F137, C123:C137,H127)</f>
        <v>0</v>
      </c>
    </row>
    <row r="128" spans="1:9">
      <c r="A128" s="39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8"/>
      <c r="B129" s="140" t="s">
        <v>1750</v>
      </c>
      <c r="C129" s="140" t="s">
        <v>602</v>
      </c>
      <c r="D129" s="141">
        <v>0.54166666666666663</v>
      </c>
      <c r="E129" s="141">
        <v>0.5625</v>
      </c>
      <c r="F129" s="259">
        <f>E129-D129</f>
        <v>2.083333333333337E-2</v>
      </c>
      <c r="H129" s="114" t="s">
        <v>602</v>
      </c>
      <c r="I129" s="143">
        <f>SUMIFS(F123:F137, C123:C137,H129)</f>
        <v>3.8194444444444586E-2</v>
      </c>
    </row>
    <row r="130" spans="1:9">
      <c r="A130" s="398"/>
      <c r="B130" s="140" t="s">
        <v>1751</v>
      </c>
      <c r="C130" s="140" t="s">
        <v>594</v>
      </c>
      <c r="D130" s="155">
        <v>0.54166666666666663</v>
      </c>
      <c r="E130" s="155">
        <v>0.64930555555555558</v>
      </c>
      <c r="F130" s="259">
        <f>E130-D130</f>
        <v>0.10763888888888895</v>
      </c>
      <c r="H130" s="150" t="s">
        <v>608</v>
      </c>
      <c r="I130" s="149">
        <f>SUM(I124:I129)</f>
        <v>0.5062500000000002</v>
      </c>
    </row>
    <row r="131" spans="1:9">
      <c r="A131" s="398"/>
      <c r="B131" s="140" t="s">
        <v>1752</v>
      </c>
      <c r="C131" s="140" t="s">
        <v>594</v>
      </c>
      <c r="D131" s="253">
        <v>0.64930555555555558</v>
      </c>
      <c r="E131" s="253">
        <v>0.65625</v>
      </c>
      <c r="F131" s="259">
        <f>E131-D131</f>
        <v>6.9444444444444198E-3</v>
      </c>
      <c r="I131" s="143"/>
    </row>
    <row r="132" spans="1:9">
      <c r="A132" s="398"/>
      <c r="B132" s="140" t="s">
        <v>1102</v>
      </c>
      <c r="C132" s="196" t="s">
        <v>602</v>
      </c>
      <c r="D132" s="240">
        <v>0.66666666666666663</v>
      </c>
      <c r="E132" s="240">
        <v>0.67361111111111116</v>
      </c>
      <c r="F132" s="260">
        <f>E132-D132</f>
        <v>6.9444444444445308E-3</v>
      </c>
      <c r="I132" s="143"/>
    </row>
    <row r="133" spans="1:9">
      <c r="A133" s="398"/>
      <c r="B133" s="140" t="s">
        <v>1753</v>
      </c>
      <c r="C133" s="196" t="s">
        <v>594</v>
      </c>
      <c r="D133" s="255">
        <v>0.67361111111111116</v>
      </c>
      <c r="E133" s="255">
        <v>0.75</v>
      </c>
      <c r="F133" s="260">
        <f>E133-D133</f>
        <v>7.638888888888884E-2</v>
      </c>
    </row>
    <row r="134" spans="1:9">
      <c r="A134" s="398"/>
      <c r="B134" s="140" t="s">
        <v>1754</v>
      </c>
      <c r="C134" s="196" t="s">
        <v>594</v>
      </c>
      <c r="D134" s="240">
        <v>0.75</v>
      </c>
      <c r="E134" s="240">
        <v>0.79861111111111116</v>
      </c>
      <c r="F134" s="260">
        <f>E134-D134</f>
        <v>4.861111111111116E-2</v>
      </c>
    </row>
    <row r="135" spans="1:9">
      <c r="A135" s="398"/>
      <c r="B135" s="140" t="s">
        <v>380</v>
      </c>
      <c r="C135" s="196" t="s">
        <v>604</v>
      </c>
      <c r="D135" s="240">
        <v>0.80555555555555547</v>
      </c>
      <c r="E135" s="240">
        <v>0.85416666666666663</v>
      </c>
      <c r="F135" s="260">
        <f>E135-D135</f>
        <v>4.861111111111116E-2</v>
      </c>
    </row>
    <row r="136" spans="1:9">
      <c r="A136" s="398"/>
      <c r="B136" s="144" t="s">
        <v>1755</v>
      </c>
      <c r="C136" s="154"/>
      <c r="D136" s="254">
        <v>0</v>
      </c>
      <c r="E136" s="254">
        <v>0</v>
      </c>
      <c r="F136" s="259">
        <f>E136-D136</f>
        <v>0</v>
      </c>
    </row>
    <row r="137" spans="1:9" ht="15.75" thickBot="1">
      <c r="A137" s="399"/>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0.36458333333333331</v>
      </c>
      <c r="E2" s="185">
        <v>0.375</v>
      </c>
      <c r="F2" s="186">
        <f>E2-D2</f>
        <v>1.0416666666666685E-2</v>
      </c>
      <c r="H2" s="139" t="s">
        <v>595</v>
      </c>
      <c r="I2" s="139" t="s">
        <v>596</v>
      </c>
      <c r="Q2" t="s">
        <v>594</v>
      </c>
    </row>
    <row r="3" spans="1:17">
      <c r="A3" s="404"/>
      <c r="B3" t="s">
        <v>1756</v>
      </c>
      <c r="C3" s="140" t="s">
        <v>594</v>
      </c>
      <c r="D3" s="141">
        <v>0.3756944444444445</v>
      </c>
      <c r="E3" s="141">
        <v>0.38541666666666669</v>
      </c>
      <c r="F3" s="187">
        <f>E3-D3</f>
        <v>9.7222222222221877E-3</v>
      </c>
      <c r="H3" s="142" t="s">
        <v>594</v>
      </c>
      <c r="I3" s="141">
        <f>SUMIFS(F2:F16, C2:C16,H3)</f>
        <v>0.26805555555555549</v>
      </c>
      <c r="Q3" t="s">
        <v>598</v>
      </c>
    </row>
    <row r="4" spans="1:17">
      <c r="A4" s="40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4"/>
      <c r="B5" s="140" t="s">
        <v>601</v>
      </c>
      <c r="C5" s="140" t="s">
        <v>602</v>
      </c>
      <c r="D5" s="141">
        <v>0.46249999999999997</v>
      </c>
      <c r="E5" s="141">
        <v>0.46875</v>
      </c>
      <c r="F5" s="187">
        <f>E5-D5</f>
        <v>6.2500000000000333E-3</v>
      </c>
      <c r="H5" s="142" t="s">
        <v>600</v>
      </c>
      <c r="I5" s="141">
        <f>SUMIFS(F2:F16, C2:C16,H5)</f>
        <v>0</v>
      </c>
      <c r="Q5" t="s">
        <v>597</v>
      </c>
    </row>
    <row r="6" spans="1:17">
      <c r="A6" s="40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4"/>
      <c r="B7" s="140" t="s">
        <v>655</v>
      </c>
      <c r="C7" s="140" t="s">
        <v>602</v>
      </c>
      <c r="D7" s="141">
        <v>0.55277777777777781</v>
      </c>
      <c r="E7" s="141">
        <v>0.57291666666666663</v>
      </c>
      <c r="F7" s="187">
        <f>E7-D7</f>
        <v>2.0138888888888817E-2</v>
      </c>
      <c r="H7" s="142" t="s">
        <v>604</v>
      </c>
      <c r="I7" s="141">
        <f>SUMIFS(F2:F16, C2:C16,H7)</f>
        <v>0.1347222222222223</v>
      </c>
      <c r="Q7" t="s">
        <v>602</v>
      </c>
    </row>
    <row r="8" spans="1:17">
      <c r="A8" s="404"/>
      <c r="B8" s="140" t="s">
        <v>1759</v>
      </c>
      <c r="C8" s="140" t="s">
        <v>594</v>
      </c>
      <c r="D8" s="141">
        <v>0.57361111111111118</v>
      </c>
      <c r="E8" s="141">
        <v>0.67361111111111116</v>
      </c>
      <c r="F8" s="187">
        <f>E8-D8</f>
        <v>9.9999999999999978E-2</v>
      </c>
      <c r="H8" s="142" t="s">
        <v>602</v>
      </c>
      <c r="I8" s="141">
        <f>SUMIFS(F2:F16, C2:C16,H8)</f>
        <v>2.6388888888888851E-2</v>
      </c>
    </row>
    <row r="9" spans="1:17">
      <c r="A9" s="404"/>
      <c r="B9" s="140" t="s">
        <v>681</v>
      </c>
      <c r="C9" s="140" t="s">
        <v>598</v>
      </c>
      <c r="D9" s="141">
        <v>0.6743055555555556</v>
      </c>
      <c r="E9" s="141">
        <v>0.68055555555555547</v>
      </c>
      <c r="F9" s="187">
        <f>E9-D9</f>
        <v>6.2499999999998668E-3</v>
      </c>
      <c r="H9" s="138" t="s">
        <v>608</v>
      </c>
      <c r="I9" s="139">
        <f>SUM(I3:I8)</f>
        <v>0.44583333333333319</v>
      </c>
    </row>
    <row r="10" spans="1:17">
      <c r="A10" s="404"/>
      <c r="B10" s="140" t="s">
        <v>1246</v>
      </c>
      <c r="C10" s="140" t="s">
        <v>604</v>
      </c>
      <c r="D10" s="141">
        <v>0.68472222222222223</v>
      </c>
      <c r="E10" s="141">
        <v>0.81944444444444453</v>
      </c>
      <c r="F10" s="187">
        <f>E10-D10</f>
        <v>0.1347222222222223</v>
      </c>
      <c r="I10" s="143"/>
    </row>
    <row r="11" spans="1:17">
      <c r="A11" s="404"/>
      <c r="B11" s="140"/>
      <c r="C11" s="140" t="s">
        <v>602</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0.36458333333333331</v>
      </c>
      <c r="E17" s="185">
        <v>0.375</v>
      </c>
      <c r="F17" s="186">
        <f>E17-D17</f>
        <v>1.0416666666666685E-2</v>
      </c>
      <c r="H17" s="139" t="s">
        <v>595</v>
      </c>
      <c r="I17" s="139" t="s">
        <v>596</v>
      </c>
    </row>
    <row r="18" spans="1:9">
      <c r="A18" s="404"/>
      <c r="B18" s="140" t="s">
        <v>1760</v>
      </c>
      <c r="C18" s="140" t="s">
        <v>594</v>
      </c>
      <c r="D18" s="141">
        <v>0.375</v>
      </c>
      <c r="E18" s="141">
        <v>0.45833333333333331</v>
      </c>
      <c r="F18" s="187">
        <f>E18-D18</f>
        <v>8.3333333333333315E-2</v>
      </c>
      <c r="H18" s="142" t="s">
        <v>594</v>
      </c>
      <c r="I18" s="141">
        <f>SUMIFS(F17:F31, C17:C31,H18)</f>
        <v>0.28194444444444455</v>
      </c>
    </row>
    <row r="19" spans="1:9">
      <c r="A19" s="404"/>
      <c r="B19" s="140" t="s">
        <v>638</v>
      </c>
      <c r="C19" s="140" t="s">
        <v>602</v>
      </c>
      <c r="D19" s="141">
        <v>0.45833333333333331</v>
      </c>
      <c r="E19" s="141">
        <v>0.46527777777777773</v>
      </c>
      <c r="F19" s="187">
        <f>E19-D19</f>
        <v>6.9444444444444198E-3</v>
      </c>
      <c r="H19" s="142" t="s">
        <v>598</v>
      </c>
      <c r="I19" s="141">
        <f>SUMIFS(F17:F31, C17:C31,H19)</f>
        <v>0</v>
      </c>
    </row>
    <row r="20" spans="1:9">
      <c r="A20" s="404"/>
      <c r="B20" s="154" t="s">
        <v>1761</v>
      </c>
      <c r="C20" s="140" t="s">
        <v>594</v>
      </c>
      <c r="D20" s="141">
        <v>0.46527777777777773</v>
      </c>
      <c r="E20" s="141">
        <v>0.55208333333333337</v>
      </c>
      <c r="F20" s="187">
        <f>E20-D20</f>
        <v>8.6805555555555636E-2</v>
      </c>
      <c r="H20" s="142" t="s">
        <v>600</v>
      </c>
      <c r="I20" s="141">
        <f>SUMIFS(F17:F31, C17:C31,H20)</f>
        <v>0</v>
      </c>
    </row>
    <row r="21" spans="1:9">
      <c r="A21" s="407"/>
      <c r="B21" s="154" t="s">
        <v>619</v>
      </c>
      <c r="C21" s="163" t="s">
        <v>602</v>
      </c>
      <c r="D21" s="141">
        <v>0.55208333333333337</v>
      </c>
      <c r="E21" s="141">
        <v>0.57291666666666663</v>
      </c>
      <c r="F21" s="187">
        <f>E21-D21</f>
        <v>2.0833333333333259E-2</v>
      </c>
      <c r="H21" s="142" t="s">
        <v>597</v>
      </c>
      <c r="I21" s="141">
        <f>SUMIFS(F17:F31, C17:C31,H21)</f>
        <v>1.0416666666666685E-2</v>
      </c>
    </row>
    <row r="22" spans="1:9">
      <c r="A22" s="407"/>
      <c r="B22" s="154" t="s">
        <v>1762</v>
      </c>
      <c r="C22" s="163" t="s">
        <v>594</v>
      </c>
      <c r="D22" s="141">
        <v>0.57291666666666663</v>
      </c>
      <c r="E22" s="141">
        <v>0.68472222222222223</v>
      </c>
      <c r="F22" s="187">
        <f>E22-D22</f>
        <v>0.1118055555555556</v>
      </c>
      <c r="H22" s="142" t="s">
        <v>604</v>
      </c>
      <c r="I22" s="141">
        <f>SUMIFS(F17:F31, C17:C31,H22)</f>
        <v>0.12847222222222221</v>
      </c>
    </row>
    <row r="23" spans="1:9">
      <c r="A23" s="407"/>
      <c r="B23" s="140" t="s">
        <v>1763</v>
      </c>
      <c r="C23" s="163" t="s">
        <v>604</v>
      </c>
      <c r="D23" s="141">
        <v>0.6875</v>
      </c>
      <c r="E23" s="141">
        <v>0.81597222222222221</v>
      </c>
      <c r="F23" s="187">
        <f>E23-D23</f>
        <v>0.12847222222222221</v>
      </c>
      <c r="H23" s="142" t="s">
        <v>602</v>
      </c>
      <c r="I23" s="141">
        <f>SUMIFS(F17:F31, C17:C31,H23)</f>
        <v>2.7777777777777679E-2</v>
      </c>
    </row>
    <row r="24" spans="1:9">
      <c r="A24" s="407"/>
      <c r="B24" s="154"/>
      <c r="C24" s="163"/>
      <c r="D24" s="141"/>
      <c r="E24" s="141"/>
      <c r="F24" s="187">
        <f>E24-D24</f>
        <v>0</v>
      </c>
      <c r="H24" s="138" t="s">
        <v>608</v>
      </c>
      <c r="I24" s="139">
        <f>SUM(I18:I23)</f>
        <v>0.44861111111111113</v>
      </c>
    </row>
    <row r="25" spans="1:9">
      <c r="A25" s="404"/>
      <c r="B25" s="154"/>
      <c r="C25" s="163"/>
      <c r="D25" s="141"/>
      <c r="E25" s="141"/>
      <c r="F25" s="187">
        <f>E25-D25</f>
        <v>0</v>
      </c>
      <c r="I25" s="143"/>
    </row>
    <row r="26" spans="1:9">
      <c r="A26" s="404"/>
      <c r="C26" s="140"/>
      <c r="D26" s="141"/>
      <c r="E26" s="141"/>
      <c r="F26" s="187">
        <f>E26-D26</f>
        <v>0</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t="s">
        <v>1423</v>
      </c>
      <c r="C63" s="264" t="s">
        <v>602</v>
      </c>
      <c r="D63" s="265">
        <v>0.3611111111111111</v>
      </c>
      <c r="E63" s="265">
        <v>0.37152777777777773</v>
      </c>
      <c r="F63" s="186">
        <f>E63-D63</f>
        <v>1.041666666666663E-2</v>
      </c>
      <c r="H63" s="139" t="s">
        <v>595</v>
      </c>
      <c r="I63" s="139" t="s">
        <v>596</v>
      </c>
    </row>
    <row r="64" spans="1:9">
      <c r="A64" s="401"/>
      <c r="B64" s="266" t="s">
        <v>1764</v>
      </c>
      <c r="C64" s="267" t="s">
        <v>594</v>
      </c>
      <c r="D64" s="268">
        <v>0.37152777777777773</v>
      </c>
      <c r="E64" s="268">
        <v>0.4375</v>
      </c>
      <c r="F64" s="187">
        <f>E64-D64</f>
        <v>6.5972222222222265E-2</v>
      </c>
      <c r="H64" s="142" t="s">
        <v>594</v>
      </c>
      <c r="I64" s="141">
        <f>SUMIFS(F63:F77, C63:C77,H64)</f>
        <v>0.2638888888888889</v>
      </c>
    </row>
    <row r="65" spans="1:9">
      <c r="A65" s="401"/>
      <c r="B65" s="269" t="s">
        <v>1765</v>
      </c>
      <c r="C65" s="270" t="s">
        <v>594</v>
      </c>
      <c r="D65" s="268">
        <v>0.4375</v>
      </c>
      <c r="E65" s="268">
        <v>0.53125</v>
      </c>
      <c r="F65" s="187">
        <f>E65-D65</f>
        <v>9.375E-2</v>
      </c>
      <c r="H65" s="142" t="s">
        <v>598</v>
      </c>
      <c r="I65" s="141">
        <f>SUMIFS(F63:F77, C63:C77,H65)</f>
        <v>1.041666666666663E-2</v>
      </c>
    </row>
    <row r="66" spans="1:9">
      <c r="A66" s="401"/>
      <c r="B66" s="271"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c r="A68" s="401"/>
      <c r="B68" s="267" t="s">
        <v>1766</v>
      </c>
      <c r="C68" s="267" t="s">
        <v>594</v>
      </c>
      <c r="D68" s="272">
        <v>0.5625</v>
      </c>
      <c r="E68" s="272">
        <v>0.57291666666666663</v>
      </c>
      <c r="F68" s="187">
        <f>E68-D68</f>
        <v>1.041666666666663E-2</v>
      </c>
      <c r="H68" s="142" t="s">
        <v>604</v>
      </c>
      <c r="I68" s="141">
        <f>SUMIFS(F63:F77, C63:C77,H68)</f>
        <v>0.1347222222222223</v>
      </c>
    </row>
    <row r="69" spans="1:9">
      <c r="A69" s="401"/>
      <c r="B69" s="267" t="s">
        <v>1767</v>
      </c>
      <c r="C69" s="267" t="s">
        <v>594</v>
      </c>
      <c r="D69" s="268">
        <v>0.57291666666666663</v>
      </c>
      <c r="E69" s="268">
        <v>0.58333333333333337</v>
      </c>
      <c r="F69" s="187">
        <f>E69-D69</f>
        <v>1.0416666666666741E-2</v>
      </c>
      <c r="H69" s="142" t="s">
        <v>602</v>
      </c>
      <c r="I69" s="141">
        <f>SUMIFS(F63:F77, C63:C77,H69)</f>
        <v>4.1666666666666741E-2</v>
      </c>
    </row>
    <row r="70" spans="1:9">
      <c r="A70" s="401"/>
      <c r="B70" s="267" t="s">
        <v>1768</v>
      </c>
      <c r="C70" s="267" t="s">
        <v>594</v>
      </c>
      <c r="D70" s="268">
        <v>0.58333333333333337</v>
      </c>
      <c r="E70" s="268">
        <v>0.66666666666666663</v>
      </c>
      <c r="F70" s="187">
        <f>E70-D70</f>
        <v>8.3333333333333259E-2</v>
      </c>
      <c r="H70" s="138" t="s">
        <v>608</v>
      </c>
      <c r="I70" s="139">
        <f>SUM(I64:I69)</f>
        <v>0.45069444444444456</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0.68472222222222223</v>
      </c>
      <c r="E72" s="268">
        <v>0.81944444444444453</v>
      </c>
      <c r="F72" s="187">
        <f>E72-D72</f>
        <v>0.1347222222222223</v>
      </c>
      <c r="I72" s="143"/>
    </row>
    <row r="73" spans="1:9">
      <c r="A73" s="401"/>
      <c r="B73" s="267"/>
      <c r="C73" s="267"/>
      <c r="D73" s="267"/>
      <c r="E73" s="267"/>
      <c r="F73" s="187"/>
    </row>
    <row r="74" spans="1:9">
      <c r="A74" s="401"/>
      <c r="B74" s="267"/>
      <c r="C74" s="267"/>
      <c r="D74" s="273"/>
      <c r="E74" s="273"/>
      <c r="F74" s="187"/>
    </row>
    <row r="75" spans="1:9">
      <c r="A75" s="401"/>
      <c r="B75" s="267"/>
      <c r="C75" s="267"/>
      <c r="D75" s="267"/>
      <c r="E75" s="267"/>
      <c r="F75" s="187"/>
    </row>
    <row r="76" spans="1:9">
      <c r="A76" s="401"/>
      <c r="B76" s="267"/>
      <c r="C76" s="267"/>
      <c r="D76" s="267"/>
      <c r="E76" s="267"/>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0.36458333333333331</v>
      </c>
      <c r="E108" s="185">
        <v>0.375</v>
      </c>
      <c r="F108" s="186">
        <f>E108-D108</f>
        <v>1.0416666666666685E-2</v>
      </c>
      <c r="H108" s="139" t="s">
        <v>595</v>
      </c>
      <c r="I108" s="139" t="s">
        <v>596</v>
      </c>
    </row>
    <row r="109" spans="1:9">
      <c r="A109" s="404"/>
      <c r="B109" s="140" t="s">
        <v>1769</v>
      </c>
      <c r="C109" s="140" t="s">
        <v>594</v>
      </c>
      <c r="D109" s="141">
        <v>0.375</v>
      </c>
      <c r="E109" s="141">
        <v>0.4375</v>
      </c>
      <c r="F109" s="290">
        <f>E109-D109</f>
        <v>6.25E-2</v>
      </c>
      <c r="H109" s="142" t="s">
        <v>594</v>
      </c>
      <c r="I109" s="141">
        <f>SUMIFS(F108:F122, C108:C122,H109)</f>
        <v>0.26041666666666657</v>
      </c>
    </row>
    <row r="110" spans="1:9">
      <c r="A110" s="404"/>
      <c r="B110" s="140" t="s">
        <v>601</v>
      </c>
      <c r="C110" s="140" t="s">
        <v>602</v>
      </c>
      <c r="D110" s="141">
        <v>0.4375</v>
      </c>
      <c r="E110" s="141">
        <v>0.44791666666666669</v>
      </c>
      <c r="F110" s="290">
        <v>1.0416666666666666E-2</v>
      </c>
      <c r="H110" s="142" t="s">
        <v>598</v>
      </c>
      <c r="I110" s="141">
        <f>SUMIFS(F108:F122, C108:C122,H110)</f>
        <v>1.388888888888884E-2</v>
      </c>
    </row>
    <row r="111" spans="1:9">
      <c r="A111" s="404"/>
      <c r="B111" s="140" t="s">
        <v>1770</v>
      </c>
      <c r="C111" s="140" t="s">
        <v>594</v>
      </c>
      <c r="D111" s="141">
        <v>0.44791666666666669</v>
      </c>
      <c r="E111" s="141">
        <v>0.54166666666666663</v>
      </c>
      <c r="F111" s="290">
        <f>E111-D111</f>
        <v>9.3749999999999944E-2</v>
      </c>
      <c r="H111" s="142" t="s">
        <v>600</v>
      </c>
      <c r="I111" s="141">
        <f>SUMIFS(F108:F122, C108:C122,H111)</f>
        <v>0</v>
      </c>
    </row>
    <row r="112" spans="1:9">
      <c r="A112" s="404"/>
      <c r="B112" s="140" t="s">
        <v>655</v>
      </c>
      <c r="C112" s="140" t="s">
        <v>602</v>
      </c>
      <c r="D112" s="141">
        <v>0.54166666666666663</v>
      </c>
      <c r="E112" s="141">
        <v>0.5625</v>
      </c>
      <c r="F112" s="290">
        <f>E112-D112</f>
        <v>2.083333333333337E-2</v>
      </c>
      <c r="H112" s="142" t="s">
        <v>597</v>
      </c>
      <c r="I112" s="141">
        <f>SUMIFS(F108:F122, C108:C122,H112)</f>
        <v>1.0416666666666685E-2</v>
      </c>
    </row>
    <row r="113" spans="1:9">
      <c r="A113" s="404"/>
      <c r="B113" s="165" t="s">
        <v>1771</v>
      </c>
      <c r="C113" s="140" t="s">
        <v>594</v>
      </c>
      <c r="D113" s="141">
        <v>0.5625</v>
      </c>
      <c r="E113" s="141">
        <v>0.66666666666666663</v>
      </c>
      <c r="F113" s="290">
        <f>E113-D113</f>
        <v>0.10416666666666663</v>
      </c>
      <c r="H113" s="142" t="s">
        <v>604</v>
      </c>
      <c r="I113" s="141">
        <f>SUMIFS(F108:F122, C108:C122,H113)</f>
        <v>0.125</v>
      </c>
    </row>
    <row r="114" spans="1:9">
      <c r="A114" s="40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4"/>
      <c r="B115" s="140" t="s">
        <v>620</v>
      </c>
      <c r="C115" s="140" t="s">
        <v>604</v>
      </c>
      <c r="D115" s="141">
        <v>0.6875</v>
      </c>
      <c r="E115" s="141">
        <v>0.8125</v>
      </c>
      <c r="F115" s="159">
        <f>E115-D115</f>
        <v>0.125</v>
      </c>
      <c r="H115" s="138" t="s">
        <v>608</v>
      </c>
      <c r="I115" s="139">
        <f>SUM(I109:I114)</f>
        <v>0.44097222222222215</v>
      </c>
    </row>
    <row r="116" spans="1:9">
      <c r="A116" s="404"/>
      <c r="B116" s="140"/>
      <c r="C116" s="140"/>
      <c r="D116" s="141"/>
      <c r="E116" s="141"/>
      <c r="F116" s="290"/>
      <c r="I116" s="143"/>
    </row>
    <row r="117" spans="1:9">
      <c r="A117" s="404"/>
      <c r="B117" s="140"/>
      <c r="C117" s="140"/>
      <c r="D117" s="141"/>
      <c r="E117" s="141"/>
      <c r="F117" s="290"/>
      <c r="I117" s="143"/>
    </row>
    <row r="118" spans="1:9">
      <c r="A118" s="404"/>
      <c r="B118" s="140"/>
      <c r="C118" s="140"/>
      <c r="D118" s="141"/>
      <c r="E118" s="141"/>
      <c r="F118" s="290"/>
    </row>
    <row r="119" spans="1:9">
      <c r="A119" s="404"/>
      <c r="B119" s="140"/>
      <c r="C119" s="140"/>
      <c r="D119" s="141"/>
      <c r="E119" s="141"/>
      <c r="F119" s="291"/>
    </row>
    <row r="120" spans="1:9">
      <c r="A120" s="404"/>
      <c r="B120" s="140"/>
      <c r="C120" s="140"/>
      <c r="D120" s="141"/>
      <c r="E120" s="182"/>
      <c r="F120" s="159"/>
    </row>
    <row r="121" spans="1:9">
      <c r="A121" s="404"/>
      <c r="B121" s="140"/>
      <c r="C121" s="140"/>
      <c r="D121" s="141"/>
      <c r="E121" s="182"/>
      <c r="F121" s="159"/>
    </row>
    <row r="122" spans="1:9">
      <c r="A122" s="406"/>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1772</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1773</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1774</v>
      </c>
      <c r="C128" s="140" t="s">
        <v>598</v>
      </c>
      <c r="D128" s="141">
        <v>0.5625</v>
      </c>
      <c r="E128" s="141">
        <v>0.56944444444444442</v>
      </c>
      <c r="F128" s="159">
        <f>E128-D128</f>
        <v>6.9444444444444198E-3</v>
      </c>
      <c r="H128" s="114" t="s">
        <v>604</v>
      </c>
      <c r="I128" s="143">
        <f>SUMIFS(F123:F137, C123:C137,H128)</f>
        <v>0</v>
      </c>
    </row>
    <row r="129" spans="1:9">
      <c r="A129" s="37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1776</v>
      </c>
      <c r="C130" s="140" t="s">
        <v>594</v>
      </c>
      <c r="D130" s="155">
        <v>0.58333333333333337</v>
      </c>
      <c r="E130" s="155">
        <v>0.60416666666666663</v>
      </c>
      <c r="F130" s="159">
        <f>E130-D130</f>
        <v>2.0833333333333259E-2</v>
      </c>
      <c r="H130" s="150" t="s">
        <v>608</v>
      </c>
      <c r="I130" s="149">
        <f>SUM(I124:I129)</f>
        <v>0.43055555555555569</v>
      </c>
    </row>
    <row r="131" spans="1:9">
      <c r="A131" s="373"/>
      <c r="B131" s="140" t="s">
        <v>1777</v>
      </c>
      <c r="C131" s="140" t="s">
        <v>594</v>
      </c>
      <c r="D131" s="253">
        <v>0.60416666666666663</v>
      </c>
      <c r="E131" s="253">
        <v>0.64583333333333337</v>
      </c>
      <c r="F131" s="159">
        <f>E131-D131</f>
        <v>4.1666666666666741E-2</v>
      </c>
      <c r="I131" s="143"/>
    </row>
    <row r="132" spans="1:9">
      <c r="A132" s="373"/>
      <c r="B132" s="140" t="s">
        <v>1775</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0.36458333333333331</v>
      </c>
      <c r="E138" s="185">
        <v>0.375</v>
      </c>
      <c r="F138" s="186">
        <f>E138-D138</f>
        <v>1.0416666666666685E-2</v>
      </c>
      <c r="H138" s="139" t="s">
        <v>595</v>
      </c>
      <c r="I138" s="139" t="s">
        <v>596</v>
      </c>
    </row>
    <row r="139" spans="1:9">
      <c r="A139" s="404"/>
      <c r="B139" s="140" t="s">
        <v>1778</v>
      </c>
      <c r="C139" s="140" t="s">
        <v>594</v>
      </c>
      <c r="D139" s="141">
        <v>0.375</v>
      </c>
      <c r="E139" s="141">
        <v>0.45833333333333331</v>
      </c>
      <c r="F139" s="290">
        <f>E139-D139</f>
        <v>8.3333333333333315E-2</v>
      </c>
      <c r="H139" s="142" t="s">
        <v>594</v>
      </c>
      <c r="I139" s="141">
        <f>SUMIFS(F138:F152, C138:C152,H139)</f>
        <v>0.32291666666666657</v>
      </c>
    </row>
    <row r="140" spans="1:9">
      <c r="A140" s="404"/>
      <c r="B140" s="140" t="s">
        <v>638</v>
      </c>
      <c r="C140" s="140" t="s">
        <v>602</v>
      </c>
      <c r="D140" s="141">
        <v>0.45833333333333331</v>
      </c>
      <c r="E140" s="141">
        <v>0.46875</v>
      </c>
      <c r="F140" s="290">
        <f>E140-D140</f>
        <v>1.0416666666666685E-2</v>
      </c>
      <c r="H140" s="142" t="s">
        <v>598</v>
      </c>
      <c r="I140" s="141">
        <f>SUMIFS(F138:F152, C138:C152,H140)</f>
        <v>0</v>
      </c>
    </row>
    <row r="141" spans="1:9">
      <c r="A141" s="404"/>
      <c r="B141" s="140" t="s">
        <v>1779</v>
      </c>
      <c r="C141" s="140" t="s">
        <v>594</v>
      </c>
      <c r="D141" s="141">
        <v>0.46875</v>
      </c>
      <c r="E141" s="141">
        <v>0.54166666666666663</v>
      </c>
      <c r="F141" s="290">
        <f>E141-D141</f>
        <v>7.291666666666663E-2</v>
      </c>
      <c r="H141" s="142" t="s">
        <v>600</v>
      </c>
      <c r="I141" s="141">
        <f>SUMIFS(F138:F152, C138:C152,H141)</f>
        <v>0</v>
      </c>
    </row>
    <row r="142" spans="1:9">
      <c r="A142" s="404"/>
      <c r="B142" s="140" t="s">
        <v>638</v>
      </c>
      <c r="C142" s="140" t="s">
        <v>602</v>
      </c>
      <c r="D142" s="141">
        <v>0.54166666666666663</v>
      </c>
      <c r="E142" s="141">
        <v>0.5625</v>
      </c>
      <c r="F142" s="290">
        <f>E142-D142</f>
        <v>2.083333333333337E-2</v>
      </c>
      <c r="H142" s="142" t="s">
        <v>597</v>
      </c>
      <c r="I142" s="141">
        <f>SUMIFS(F138:F152, C138:C152,H142)</f>
        <v>1.0416666666666685E-2</v>
      </c>
    </row>
    <row r="143" spans="1:9">
      <c r="A143" s="404"/>
      <c r="B143" s="140" t="s">
        <v>1780</v>
      </c>
      <c r="C143" s="140" t="s">
        <v>594</v>
      </c>
      <c r="D143" s="141">
        <v>0.54166666666666663</v>
      </c>
      <c r="E143" s="141">
        <v>0.625</v>
      </c>
      <c r="F143" s="290">
        <f>E143-D143</f>
        <v>8.333333333333337E-2</v>
      </c>
      <c r="H143" s="142" t="s">
        <v>604</v>
      </c>
      <c r="I143" s="141">
        <f>SUMIFS(F138:F152, C138:C152,H143)</f>
        <v>0.12847222222222221</v>
      </c>
    </row>
    <row r="144" spans="1:9">
      <c r="A144" s="404"/>
      <c r="B144" s="140" t="s">
        <v>1781</v>
      </c>
      <c r="C144" s="140" t="s">
        <v>594</v>
      </c>
      <c r="D144" s="141">
        <v>0.625</v>
      </c>
      <c r="E144" s="141">
        <v>0.66666666666666663</v>
      </c>
      <c r="F144" s="290">
        <f>E144-D144</f>
        <v>4.166666666666663E-2</v>
      </c>
      <c r="H144" s="142" t="s">
        <v>602</v>
      </c>
      <c r="I144" s="141">
        <f>SUMIFS(F138:F152, C138:C152,H144)</f>
        <v>3.8194444444444586E-2</v>
      </c>
    </row>
    <row r="145" spans="1:9">
      <c r="A145" s="404"/>
      <c r="B145" s="140" t="s">
        <v>638</v>
      </c>
      <c r="C145" s="146" t="s">
        <v>602</v>
      </c>
      <c r="D145" s="141">
        <v>0.66666666666666663</v>
      </c>
      <c r="E145" s="141">
        <v>0.67361111111111116</v>
      </c>
      <c r="F145" s="290">
        <f>E145-D145</f>
        <v>6.9444444444445308E-3</v>
      </c>
      <c r="H145" s="138" t="s">
        <v>608</v>
      </c>
      <c r="I145" s="139">
        <f>SUM(I139:I144)</f>
        <v>0.5</v>
      </c>
    </row>
    <row r="146" spans="1:9">
      <c r="A146" s="404"/>
      <c r="B146" s="165" t="s">
        <v>798</v>
      </c>
      <c r="C146" s="146" t="s">
        <v>604</v>
      </c>
      <c r="D146" s="141">
        <v>0.6875</v>
      </c>
      <c r="E146" s="141">
        <v>0.81597222222222221</v>
      </c>
      <c r="F146" s="290">
        <f>E146-D146</f>
        <v>0.12847222222222221</v>
      </c>
    </row>
    <row r="147" spans="1:9">
      <c r="A147" s="404"/>
      <c r="B147" s="165" t="s">
        <v>1782</v>
      </c>
      <c r="C147" s="140" t="s">
        <v>594</v>
      </c>
      <c r="D147" s="141">
        <v>0.875</v>
      </c>
      <c r="E147" s="141">
        <v>0.91666666666666663</v>
      </c>
      <c r="F147" s="290">
        <f>E147-D147</f>
        <v>4.166666666666663E-2</v>
      </c>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1783</v>
      </c>
      <c r="C3" s="140" t="s">
        <v>594</v>
      </c>
      <c r="D3" s="141">
        <v>0.36527777777777781</v>
      </c>
      <c r="E3" s="141">
        <v>0.46527777777777773</v>
      </c>
      <c r="F3" s="187">
        <f>E3-D3</f>
        <v>9.9999999999999922E-2</v>
      </c>
      <c r="H3" s="142" t="s">
        <v>594</v>
      </c>
      <c r="I3" s="141">
        <f>SUMIFS(F2:F16, C2:C16,H3)</f>
        <v>0.39652777777777753</v>
      </c>
      <c r="Q3" t="s">
        <v>598</v>
      </c>
    </row>
    <row r="4" spans="1:17">
      <c r="A4" s="40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4"/>
      <c r="B5" s="140" t="s">
        <v>1783</v>
      </c>
      <c r="C5" s="140" t="s">
        <v>594</v>
      </c>
      <c r="D5" s="141">
        <v>0.47291666666666665</v>
      </c>
      <c r="E5" s="141">
        <v>0.54861111111111105</v>
      </c>
      <c r="F5" s="187">
        <f>E5-D5</f>
        <v>7.5694444444444398E-2</v>
      </c>
      <c r="H5" s="142" t="s">
        <v>600</v>
      </c>
      <c r="I5" s="141">
        <f>SUMIFS(F2:F16, C2:C16,H5)</f>
        <v>0</v>
      </c>
      <c r="Q5" t="s">
        <v>597</v>
      </c>
    </row>
    <row r="6" spans="1:17">
      <c r="A6" s="404"/>
      <c r="B6" s="140" t="s">
        <v>655</v>
      </c>
      <c r="C6" s="140" t="s">
        <v>602</v>
      </c>
      <c r="D6" s="141">
        <v>0.5493055555555556</v>
      </c>
      <c r="E6" s="141">
        <v>0.57291666666666663</v>
      </c>
      <c r="F6" s="187">
        <f>E6-D6</f>
        <v>2.3611111111111027E-2</v>
      </c>
      <c r="H6" s="142" t="s">
        <v>597</v>
      </c>
      <c r="I6" s="141">
        <f>SUMIFS(F2:F16, C2:C16,H6)</f>
        <v>1.041666666666663E-2</v>
      </c>
      <c r="Q6" t="s">
        <v>604</v>
      </c>
    </row>
    <row r="7" spans="1:17">
      <c r="A7" s="40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4"/>
      <c r="B8" s="140" t="s">
        <v>612</v>
      </c>
      <c r="C8" s="140" t="s">
        <v>602</v>
      </c>
      <c r="D8" s="141">
        <v>0.66736111111111107</v>
      </c>
      <c r="E8" s="141">
        <v>0.67708333333333337</v>
      </c>
      <c r="F8" s="187">
        <f>E8-D8</f>
        <v>9.7222222222222987E-3</v>
      </c>
      <c r="H8" s="142" t="s">
        <v>602</v>
      </c>
      <c r="I8" s="141">
        <f>SUMIFS(F2:F16, C2:C16,H8)</f>
        <v>3.9583333333333359E-2</v>
      </c>
    </row>
    <row r="9" spans="1:17">
      <c r="A9" s="404"/>
      <c r="B9" s="140" t="s">
        <v>681</v>
      </c>
      <c r="C9" s="140" t="s">
        <v>598</v>
      </c>
      <c r="D9" s="141">
        <v>0.6777777777777777</v>
      </c>
      <c r="E9" s="141">
        <v>0.6875</v>
      </c>
      <c r="F9" s="187">
        <f>E9-D9</f>
        <v>9.7222222222222987E-3</v>
      </c>
      <c r="H9" s="138" t="s">
        <v>608</v>
      </c>
      <c r="I9" s="139">
        <f>SUM(I3:I8)</f>
        <v>0.51458333333333306</v>
      </c>
    </row>
    <row r="10" spans="1:17">
      <c r="A10" s="404"/>
      <c r="B10" s="140" t="s">
        <v>1785</v>
      </c>
      <c r="C10" s="140" t="s">
        <v>594</v>
      </c>
      <c r="D10" s="141">
        <v>0.68819444444444444</v>
      </c>
      <c r="E10" s="141">
        <v>0.81597222222222221</v>
      </c>
      <c r="F10" s="187">
        <f>E10-D10</f>
        <v>0.12777777777777777</v>
      </c>
      <c r="I10" s="143"/>
    </row>
    <row r="11" spans="1:17">
      <c r="A11" s="404"/>
      <c r="B11" s="140" t="s">
        <v>502</v>
      </c>
      <c r="C11" s="140" t="s">
        <v>604</v>
      </c>
      <c r="D11" s="141">
        <v>0.81666666666666676</v>
      </c>
      <c r="E11" s="141">
        <v>0.875</v>
      </c>
      <c r="F11" s="187">
        <f>E11-D11</f>
        <v>5.8333333333333237E-2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1786</v>
      </c>
      <c r="C18" s="140" t="s">
        <v>594</v>
      </c>
      <c r="D18" s="185">
        <v>0.36458333333333331</v>
      </c>
      <c r="E18" s="141">
        <v>0.41388888888888892</v>
      </c>
      <c r="F18" s="187">
        <f>E18-D18</f>
        <v>4.9305555555555602E-2</v>
      </c>
      <c r="H18" s="142" t="s">
        <v>594</v>
      </c>
      <c r="I18" s="141">
        <f>SUMIFS(F17:F31, C17:C31,H18)</f>
        <v>0.38541666666666657</v>
      </c>
    </row>
    <row r="19" spans="1:9">
      <c r="A19" s="404"/>
      <c r="B19" s="140" t="s">
        <v>1787</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1788</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5.555555555555558E-2</v>
      </c>
    </row>
    <row r="23" spans="1:9">
      <c r="A23" s="407"/>
      <c r="B23" s="140" t="s">
        <v>1789</v>
      </c>
      <c r="C23" s="163" t="s">
        <v>594</v>
      </c>
      <c r="D23" s="141">
        <v>0.57638888888888895</v>
      </c>
      <c r="E23" s="141">
        <v>0.66319444444444442</v>
      </c>
      <c r="F23" s="187">
        <f>E23-D23</f>
        <v>8.6805555555555469E-2</v>
      </c>
      <c r="H23" s="142" t="s">
        <v>602</v>
      </c>
      <c r="I23" s="141">
        <f>SUMIFS(F17:F31, C17:C31,H23)</f>
        <v>4.1666666666666741E-2</v>
      </c>
    </row>
    <row r="24" spans="1:9">
      <c r="A24" s="407"/>
      <c r="B24" s="140" t="s">
        <v>638</v>
      </c>
      <c r="C24" s="163" t="s">
        <v>602</v>
      </c>
      <c r="D24" s="141">
        <v>0.66319444444444442</v>
      </c>
      <c r="E24" s="141">
        <v>0.67013888888888884</v>
      </c>
      <c r="F24" s="187">
        <f>E24-D24</f>
        <v>6.9444444444444198E-3</v>
      </c>
      <c r="H24" s="138" t="s">
        <v>608</v>
      </c>
      <c r="I24" s="139">
        <f>SUM(I18:I23)</f>
        <v>0.49305555555555552</v>
      </c>
    </row>
    <row r="25" spans="1:9">
      <c r="A25" s="404"/>
      <c r="B25" s="140" t="s">
        <v>1790</v>
      </c>
      <c r="C25" s="163" t="s">
        <v>594</v>
      </c>
      <c r="D25" s="141">
        <v>0.67013888888888884</v>
      </c>
      <c r="E25" s="141">
        <v>0.79166666666666663</v>
      </c>
      <c r="F25" s="187">
        <f>E25-D25</f>
        <v>0.12152777777777779</v>
      </c>
      <c r="I25" s="143"/>
    </row>
    <row r="26" spans="1:9">
      <c r="A26" s="404"/>
      <c r="B26" s="140" t="s">
        <v>1763</v>
      </c>
      <c r="C26" s="163" t="s">
        <v>604</v>
      </c>
      <c r="D26" s="141">
        <v>0.81597222222222221</v>
      </c>
      <c r="E26" s="141">
        <v>0.87152777777777779</v>
      </c>
      <c r="F26" s="187">
        <f>E26-D26</f>
        <v>5.555555555555558E-2</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t="s">
        <v>1423</v>
      </c>
      <c r="C63" s="264" t="s">
        <v>602</v>
      </c>
      <c r="D63" s="265">
        <v>0.3611111111111111</v>
      </c>
      <c r="E63" s="265">
        <v>0.37152777777777773</v>
      </c>
      <c r="F63" s="186">
        <f>E63-D63</f>
        <v>1.041666666666663E-2</v>
      </c>
      <c r="H63" s="139" t="s">
        <v>595</v>
      </c>
      <c r="I63" s="139" t="s">
        <v>596</v>
      </c>
    </row>
    <row r="64" spans="1:9">
      <c r="A64" s="401"/>
      <c r="B64" s="266" t="s">
        <v>1764</v>
      </c>
      <c r="C64" s="267" t="s">
        <v>594</v>
      </c>
      <c r="D64" s="268">
        <v>0.37152777777777773</v>
      </c>
      <c r="E64" s="268">
        <v>0.4375</v>
      </c>
      <c r="F64" s="187">
        <f>E64-D64</f>
        <v>6.5972222222222265E-2</v>
      </c>
      <c r="H64" s="142" t="s">
        <v>594</v>
      </c>
      <c r="I64" s="141">
        <f>SUMIFS(F63:F77, C63:C77,H64)</f>
        <v>0.2638888888888889</v>
      </c>
    </row>
    <row r="65" spans="1:9">
      <c r="A65" s="401"/>
      <c r="B65" s="299" t="s">
        <v>1765</v>
      </c>
      <c r="C65" s="270" t="s">
        <v>594</v>
      </c>
      <c r="D65" s="268">
        <v>0.4375</v>
      </c>
      <c r="E65" s="268">
        <v>0.53125</v>
      </c>
      <c r="F65" s="187">
        <f>E65-D65</f>
        <v>9.375E-2</v>
      </c>
      <c r="H65" s="142" t="s">
        <v>598</v>
      </c>
      <c r="I65" s="141">
        <f>SUMIFS(F63:F77, C63:C77,H65)</f>
        <v>1.041666666666663E-2</v>
      </c>
    </row>
    <row r="66" spans="1:9">
      <c r="A66" s="401"/>
      <c r="B66" s="300"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c r="A68" s="401"/>
      <c r="B68" s="267" t="s">
        <v>1766</v>
      </c>
      <c r="C68" s="267" t="s">
        <v>594</v>
      </c>
      <c r="D68" s="272">
        <v>0.5625</v>
      </c>
      <c r="E68" s="272">
        <v>0.57291666666666663</v>
      </c>
      <c r="F68" s="187">
        <f>E68-D68</f>
        <v>1.041666666666663E-2</v>
      </c>
      <c r="H68" s="142" t="s">
        <v>604</v>
      </c>
      <c r="I68" s="141">
        <f>SUMIFS(F63:F77, C63:C77,H68)</f>
        <v>0.1347222222222223</v>
      </c>
    </row>
    <row r="69" spans="1:9">
      <c r="A69" s="401"/>
      <c r="B69" s="267" t="s">
        <v>1767</v>
      </c>
      <c r="C69" s="267" t="s">
        <v>594</v>
      </c>
      <c r="D69" s="268">
        <v>0.57291666666666663</v>
      </c>
      <c r="E69" s="268">
        <v>0.58333333333333337</v>
      </c>
      <c r="F69" s="187">
        <f>E69-D69</f>
        <v>1.0416666666666741E-2</v>
      </c>
      <c r="H69" s="142" t="s">
        <v>602</v>
      </c>
      <c r="I69" s="141">
        <f>SUMIFS(F63:F77, C63:C77,H69)</f>
        <v>4.1666666666666741E-2</v>
      </c>
    </row>
    <row r="70" spans="1:9">
      <c r="A70" s="401"/>
      <c r="B70" s="267" t="s">
        <v>1768</v>
      </c>
      <c r="C70" s="267" t="s">
        <v>594</v>
      </c>
      <c r="D70" s="268">
        <v>0.58333333333333337</v>
      </c>
      <c r="E70" s="268">
        <v>0.66666666666666663</v>
      </c>
      <c r="F70" s="187">
        <f>E70-D70</f>
        <v>8.3333333333333259E-2</v>
      </c>
      <c r="H70" s="138" t="s">
        <v>608</v>
      </c>
      <c r="I70" s="139">
        <f>SUM(I64:I69)</f>
        <v>0.45069444444444456</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0.68472222222222223</v>
      </c>
      <c r="E72" s="268">
        <v>0.81944444444444453</v>
      </c>
      <c r="F72" s="187">
        <f>E72-D72</f>
        <v>0.1347222222222223</v>
      </c>
      <c r="I72" s="143"/>
    </row>
    <row r="73" spans="1:9">
      <c r="A73" s="401"/>
      <c r="B73" s="267"/>
      <c r="C73" s="267"/>
      <c r="D73" s="267"/>
      <c r="E73" s="267"/>
      <c r="F73" s="187"/>
    </row>
    <row r="74" spans="1:9">
      <c r="A74" s="401"/>
      <c r="B74" s="267"/>
      <c r="C74" s="267"/>
      <c r="D74" s="273"/>
      <c r="E74" s="273"/>
      <c r="F74" s="187"/>
    </row>
    <row r="75" spans="1:9">
      <c r="A75" s="401"/>
      <c r="B75" s="267"/>
      <c r="C75" s="267"/>
      <c r="D75" s="267"/>
      <c r="E75" s="267"/>
      <c r="F75" s="187"/>
    </row>
    <row r="76" spans="1:9">
      <c r="A76" s="401"/>
      <c r="B76" s="267"/>
      <c r="C76" s="267"/>
      <c r="D76" s="267"/>
      <c r="E76" s="267"/>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0.39583333333333348</v>
      </c>
    </row>
    <row r="110" spans="1:9">
      <c r="A110" s="40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4"/>
      <c r="B111" s="140" t="s">
        <v>1792</v>
      </c>
      <c r="C111" s="140" t="s">
        <v>594</v>
      </c>
      <c r="D111" s="141">
        <v>0.46875</v>
      </c>
      <c r="E111" s="141">
        <v>0.55208333333333337</v>
      </c>
      <c r="F111" s="187">
        <f>E111-D111</f>
        <v>8.333333333333337E-2</v>
      </c>
      <c r="H111" s="142" t="s">
        <v>600</v>
      </c>
      <c r="I111" s="141">
        <f>SUMIFS(F108:F122, C108:C122,H111)</f>
        <v>0</v>
      </c>
    </row>
    <row r="112" spans="1:9">
      <c r="A112" s="40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4"/>
      <c r="B114" t="s">
        <v>612</v>
      </c>
      <c r="C114" s="140" t="s">
        <v>602</v>
      </c>
      <c r="D114" s="141">
        <v>0.70833333333333337</v>
      </c>
      <c r="E114" s="141">
        <v>0.71875</v>
      </c>
      <c r="F114" s="187">
        <f>E114-D114</f>
        <v>1.041666666666663E-2</v>
      </c>
      <c r="H114" s="142" t="s">
        <v>602</v>
      </c>
      <c r="I114" s="141">
        <f>SUMIFS(F108:F122, C108:C122,H114)</f>
        <v>4.1666666666666574E-2</v>
      </c>
    </row>
    <row r="115" spans="1:9">
      <c r="A115" s="404"/>
      <c r="B115" s="140" t="s">
        <v>807</v>
      </c>
      <c r="C115" s="184" t="s">
        <v>598</v>
      </c>
      <c r="D115" s="185">
        <v>0.71875</v>
      </c>
      <c r="E115" s="185">
        <v>0.72916666666666663</v>
      </c>
      <c r="F115" s="186">
        <f>E115-D115</f>
        <v>1.041666666666663E-2</v>
      </c>
      <c r="H115" s="138" t="s">
        <v>608</v>
      </c>
      <c r="I115" s="139">
        <f>SUM(I109:I114)</f>
        <v>0.51736111111111116</v>
      </c>
    </row>
    <row r="116" spans="1:9">
      <c r="A116" s="404"/>
      <c r="B116" t="s">
        <v>1794</v>
      </c>
      <c r="C116" s="140" t="s">
        <v>594</v>
      </c>
      <c r="D116" s="141">
        <v>0.72916666666666663</v>
      </c>
      <c r="E116" s="141">
        <v>0.8125</v>
      </c>
      <c r="F116" s="187">
        <f>E116-D116</f>
        <v>8.333333333333337E-2</v>
      </c>
      <c r="I116" s="143"/>
    </row>
    <row r="117" spans="1:9">
      <c r="A117" s="404"/>
      <c r="B117" s="140" t="s">
        <v>1246</v>
      </c>
      <c r="C117" s="140" t="s">
        <v>604</v>
      </c>
      <c r="D117" s="141">
        <v>0.81597222222222221</v>
      </c>
      <c r="E117" s="141">
        <v>0.875</v>
      </c>
      <c r="F117" s="187">
        <f>E117-D117</f>
        <v>5.902777777777779E-2</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1795</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1796</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1799</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1800</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c r="H138" s="139" t="s">
        <v>595</v>
      </c>
      <c r="I138" s="139" t="s">
        <v>596</v>
      </c>
    </row>
    <row r="139" spans="1:9">
      <c r="A139" s="404"/>
      <c r="B139" t="s">
        <v>1801</v>
      </c>
      <c r="C139" s="140" t="s">
        <v>594</v>
      </c>
      <c r="D139" s="141">
        <v>0.36458333333333331</v>
      </c>
      <c r="E139" s="141">
        <v>0.4375</v>
      </c>
      <c r="F139" s="290">
        <f>E139-D139</f>
        <v>7.2916666666666685E-2</v>
      </c>
      <c r="H139" s="142" t="s">
        <v>594</v>
      </c>
      <c r="I139" s="141">
        <f>SUMIFS(F138:F152, C138:C152,H139)</f>
        <v>0.35069444444444436</v>
      </c>
    </row>
    <row r="140" spans="1:9">
      <c r="A140" s="404"/>
      <c r="B140" s="140" t="s">
        <v>638</v>
      </c>
      <c r="C140" s="140" t="s">
        <v>602</v>
      </c>
      <c r="D140" s="141">
        <v>0.4375</v>
      </c>
      <c r="E140" s="141">
        <v>0.44444444444444442</v>
      </c>
      <c r="F140" s="290">
        <f>E140-D140</f>
        <v>6.9444444444444198E-3</v>
      </c>
      <c r="H140" s="142" t="s">
        <v>598</v>
      </c>
      <c r="I140" s="141">
        <f>SUMIFS(F138:F152, C138:C152,H140)</f>
        <v>0</v>
      </c>
    </row>
    <row r="141" spans="1:9">
      <c r="A141" s="404"/>
      <c r="B141" s="140" t="s">
        <v>1802</v>
      </c>
      <c r="C141" s="140" t="s">
        <v>594</v>
      </c>
      <c r="D141" s="141">
        <v>0.44444444444444442</v>
      </c>
      <c r="E141" s="141">
        <v>0.5</v>
      </c>
      <c r="F141" s="290">
        <f>E141-D141</f>
        <v>5.555555555555558E-2</v>
      </c>
      <c r="H141" s="142" t="s">
        <v>600</v>
      </c>
      <c r="I141" s="141">
        <f>SUMIFS(F138:F152, C138:C152,H141)</f>
        <v>0</v>
      </c>
    </row>
    <row r="142" spans="1:9">
      <c r="A142" s="404"/>
      <c r="B142" s="140" t="s">
        <v>1803</v>
      </c>
      <c r="C142" s="140" t="s">
        <v>594</v>
      </c>
      <c r="D142" s="141">
        <v>0.5</v>
      </c>
      <c r="E142" s="141">
        <v>0.54166666666666663</v>
      </c>
      <c r="F142" s="290">
        <f>E142-D142</f>
        <v>4.166666666666663E-2</v>
      </c>
      <c r="H142" s="142" t="s">
        <v>597</v>
      </c>
      <c r="I142" s="141">
        <f>SUMIFS(F138:F152, C138:C152,H142)</f>
        <v>1.041666666666663E-2</v>
      </c>
    </row>
    <row r="143" spans="1:9">
      <c r="A143" s="404"/>
      <c r="B143" s="140" t="s">
        <v>638</v>
      </c>
      <c r="C143" s="140" t="s">
        <v>602</v>
      </c>
      <c r="D143" s="141">
        <v>0.54166666666666663</v>
      </c>
      <c r="E143" s="141">
        <v>0.5625</v>
      </c>
      <c r="F143" s="290">
        <f>E143-D143</f>
        <v>2.083333333333337E-2</v>
      </c>
      <c r="H143" s="142" t="s">
        <v>604</v>
      </c>
      <c r="I143" s="141">
        <f>SUMIFS(F138:F152, C138:C152,H143)</f>
        <v>0</v>
      </c>
    </row>
    <row r="144" spans="1:9">
      <c r="A144" s="404"/>
      <c r="B144" t="s">
        <v>1804</v>
      </c>
      <c r="C144" s="140" t="s">
        <v>594</v>
      </c>
      <c r="D144" s="141">
        <v>0.5625</v>
      </c>
      <c r="E144" s="141">
        <v>0.66666666666666663</v>
      </c>
      <c r="F144" s="290">
        <f>E144-D144</f>
        <v>0.10416666666666663</v>
      </c>
      <c r="H144" s="142" t="s">
        <v>602</v>
      </c>
      <c r="I144" s="141">
        <f>SUMIFS(F138:F152, C138:C152,H144)</f>
        <v>3.4722222222222321E-2</v>
      </c>
    </row>
    <row r="145" spans="1:9">
      <c r="A145" s="404"/>
      <c r="B145" s="140" t="s">
        <v>638</v>
      </c>
      <c r="C145" s="146" t="s">
        <v>602</v>
      </c>
      <c r="D145" s="141">
        <v>0.66666666666666663</v>
      </c>
      <c r="E145" s="141">
        <v>0.67361111111111116</v>
      </c>
      <c r="F145" s="290">
        <f>E145-D145</f>
        <v>6.9444444444445308E-3</v>
      </c>
      <c r="H145" s="138" t="s">
        <v>608</v>
      </c>
      <c r="I145" s="139">
        <f>SUM(I139:I144)</f>
        <v>0.39583333333333331</v>
      </c>
    </row>
    <row r="146" spans="1:9">
      <c r="A146" s="404"/>
      <c r="B146" s="165" t="s">
        <v>1805</v>
      </c>
      <c r="C146" s="146" t="s">
        <v>594</v>
      </c>
      <c r="D146" s="141">
        <v>0.67361111111111116</v>
      </c>
      <c r="E146" s="141">
        <v>0.75</v>
      </c>
      <c r="F146" s="291">
        <f>E146-D146</f>
        <v>7.638888888888884E-2</v>
      </c>
    </row>
    <row r="147" spans="1:9">
      <c r="A147" s="404"/>
      <c r="B147" s="165"/>
      <c r="C147" s="140"/>
      <c r="D147" s="141"/>
      <c r="E147" s="165"/>
      <c r="F147" s="154"/>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36" workbookViewId="0">
      <selection activeCell="G150" sqref="G15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1806</v>
      </c>
      <c r="C3" s="140" t="s">
        <v>594</v>
      </c>
      <c r="D3" s="141">
        <v>0.36527777777777781</v>
      </c>
      <c r="E3" s="141">
        <v>0.44791666666666669</v>
      </c>
      <c r="F3" s="187">
        <f>E3-D3</f>
        <v>8.2638888888888873E-2</v>
      </c>
      <c r="H3" s="142" t="s">
        <v>594</v>
      </c>
      <c r="I3" s="141">
        <f>SUMIFS(F2:F16, C2:C16,H3)</f>
        <v>0.31944444444444425</v>
      </c>
      <c r="Q3" t="s">
        <v>598</v>
      </c>
    </row>
    <row r="4" spans="1:17">
      <c r="A4" s="404"/>
      <c r="B4" s="140" t="s">
        <v>601</v>
      </c>
      <c r="C4" s="140" t="s">
        <v>602</v>
      </c>
      <c r="D4" s="141">
        <v>0.44861111111111113</v>
      </c>
      <c r="E4" s="141">
        <v>0.45833333333333331</v>
      </c>
      <c r="F4" s="187">
        <f>E4-D4</f>
        <v>9.7222222222221877E-3</v>
      </c>
      <c r="H4" s="142" t="s">
        <v>598</v>
      </c>
      <c r="I4" s="141">
        <f>SUMIFS(F2:F16, C2:C16,H4)</f>
        <v>0</v>
      </c>
      <c r="Q4" t="s">
        <v>600</v>
      </c>
    </row>
    <row r="5" spans="1:17">
      <c r="A5" s="404"/>
      <c r="B5" s="140" t="s">
        <v>1807</v>
      </c>
      <c r="C5" s="140" t="s">
        <v>594</v>
      </c>
      <c r="D5" s="141">
        <v>0.45902777777777781</v>
      </c>
      <c r="E5" s="141">
        <v>0.54166666666666663</v>
      </c>
      <c r="F5" s="187">
        <f>E5-D5</f>
        <v>8.2638888888888817E-2</v>
      </c>
      <c r="H5" s="142" t="s">
        <v>600</v>
      </c>
      <c r="I5" s="141">
        <f>SUMIFS(F2:F16, C2:C16,H5)</f>
        <v>0</v>
      </c>
      <c r="Q5" t="s">
        <v>597</v>
      </c>
    </row>
    <row r="6" spans="1:17">
      <c r="A6" s="404"/>
      <c r="B6" s="140" t="s">
        <v>655</v>
      </c>
      <c r="C6" s="140" t="s">
        <v>602</v>
      </c>
      <c r="D6" s="141">
        <v>0.54236111111111118</v>
      </c>
      <c r="E6" s="141">
        <v>0.5625</v>
      </c>
      <c r="F6" s="187">
        <f>E6-D6</f>
        <v>2.0138888888888817E-2</v>
      </c>
      <c r="H6" s="142" t="s">
        <v>597</v>
      </c>
      <c r="I6" s="141">
        <f>SUMIFS(F2:F16, C2:C16,H6)</f>
        <v>1.041666666666663E-2</v>
      </c>
      <c r="Q6" t="s">
        <v>604</v>
      </c>
    </row>
    <row r="7" spans="1:17">
      <c r="A7" s="40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4"/>
      <c r="B8" s="140" t="s">
        <v>1809</v>
      </c>
      <c r="C8" s="140" t="s">
        <v>594</v>
      </c>
      <c r="D8" s="141">
        <v>0.59791666666666665</v>
      </c>
      <c r="E8" s="141">
        <v>0.66319444444444442</v>
      </c>
      <c r="F8" s="187">
        <f>E8-D8</f>
        <v>6.5277777777777768E-2</v>
      </c>
      <c r="H8" s="142" t="s">
        <v>602</v>
      </c>
      <c r="I8" s="141">
        <f>SUMIFS(F2:F16, C2:C16,H8)</f>
        <v>3.9583333333333304E-2</v>
      </c>
    </row>
    <row r="9" spans="1:17">
      <c r="A9" s="404"/>
      <c r="B9" s="140" t="s">
        <v>612</v>
      </c>
      <c r="C9" s="140" t="s">
        <v>602</v>
      </c>
      <c r="D9" s="141">
        <v>0.66388888888888886</v>
      </c>
      <c r="E9" s="141">
        <v>0.67361111111111116</v>
      </c>
      <c r="F9" s="187">
        <f>E9-D9</f>
        <v>9.7222222222222987E-3</v>
      </c>
      <c r="H9" s="138" t="s">
        <v>608</v>
      </c>
      <c r="I9" s="139">
        <f>SUM(I3:I8)</f>
        <v>0.38958333333333311</v>
      </c>
    </row>
    <row r="10" spans="1:17">
      <c r="A10" s="404"/>
      <c r="B10" s="140" t="s">
        <v>1807</v>
      </c>
      <c r="C10" s="140" t="s">
        <v>594</v>
      </c>
      <c r="D10" s="141">
        <v>0.6743055555555556</v>
      </c>
      <c r="E10" s="141">
        <v>0.72916666666666663</v>
      </c>
      <c r="F10" s="187">
        <f>E10-D10</f>
        <v>5.4861111111111027E-2</v>
      </c>
      <c r="I10" s="143"/>
    </row>
    <row r="11" spans="1:17">
      <c r="A11" s="404"/>
      <c r="B11" s="140" t="s">
        <v>502</v>
      </c>
      <c r="C11" s="140" t="s">
        <v>604</v>
      </c>
      <c r="D11" s="141">
        <v>0.72986111111111107</v>
      </c>
      <c r="E11" s="141">
        <v>0.75</v>
      </c>
      <c r="F11" s="187">
        <f>E11-D11</f>
        <v>2.0138888888888928E-2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c r="C63" s="264"/>
      <c r="D63" s="265"/>
      <c r="E63" s="265"/>
      <c r="F63" s="186">
        <f>E63-D63</f>
        <v>0</v>
      </c>
      <c r="H63" s="139" t="s">
        <v>595</v>
      </c>
      <c r="I63" s="139" t="s">
        <v>596</v>
      </c>
    </row>
    <row r="64" spans="1:9">
      <c r="A64" s="401"/>
      <c r="B64" s="266"/>
      <c r="C64" s="266"/>
      <c r="D64" s="266"/>
      <c r="E64" s="266"/>
      <c r="F64" s="187">
        <f>E64-D64</f>
        <v>0</v>
      </c>
      <c r="H64" s="142" t="s">
        <v>594</v>
      </c>
      <c r="I64" s="141">
        <f>SUMIFS(F63:F77, C63:C77,H64)</f>
        <v>0</v>
      </c>
    </row>
    <row r="65" spans="1:9">
      <c r="A65" s="401"/>
      <c r="B65" s="266"/>
      <c r="C65" s="266"/>
      <c r="D65" s="266"/>
      <c r="E65" s="266"/>
      <c r="F65" s="187">
        <f>E65-D65</f>
        <v>0</v>
      </c>
      <c r="H65" s="142" t="s">
        <v>598</v>
      </c>
      <c r="I65" s="141">
        <f>SUMIFS(F63:F77, C63:C77,H65)</f>
        <v>0</v>
      </c>
    </row>
    <row r="66" spans="1:9">
      <c r="A66" s="401"/>
      <c r="B66" s="266"/>
      <c r="C66" s="266"/>
      <c r="D66" s="266"/>
      <c r="E66" s="266"/>
      <c r="F66" s="187">
        <f>E66-D66</f>
        <v>0</v>
      </c>
      <c r="H66" s="142" t="s">
        <v>600</v>
      </c>
      <c r="I66" s="141">
        <f>SUMIFS(F63:F77, C63:C77,H66)</f>
        <v>0</v>
      </c>
    </row>
    <row r="67" spans="1:9">
      <c r="A67" s="401"/>
      <c r="B67" s="266"/>
      <c r="C67" s="266"/>
      <c r="D67" s="266"/>
      <c r="E67" s="266"/>
      <c r="F67" s="187">
        <f>E67-D67</f>
        <v>0</v>
      </c>
      <c r="H67" s="142" t="s">
        <v>597</v>
      </c>
      <c r="I67" s="141">
        <f>SUMIFS(F63:F77, C63:C77,H67)</f>
        <v>0</v>
      </c>
    </row>
    <row r="68" spans="1:9">
      <c r="A68" s="401"/>
      <c r="B68" s="266"/>
      <c r="C68" s="266"/>
      <c r="D68" s="266"/>
      <c r="E68" s="266"/>
      <c r="F68" s="187">
        <f>E68-D68</f>
        <v>0</v>
      </c>
      <c r="H68" s="142" t="s">
        <v>604</v>
      </c>
      <c r="I68" s="141">
        <f>SUMIFS(F63:F77, C63:C77,H68)</f>
        <v>0</v>
      </c>
    </row>
    <row r="69" spans="1:9">
      <c r="A69" s="401"/>
      <c r="B69" s="266"/>
      <c r="C69" s="266"/>
      <c r="D69" s="266"/>
      <c r="E69" s="266"/>
      <c r="F69" s="187">
        <f>E69-D69</f>
        <v>0</v>
      </c>
      <c r="H69" s="142" t="s">
        <v>602</v>
      </c>
      <c r="I69" s="141">
        <f>SUMIFS(F63:F77, C63:C77,H69)</f>
        <v>0</v>
      </c>
    </row>
    <row r="70" spans="1:9">
      <c r="A70" s="401"/>
      <c r="B70" s="266"/>
      <c r="C70" s="266"/>
      <c r="D70" s="266"/>
      <c r="E70" s="266"/>
      <c r="F70" s="187">
        <f>E70-D70</f>
        <v>0</v>
      </c>
      <c r="H70" s="138" t="s">
        <v>608</v>
      </c>
      <c r="I70" s="139">
        <f>SUM(I64:I69)</f>
        <v>0</v>
      </c>
    </row>
    <row r="71" spans="1:9">
      <c r="A71" s="401"/>
      <c r="B71" s="266"/>
      <c r="C71" s="266"/>
      <c r="D71" s="266"/>
      <c r="E71" s="266"/>
      <c r="F71" s="187">
        <f>E71-D71</f>
        <v>0</v>
      </c>
      <c r="I71" s="143"/>
    </row>
    <row r="72" spans="1:9">
      <c r="A72" s="401"/>
      <c r="B72" s="266"/>
      <c r="C72" s="266"/>
      <c r="D72" s="266"/>
      <c r="E72" s="266"/>
      <c r="F72" s="187">
        <f>E72-D72</f>
        <v>0</v>
      </c>
      <c r="I72" s="143"/>
    </row>
    <row r="73" spans="1:9">
      <c r="A73" s="401"/>
      <c r="B73" s="266"/>
      <c r="C73" s="266"/>
      <c r="D73" s="266"/>
      <c r="E73" s="266"/>
      <c r="F73" s="187"/>
    </row>
    <row r="74" spans="1:9">
      <c r="A74" s="401"/>
      <c r="B74" s="266"/>
      <c r="C74" s="266"/>
      <c r="D74" s="266"/>
      <c r="E74" s="266"/>
      <c r="F74" s="187"/>
    </row>
    <row r="75" spans="1:9">
      <c r="A75" s="401"/>
      <c r="B75" s="266"/>
      <c r="C75" s="266"/>
      <c r="D75" s="266"/>
      <c r="E75" s="266"/>
      <c r="F75" s="187"/>
    </row>
    <row r="76" spans="1:9">
      <c r="A76" s="401"/>
      <c r="B76" s="266"/>
      <c r="C76" s="266"/>
      <c r="D76" s="266"/>
      <c r="E76" s="266"/>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0.20833333333333326</v>
      </c>
    </row>
    <row r="110" spans="1:9">
      <c r="A110" s="40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4"/>
      <c r="B111" s="140" t="s">
        <v>1816</v>
      </c>
      <c r="C111" s="140" t="s">
        <v>594</v>
      </c>
      <c r="D111" s="141">
        <v>0.46875</v>
      </c>
      <c r="E111" s="141">
        <v>0.54166666666666663</v>
      </c>
      <c r="F111" s="187">
        <f>E111-D111</f>
        <v>7.291666666666663E-2</v>
      </c>
      <c r="H111" s="142" t="s">
        <v>600</v>
      </c>
      <c r="I111" s="141">
        <f>SUMIFS(F108:F122, C108:C122,H111)</f>
        <v>0</v>
      </c>
    </row>
    <row r="112" spans="1:9">
      <c r="A112" s="404"/>
      <c r="B112" s="140" t="s">
        <v>655</v>
      </c>
      <c r="C112" s="140" t="s">
        <v>602</v>
      </c>
      <c r="D112" s="141">
        <v>0.54166666666666663</v>
      </c>
      <c r="E112" s="141">
        <v>0.57291666666666663</v>
      </c>
      <c r="F112" s="187">
        <f>E112-D112</f>
        <v>3.125E-2</v>
      </c>
      <c r="H112" s="142" t="s">
        <v>597</v>
      </c>
      <c r="I112" s="141">
        <f>SUMIFS(F108:F122, C108:C122,H112)</f>
        <v>1.041666666666663E-2</v>
      </c>
    </row>
    <row r="113" spans="1:9">
      <c r="A113" s="40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4"/>
      <c r="B115" s="140" t="s">
        <v>807</v>
      </c>
      <c r="C115" s="184" t="s">
        <v>598</v>
      </c>
      <c r="D115" s="185">
        <v>0.67708333333333337</v>
      </c>
      <c r="E115" s="185">
        <v>0.68402777777777779</v>
      </c>
      <c r="F115" s="186">
        <f>E115-D115</f>
        <v>6.9444444444444198E-3</v>
      </c>
      <c r="H115" s="138" t="s">
        <v>608</v>
      </c>
      <c r="I115" s="139">
        <f>SUM(I109:I114)</f>
        <v>0.36805555555555552</v>
      </c>
    </row>
    <row r="116" spans="1:9">
      <c r="A116" s="404"/>
      <c r="B116" t="s">
        <v>1738</v>
      </c>
      <c r="C116" s="140" t="s">
        <v>602</v>
      </c>
      <c r="D116" s="141">
        <v>0.68402777777777779</v>
      </c>
      <c r="E116" s="141">
        <v>0.69444444444444453</v>
      </c>
      <c r="F116" s="187">
        <f>E116-D116</f>
        <v>1.0416666666666741E-2</v>
      </c>
      <c r="I116" s="143"/>
    </row>
    <row r="117" spans="1:9">
      <c r="A117" s="404"/>
      <c r="B117" s="140" t="s">
        <v>1819</v>
      </c>
      <c r="C117" s="140" t="s">
        <v>594</v>
      </c>
      <c r="D117" s="141">
        <v>0.69444444444444453</v>
      </c>
      <c r="E117" s="141">
        <v>0.72222222222222221</v>
      </c>
      <c r="F117" s="187">
        <f>E117-D117</f>
        <v>2.7777777777777679E-2</v>
      </c>
      <c r="I117" s="143"/>
    </row>
    <row r="118" spans="1:9">
      <c r="A118" s="404"/>
      <c r="B118" s="140" t="s">
        <v>1246</v>
      </c>
      <c r="C118" s="140" t="s">
        <v>604</v>
      </c>
      <c r="D118" s="141">
        <v>0.72916666666666663</v>
      </c>
      <c r="E118" s="141">
        <v>0.75</v>
      </c>
      <c r="F118" s="187">
        <f>E118-D118</f>
        <v>2.083333333333337E-2</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1820</v>
      </c>
      <c r="C124" s="140" t="s">
        <v>594</v>
      </c>
      <c r="D124" s="141">
        <v>0.375</v>
      </c>
      <c r="E124" s="141">
        <v>0.41666666666666669</v>
      </c>
      <c r="F124" s="159">
        <f>E124-D124</f>
        <v>4.1666666666666685E-2</v>
      </c>
      <c r="H124" s="114" t="s">
        <v>594</v>
      </c>
      <c r="I124" s="143">
        <f>SUMIFS(F123:F137, C123:C137,H124)</f>
        <v>0.31250000000000011</v>
      </c>
    </row>
    <row r="125" spans="1:9">
      <c r="A125" s="37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1822</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1823</v>
      </c>
      <c r="C128" s="140" t="s">
        <v>598</v>
      </c>
      <c r="D128" s="141">
        <v>0.5625</v>
      </c>
      <c r="E128" s="141">
        <v>0.57291666666666663</v>
      </c>
      <c r="F128" s="159">
        <f>E128-D128</f>
        <v>1.041666666666663E-2</v>
      </c>
      <c r="H128" s="114" t="s">
        <v>604</v>
      </c>
      <c r="I128" s="143">
        <f>SUMIFS(F123:F137, C123:C137,H128)</f>
        <v>0</v>
      </c>
    </row>
    <row r="129" spans="1:9">
      <c r="A129" s="37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1825</v>
      </c>
      <c r="C130" s="140" t="s">
        <v>594</v>
      </c>
      <c r="D130" s="155">
        <v>0.58333333333333337</v>
      </c>
      <c r="E130" s="155">
        <v>0.625</v>
      </c>
      <c r="F130" s="159">
        <f>E130-D130</f>
        <v>4.166666666666663E-2</v>
      </c>
      <c r="H130" s="150" t="s">
        <v>608</v>
      </c>
      <c r="I130" s="149">
        <f>SUM(I124:I129)</f>
        <v>0.36805555555555558</v>
      </c>
    </row>
    <row r="131" spans="1:9">
      <c r="A131" s="373"/>
      <c r="B131" s="140" t="s">
        <v>1826</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1827</v>
      </c>
      <c r="C133" s="288" t="s">
        <v>594</v>
      </c>
      <c r="D133" s="255">
        <v>0.68055555555555547</v>
      </c>
      <c r="E133" s="255">
        <v>0.70138888888888884</v>
      </c>
      <c r="F133" s="168">
        <f>E133-D133</f>
        <v>2.083333333333337E-2</v>
      </c>
    </row>
    <row r="134" spans="1:9">
      <c r="A134" s="373"/>
      <c r="B134" s="154" t="s">
        <v>1828</v>
      </c>
      <c r="C134" s="154" t="s">
        <v>594</v>
      </c>
      <c r="D134" s="287">
        <v>0.70138888888888884</v>
      </c>
      <c r="E134" s="249">
        <v>0.72222222222222221</v>
      </c>
      <c r="F134" s="168">
        <f>E134-D134</f>
        <v>2.083333333333337E-2</v>
      </c>
    </row>
    <row r="135" spans="1:9">
      <c r="A135" s="373"/>
      <c r="B135" s="154" t="s">
        <v>1829</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1830</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1831</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1832</v>
      </c>
      <c r="C143" s="140" t="s">
        <v>594</v>
      </c>
      <c r="D143" s="141">
        <v>0.55555555555555558</v>
      </c>
      <c r="E143" s="141">
        <v>0.59722222222222221</v>
      </c>
      <c r="F143" s="290">
        <f>E143-D143</f>
        <v>4.166666666666663E-2</v>
      </c>
      <c r="H143" s="142" t="s">
        <v>597</v>
      </c>
      <c r="I143" s="141">
        <f>SUMIFS(F139:F153, C139:C153,H143)</f>
        <v>0</v>
      </c>
    </row>
    <row r="144" spans="1:9">
      <c r="A144" s="40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7" t="s">
        <v>6</v>
      </c>
      <c r="B2" s="47" t="s">
        <v>125</v>
      </c>
      <c r="C2" s="47" t="s">
        <v>126</v>
      </c>
      <c r="D2" s="304" t="s">
        <v>24</v>
      </c>
      <c r="E2" s="52" t="s">
        <v>127</v>
      </c>
      <c r="F2" s="52" t="s">
        <v>106</v>
      </c>
      <c r="G2" s="48"/>
    </row>
    <row r="3" spans="1:7">
      <c r="A3" s="308"/>
      <c r="B3" t="s">
        <v>128</v>
      </c>
      <c r="C3" s="45" t="s">
        <v>129</v>
      </c>
      <c r="D3" s="305"/>
      <c r="E3" s="46" t="s">
        <v>130</v>
      </c>
      <c r="F3" s="46"/>
      <c r="G3" s="49"/>
    </row>
    <row r="4" spans="1:7">
      <c r="A4" s="308"/>
      <c r="C4" t="s">
        <v>131</v>
      </c>
      <c r="D4" s="305"/>
      <c r="E4" s="46" t="s">
        <v>132</v>
      </c>
      <c r="F4" s="46"/>
      <c r="G4" s="49"/>
    </row>
    <row r="5" spans="1:7">
      <c r="A5" s="309"/>
      <c r="B5" s="50"/>
      <c r="C5" s="50" t="s">
        <v>133</v>
      </c>
      <c r="D5" s="306"/>
      <c r="E5" s="55" t="s">
        <v>132</v>
      </c>
      <c r="F5" s="55"/>
      <c r="G5" s="51"/>
    </row>
    <row r="6" spans="1:7">
      <c r="A6" s="310" t="s">
        <v>134</v>
      </c>
      <c r="B6" t="s">
        <v>135</v>
      </c>
      <c r="C6" t="s">
        <v>136</v>
      </c>
      <c r="D6" s="304" t="s">
        <v>137</v>
      </c>
      <c r="E6" s="46" t="s">
        <v>138</v>
      </c>
      <c r="F6" s="46"/>
      <c r="G6" s="49"/>
    </row>
    <row r="7" spans="1:7">
      <c r="A7" s="310"/>
      <c r="C7" t="s">
        <v>139</v>
      </c>
      <c r="D7" s="305"/>
      <c r="E7" s="46" t="s">
        <v>118</v>
      </c>
      <c r="F7" s="46"/>
      <c r="G7" s="49"/>
    </row>
    <row r="8" spans="1:7">
      <c r="A8" s="310"/>
      <c r="D8" s="305"/>
      <c r="E8" s="46"/>
      <c r="F8" s="46"/>
      <c r="G8" s="49"/>
    </row>
    <row r="9" spans="1:7">
      <c r="A9" s="310"/>
      <c r="D9" s="305"/>
      <c r="E9" s="46"/>
      <c r="F9" s="46"/>
      <c r="G9" s="49"/>
    </row>
    <row r="10" spans="1:7">
      <c r="A10" s="311"/>
      <c r="D10" s="306"/>
      <c r="E10" s="46" t="s">
        <v>140</v>
      </c>
      <c r="F10" s="46"/>
      <c r="G10" s="49"/>
    </row>
    <row r="11" spans="1:7">
      <c r="A11" s="312" t="s">
        <v>5</v>
      </c>
      <c r="B11" s="47" t="s">
        <v>135</v>
      </c>
      <c r="C11" s="47" t="s">
        <v>141</v>
      </c>
      <c r="D11" s="304" t="s">
        <v>142</v>
      </c>
      <c r="E11" s="52" t="s">
        <v>143</v>
      </c>
      <c r="F11" s="52"/>
      <c r="G11" s="48"/>
    </row>
    <row r="12" spans="1:7">
      <c r="A12" s="312"/>
      <c r="C12" t="s">
        <v>144</v>
      </c>
      <c r="D12" s="305"/>
      <c r="E12" s="46"/>
      <c r="F12" s="46" t="s">
        <v>143</v>
      </c>
      <c r="G12" s="49"/>
    </row>
    <row r="13" spans="1:7">
      <c r="A13" s="312"/>
      <c r="B13" t="s">
        <v>145</v>
      </c>
      <c r="C13" t="s">
        <v>146</v>
      </c>
      <c r="D13" s="305"/>
      <c r="E13" s="46" t="s">
        <v>143</v>
      </c>
      <c r="F13" s="46"/>
      <c r="G13" s="49"/>
    </row>
    <row r="14" spans="1:7">
      <c r="A14" s="312"/>
      <c r="C14" t="s">
        <v>147</v>
      </c>
      <c r="D14" s="305"/>
      <c r="E14" s="46"/>
      <c r="F14" s="46"/>
      <c r="G14" s="49"/>
    </row>
    <row r="15" spans="1:7">
      <c r="A15" s="312"/>
      <c r="D15" s="306"/>
      <c r="E15" s="46"/>
      <c r="F15" s="46"/>
      <c r="G15" s="49"/>
    </row>
    <row r="16" spans="1:7" ht="21.75" customHeight="1">
      <c r="A16" s="313" t="s">
        <v>4</v>
      </c>
      <c r="B16" s="47" t="s">
        <v>128</v>
      </c>
      <c r="C16" s="47" t="s">
        <v>126</v>
      </c>
      <c r="D16" s="304" t="s">
        <v>24</v>
      </c>
      <c r="E16" s="52" t="s">
        <v>148</v>
      </c>
      <c r="F16" s="52"/>
      <c r="G16" s="48"/>
    </row>
    <row r="17" spans="1:7" ht="16.5" customHeight="1">
      <c r="A17" s="314"/>
      <c r="C17" t="s">
        <v>149</v>
      </c>
      <c r="D17" s="305"/>
      <c r="E17" s="46">
        <v>1.5</v>
      </c>
      <c r="F17" s="46"/>
      <c r="G17" s="49"/>
    </row>
    <row r="18" spans="1:7" ht="16.5" customHeight="1">
      <c r="A18" s="314"/>
      <c r="C18" t="s">
        <v>150</v>
      </c>
      <c r="D18" s="305"/>
      <c r="E18" s="46"/>
      <c r="F18" s="46">
        <v>1.5</v>
      </c>
      <c r="G18" s="49"/>
    </row>
    <row r="19" spans="1:7" ht="16.5" customHeight="1">
      <c r="A19" s="314"/>
      <c r="C19" t="s">
        <v>151</v>
      </c>
      <c r="D19" s="306"/>
      <c r="E19" s="46"/>
      <c r="F19" s="57">
        <v>0.5</v>
      </c>
      <c r="G19" s="49"/>
    </row>
    <row r="20" spans="1:7">
      <c r="A20" s="313" t="s">
        <v>12</v>
      </c>
      <c r="B20" s="47" t="s">
        <v>152</v>
      </c>
      <c r="C20" s="47" t="s">
        <v>153</v>
      </c>
      <c r="D20" s="52"/>
      <c r="E20" s="52"/>
      <c r="F20" s="52"/>
      <c r="G20" s="48"/>
    </row>
    <row r="21" spans="1:7">
      <c r="A21" s="314"/>
      <c r="C21" t="s">
        <v>154</v>
      </c>
      <c r="D21" s="46"/>
      <c r="E21" s="46"/>
      <c r="F21" s="46"/>
      <c r="G21" s="49"/>
    </row>
    <row r="22" spans="1:7">
      <c r="A22" s="315"/>
      <c r="B22" s="50"/>
      <c r="C22" s="50" t="s">
        <v>155</v>
      </c>
      <c r="D22" s="58" t="s">
        <v>24</v>
      </c>
      <c r="E22" s="55" t="s">
        <v>156</v>
      </c>
      <c r="F22" s="55"/>
      <c r="G22" s="51"/>
    </row>
    <row r="23" spans="1:7">
      <c r="A23" s="319" t="s">
        <v>28</v>
      </c>
      <c r="B23" t="s">
        <v>157</v>
      </c>
      <c r="C23" t="s">
        <v>136</v>
      </c>
      <c r="D23" s="304"/>
      <c r="E23" s="46" t="s">
        <v>158</v>
      </c>
      <c r="F23" s="46"/>
      <c r="G23" s="49"/>
    </row>
    <row r="24" spans="1:7">
      <c r="A24" s="319"/>
      <c r="C24" t="s">
        <v>159</v>
      </c>
      <c r="D24" s="305"/>
      <c r="E24" s="46">
        <v>2</v>
      </c>
      <c r="F24" s="46"/>
      <c r="G24" s="49"/>
    </row>
    <row r="25" spans="1:7">
      <c r="A25" s="319"/>
      <c r="C25" t="s">
        <v>151</v>
      </c>
      <c r="D25" s="305"/>
      <c r="E25" s="46">
        <v>1</v>
      </c>
      <c r="F25" s="46"/>
      <c r="G25" s="49"/>
    </row>
    <row r="26" spans="1:7">
      <c r="A26" s="319"/>
      <c r="C26" t="s">
        <v>125</v>
      </c>
      <c r="D26" s="306"/>
      <c r="E26" s="46">
        <v>1</v>
      </c>
      <c r="F26" s="46"/>
      <c r="G26" s="49"/>
    </row>
    <row r="27" spans="1:7">
      <c r="A27" s="313" t="s">
        <v>10</v>
      </c>
      <c r="B27" s="47" t="s">
        <v>125</v>
      </c>
      <c r="C27" s="47" t="s">
        <v>126</v>
      </c>
      <c r="D27" s="304" t="s">
        <v>24</v>
      </c>
      <c r="E27" s="52" t="s">
        <v>127</v>
      </c>
      <c r="F27" s="52"/>
      <c r="G27" s="48"/>
    </row>
    <row r="28" spans="1:7">
      <c r="A28" s="314"/>
      <c r="B28" s="45" t="s">
        <v>128</v>
      </c>
      <c r="C28" s="45" t="s">
        <v>129</v>
      </c>
      <c r="D28" s="305"/>
      <c r="E28" s="46" t="s">
        <v>130</v>
      </c>
      <c r="F28" s="46"/>
      <c r="G28" s="49"/>
    </row>
    <row r="29" spans="1:7">
      <c r="A29" s="314"/>
      <c r="C29" t="s">
        <v>131</v>
      </c>
      <c r="D29" s="305"/>
      <c r="E29" s="46" t="s">
        <v>132</v>
      </c>
      <c r="F29" s="46"/>
      <c r="G29" s="49"/>
    </row>
    <row r="30" spans="1:7" ht="14.25" customHeight="1">
      <c r="A30" s="314"/>
      <c r="B30" s="50"/>
      <c r="C30" s="50" t="s">
        <v>160</v>
      </c>
      <c r="D30" s="306"/>
      <c r="E30" s="55" t="s">
        <v>132</v>
      </c>
      <c r="F30" s="55"/>
      <c r="G30" s="51"/>
    </row>
    <row r="31" spans="1:7">
      <c r="A31" s="313" t="s">
        <v>29</v>
      </c>
      <c r="D31" s="316" t="s">
        <v>24</v>
      </c>
      <c r="E31" s="46"/>
      <c r="F31" s="46"/>
      <c r="G31" s="49"/>
    </row>
    <row r="32" spans="1:7">
      <c r="A32" s="314"/>
      <c r="B32" t="s">
        <v>161</v>
      </c>
      <c r="C32" t="s">
        <v>162</v>
      </c>
      <c r="D32" s="317"/>
      <c r="E32" s="46" t="s">
        <v>138</v>
      </c>
      <c r="F32" s="46"/>
      <c r="G32" s="49"/>
    </row>
    <row r="33" spans="1:7" ht="21" customHeight="1">
      <c r="A33" s="314"/>
      <c r="B33" t="s">
        <v>135</v>
      </c>
      <c r="C33" t="s">
        <v>163</v>
      </c>
      <c r="D33" s="317"/>
      <c r="E33" s="46" t="s">
        <v>130</v>
      </c>
      <c r="F33" s="46"/>
      <c r="G33" s="49"/>
    </row>
    <row r="34" spans="1:7">
      <c r="A34" s="314"/>
      <c r="D34" s="317"/>
      <c r="E34" s="46"/>
      <c r="F34" s="46"/>
      <c r="G34" s="49"/>
    </row>
    <row r="35" spans="1:7">
      <c r="A35" s="314"/>
      <c r="D35" s="318"/>
      <c r="E35" s="46"/>
      <c r="F35" s="46"/>
      <c r="G35" s="49"/>
    </row>
    <row r="36" spans="1:7">
      <c r="A36" s="313" t="s">
        <v>16</v>
      </c>
      <c r="B36" s="47"/>
      <c r="C36" s="47" t="s">
        <v>164</v>
      </c>
      <c r="D36" s="304"/>
      <c r="E36" s="52" t="s">
        <v>165</v>
      </c>
      <c r="F36" s="52"/>
      <c r="G36" s="48"/>
    </row>
    <row r="37" spans="1:7">
      <c r="A37" s="314"/>
      <c r="B37" t="s">
        <v>166</v>
      </c>
      <c r="C37" s="45" t="s">
        <v>167</v>
      </c>
      <c r="D37" s="305"/>
      <c r="E37" s="46" t="s">
        <v>168</v>
      </c>
      <c r="F37" s="46"/>
      <c r="G37" s="49"/>
    </row>
    <row r="38" spans="1:7">
      <c r="A38" s="314"/>
      <c r="C38" t="s">
        <v>169</v>
      </c>
      <c r="D38" s="305"/>
      <c r="E38" s="46"/>
      <c r="F38" s="46" t="s">
        <v>170</v>
      </c>
      <c r="G38" s="49"/>
    </row>
    <row r="39" spans="1:7">
      <c r="A39" s="314"/>
      <c r="D39" s="305"/>
      <c r="E39" s="46"/>
      <c r="F39" s="46"/>
      <c r="G39" s="49"/>
    </row>
    <row r="40" spans="1:7">
      <c r="A40" s="315"/>
      <c r="B40" s="50"/>
      <c r="C40" s="50"/>
      <c r="D40" s="306"/>
      <c r="E40" s="55"/>
      <c r="F40" s="55"/>
      <c r="G40" s="51"/>
    </row>
    <row r="41" spans="1:7">
      <c r="A41" s="314" t="s">
        <v>30</v>
      </c>
      <c r="D41" s="304" t="s">
        <v>24</v>
      </c>
      <c r="E41" s="46"/>
      <c r="G41" s="49"/>
    </row>
    <row r="42" spans="1:7">
      <c r="A42" s="314"/>
      <c r="D42" s="305"/>
      <c r="E42" s="46"/>
      <c r="G42" s="49"/>
    </row>
    <row r="43" spans="1:7">
      <c r="A43" s="314"/>
      <c r="B43" t="s">
        <v>24</v>
      </c>
      <c r="C43" t="s">
        <v>162</v>
      </c>
      <c r="D43" s="305"/>
      <c r="E43" s="46" t="s">
        <v>171</v>
      </c>
      <c r="F43" t="s">
        <v>24</v>
      </c>
      <c r="G43" s="49"/>
    </row>
    <row r="44" spans="1:7">
      <c r="A44" s="314"/>
      <c r="D44" s="305"/>
      <c r="E44" s="46"/>
      <c r="G44" s="49"/>
    </row>
    <row r="45" spans="1:7">
      <c r="A45" s="315"/>
      <c r="B45" s="50"/>
      <c r="C45" s="50"/>
      <c r="D45" s="30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abSelected="1" topLeftCell="A128" workbookViewId="0">
      <selection activeCell="B139" sqref="B139"/>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40" t="s">
        <v>1835</v>
      </c>
      <c r="C2" s="47" t="s">
        <v>594</v>
      </c>
      <c r="D2" s="185">
        <v>0.4375</v>
      </c>
      <c r="E2" s="185">
        <v>0.61458333333333337</v>
      </c>
      <c r="F2" s="186">
        <f>E2-D2</f>
        <v>0.17708333333333337</v>
      </c>
      <c r="H2" s="139" t="s">
        <v>595</v>
      </c>
      <c r="I2" s="139" t="s">
        <v>596</v>
      </c>
      <c r="Q2" t="s">
        <v>594</v>
      </c>
    </row>
    <row r="3" spans="1:17">
      <c r="A3" s="404"/>
      <c r="C3" s="140" t="s">
        <v>594</v>
      </c>
      <c r="D3" s="141"/>
      <c r="E3" s="141"/>
      <c r="F3" s="187">
        <f>E3-D3</f>
        <v>0</v>
      </c>
      <c r="H3" s="142" t="s">
        <v>594</v>
      </c>
      <c r="I3" s="141">
        <f>SUMIFS(F2:F16, C2:C16,H3)</f>
        <v>0.17708333333333337</v>
      </c>
      <c r="Q3" t="s">
        <v>598</v>
      </c>
    </row>
    <row r="4" spans="1:17">
      <c r="A4" s="404"/>
      <c r="B4" s="140"/>
      <c r="C4" s="140" t="s">
        <v>602</v>
      </c>
      <c r="D4" s="141"/>
      <c r="E4" s="141"/>
      <c r="F4" s="187">
        <f>E4-D4</f>
        <v>0</v>
      </c>
      <c r="H4" s="142" t="s">
        <v>598</v>
      </c>
      <c r="I4" s="141">
        <f>SUMIFS(F2:F16, C2:C16,H4)</f>
        <v>0</v>
      </c>
      <c r="Q4" t="s">
        <v>600</v>
      </c>
    </row>
    <row r="5" spans="1:17">
      <c r="A5" s="404"/>
      <c r="B5" s="140"/>
      <c r="C5" s="140" t="s">
        <v>594</v>
      </c>
      <c r="D5" s="141"/>
      <c r="E5" s="141"/>
      <c r="F5" s="187">
        <f>E5-D5</f>
        <v>0</v>
      </c>
      <c r="H5" s="142" t="s">
        <v>600</v>
      </c>
      <c r="I5" s="141">
        <f>SUMIFS(F2:F16, C2:C16,H5)</f>
        <v>0</v>
      </c>
      <c r="Q5" t="s">
        <v>597</v>
      </c>
    </row>
    <row r="6" spans="1:17">
      <c r="A6" s="404"/>
      <c r="B6" s="140"/>
      <c r="C6" s="140" t="s">
        <v>602</v>
      </c>
      <c r="D6" s="141"/>
      <c r="E6" s="141"/>
      <c r="F6" s="187">
        <f>E6-D6</f>
        <v>0</v>
      </c>
      <c r="H6" s="142" t="s">
        <v>597</v>
      </c>
      <c r="I6" s="141">
        <f>SUMIFS(F2:F16, C2:C16,H6)</f>
        <v>0</v>
      </c>
      <c r="Q6" t="s">
        <v>604</v>
      </c>
    </row>
    <row r="7" spans="1:17">
      <c r="A7" s="404"/>
      <c r="B7" s="140"/>
      <c r="C7" s="140" t="s">
        <v>594</v>
      </c>
      <c r="D7" s="141"/>
      <c r="E7" s="141"/>
      <c r="F7" s="187">
        <f>E7-D7</f>
        <v>0</v>
      </c>
      <c r="H7" s="142" t="s">
        <v>604</v>
      </c>
      <c r="I7" s="141">
        <f>SUMIFS(F2:F16, C2:C16,H7)</f>
        <v>0</v>
      </c>
      <c r="Q7" t="s">
        <v>602</v>
      </c>
    </row>
    <row r="8" spans="1:17">
      <c r="A8" s="404"/>
      <c r="B8" s="140"/>
      <c r="C8" s="140" t="s">
        <v>594</v>
      </c>
      <c r="D8" s="141"/>
      <c r="E8" s="141"/>
      <c r="F8" s="187">
        <f>E8-D8</f>
        <v>0</v>
      </c>
      <c r="H8" s="142" t="s">
        <v>602</v>
      </c>
      <c r="I8" s="141">
        <f>SUMIFS(F2:F16, C2:C16,H8)</f>
        <v>0</v>
      </c>
    </row>
    <row r="9" spans="1:17">
      <c r="A9" s="404"/>
      <c r="B9" s="140"/>
      <c r="C9" s="140" t="s">
        <v>602</v>
      </c>
      <c r="D9" s="141"/>
      <c r="E9" s="141"/>
      <c r="F9" s="187">
        <f>E9-D9</f>
        <v>0</v>
      </c>
      <c r="H9" s="138" t="s">
        <v>608</v>
      </c>
      <c r="I9" s="139">
        <f>SUM(I3:I8)</f>
        <v>0.17708333333333337</v>
      </c>
    </row>
    <row r="10" spans="1:17">
      <c r="A10" s="404"/>
      <c r="B10" s="140"/>
      <c r="C10" s="140" t="s">
        <v>594</v>
      </c>
      <c r="D10" s="141"/>
      <c r="E10" s="141"/>
      <c r="F10" s="187">
        <f>E10-D10</f>
        <v>0</v>
      </c>
      <c r="I10" s="143"/>
    </row>
    <row r="11" spans="1:17">
      <c r="A11" s="404"/>
      <c r="B11" s="140"/>
      <c r="C11" s="140" t="s">
        <v>604</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c r="C63" s="264"/>
      <c r="D63" s="265"/>
      <c r="E63" s="265"/>
      <c r="F63" s="186">
        <f>E63-D63</f>
        <v>0</v>
      </c>
      <c r="H63" s="139" t="s">
        <v>595</v>
      </c>
      <c r="I63" s="139" t="s">
        <v>596</v>
      </c>
    </row>
    <row r="64" spans="1:9">
      <c r="A64" s="401"/>
      <c r="B64" s="266"/>
      <c r="C64" s="266"/>
      <c r="D64" s="266"/>
      <c r="E64" s="266"/>
      <c r="F64" s="187">
        <f>E64-D64</f>
        <v>0</v>
      </c>
      <c r="H64" s="142" t="s">
        <v>594</v>
      </c>
      <c r="I64" s="141">
        <f>SUMIFS(F63:F77, C63:C77,H64)</f>
        <v>0</v>
      </c>
    </row>
    <row r="65" spans="1:9">
      <c r="A65" s="401"/>
      <c r="B65" s="266"/>
      <c r="C65" s="266"/>
      <c r="D65" s="266"/>
      <c r="E65" s="266"/>
      <c r="F65" s="187">
        <f>E65-D65</f>
        <v>0</v>
      </c>
      <c r="H65" s="142" t="s">
        <v>598</v>
      </c>
      <c r="I65" s="141">
        <f>SUMIFS(F63:F77, C63:C77,H65)</f>
        <v>0</v>
      </c>
    </row>
    <row r="66" spans="1:9">
      <c r="A66" s="401"/>
      <c r="B66" s="266"/>
      <c r="C66" s="266"/>
      <c r="D66" s="266"/>
      <c r="E66" s="266"/>
      <c r="F66" s="187">
        <f>E66-D66</f>
        <v>0</v>
      </c>
      <c r="H66" s="142" t="s">
        <v>600</v>
      </c>
      <c r="I66" s="141">
        <f>SUMIFS(F63:F77, C63:C77,H66)</f>
        <v>0</v>
      </c>
    </row>
    <row r="67" spans="1:9">
      <c r="A67" s="401"/>
      <c r="B67" s="266"/>
      <c r="C67" s="266"/>
      <c r="D67" s="266"/>
      <c r="E67" s="266"/>
      <c r="F67" s="187">
        <f>E67-D67</f>
        <v>0</v>
      </c>
      <c r="H67" s="142" t="s">
        <v>597</v>
      </c>
      <c r="I67" s="141">
        <f>SUMIFS(F63:F77, C63:C77,H67)</f>
        <v>0</v>
      </c>
    </row>
    <row r="68" spans="1:9">
      <c r="A68" s="401"/>
      <c r="B68" s="266"/>
      <c r="C68" s="266"/>
      <c r="D68" s="266"/>
      <c r="E68" s="266"/>
      <c r="F68" s="187">
        <f>E68-D68</f>
        <v>0</v>
      </c>
      <c r="H68" s="142" t="s">
        <v>604</v>
      </c>
      <c r="I68" s="141">
        <f>SUMIFS(F63:F77, C63:C77,H68)</f>
        <v>0</v>
      </c>
    </row>
    <row r="69" spans="1:9">
      <c r="A69" s="401"/>
      <c r="B69" s="266"/>
      <c r="C69" s="266"/>
      <c r="D69" s="266"/>
      <c r="E69" s="266"/>
      <c r="F69" s="187">
        <f>E69-D69</f>
        <v>0</v>
      </c>
      <c r="H69" s="142" t="s">
        <v>602</v>
      </c>
      <c r="I69" s="141">
        <f>SUMIFS(F63:F77, C63:C77,H69)</f>
        <v>0</v>
      </c>
    </row>
    <row r="70" spans="1:9">
      <c r="A70" s="401"/>
      <c r="B70" s="266"/>
      <c r="C70" s="266"/>
      <c r="D70" s="266"/>
      <c r="E70" s="266"/>
      <c r="F70" s="187">
        <f>E70-D70</f>
        <v>0</v>
      </c>
      <c r="H70" s="138" t="s">
        <v>608</v>
      </c>
      <c r="I70" s="139">
        <f>SUM(I64:I69)</f>
        <v>0</v>
      </c>
    </row>
    <row r="71" spans="1:9">
      <c r="A71" s="401"/>
      <c r="B71" s="266"/>
      <c r="C71" s="266"/>
      <c r="D71" s="266"/>
      <c r="E71" s="266"/>
      <c r="F71" s="187">
        <f>E71-D71</f>
        <v>0</v>
      </c>
      <c r="I71" s="143"/>
    </row>
    <row r="72" spans="1:9">
      <c r="A72" s="401"/>
      <c r="B72" s="266"/>
      <c r="C72" s="266"/>
      <c r="D72" s="266"/>
      <c r="E72" s="266"/>
      <c r="F72" s="187">
        <f>E72-D72</f>
        <v>0</v>
      </c>
      <c r="I72" s="143"/>
    </row>
    <row r="73" spans="1:9">
      <c r="A73" s="401"/>
      <c r="B73" s="266"/>
      <c r="C73" s="266"/>
      <c r="D73" s="266"/>
      <c r="E73" s="266"/>
      <c r="F73" s="187"/>
    </row>
    <row r="74" spans="1:9">
      <c r="A74" s="401"/>
      <c r="B74" s="266"/>
      <c r="C74" s="266"/>
      <c r="D74" s="266"/>
      <c r="E74" s="266"/>
      <c r="F74" s="187"/>
    </row>
    <row r="75" spans="1:9">
      <c r="A75" s="401"/>
      <c r="B75" s="266"/>
      <c r="C75" s="266"/>
      <c r="D75" s="266"/>
      <c r="E75" s="266"/>
      <c r="F75" s="187"/>
    </row>
    <row r="76" spans="1:9">
      <c r="A76" s="401"/>
      <c r="B76" s="266"/>
      <c r="C76" s="266"/>
      <c r="D76" s="266"/>
      <c r="E76" s="266"/>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1836</v>
      </c>
      <c r="C108" s="184" t="s">
        <v>594</v>
      </c>
      <c r="D108" s="185">
        <v>0.4375</v>
      </c>
      <c r="E108" s="185">
        <v>0.5</v>
      </c>
      <c r="F108" s="186">
        <f>E108-D108</f>
        <v>6.25E-2</v>
      </c>
      <c r="H108" s="139" t="s">
        <v>595</v>
      </c>
      <c r="I108" s="139" t="s">
        <v>596</v>
      </c>
    </row>
    <row r="109" spans="1:9">
      <c r="A109" s="404"/>
      <c r="B109" s="140" t="s">
        <v>1837</v>
      </c>
      <c r="C109" s="140" t="s">
        <v>594</v>
      </c>
      <c r="D109" s="141">
        <v>0.5</v>
      </c>
      <c r="E109" s="141">
        <v>0.54166666666666663</v>
      </c>
      <c r="F109" s="187">
        <f>E109-D109</f>
        <v>4.166666666666663E-2</v>
      </c>
      <c r="H109" s="142" t="s">
        <v>594</v>
      </c>
      <c r="I109" s="141">
        <f>SUMIFS(F108:F122, C108:C122,H109)</f>
        <v>0.16666666666666663</v>
      </c>
    </row>
    <row r="110" spans="1:9">
      <c r="A110" s="404"/>
      <c r="B110" s="140" t="s">
        <v>655</v>
      </c>
      <c r="C110" s="140" t="s">
        <v>602</v>
      </c>
      <c r="D110" s="141">
        <v>0.54166666666666663</v>
      </c>
      <c r="E110" s="141">
        <v>0.5625</v>
      </c>
      <c r="F110" s="187">
        <f>E110-D110</f>
        <v>2.083333333333337E-2</v>
      </c>
      <c r="H110" s="142" t="s">
        <v>598</v>
      </c>
      <c r="I110" s="141">
        <f>SUMIFS(F108:F122, C108:C122,H110)</f>
        <v>0</v>
      </c>
    </row>
    <row r="111" spans="1:9">
      <c r="A111" s="404"/>
      <c r="B111" s="140" t="s">
        <v>1838</v>
      </c>
      <c r="C111" s="140" t="s">
        <v>594</v>
      </c>
      <c r="D111" s="141">
        <v>0.5625</v>
      </c>
      <c r="E111" s="141">
        <v>0.625</v>
      </c>
      <c r="F111" s="187">
        <f>E111-D111</f>
        <v>6.25E-2</v>
      </c>
      <c r="H111" s="142" t="s">
        <v>600</v>
      </c>
      <c r="I111" s="141">
        <f>SUMIFS(F108:F122, C108:C122,H111)</f>
        <v>0</v>
      </c>
    </row>
    <row r="112" spans="1:9">
      <c r="A112" s="404"/>
      <c r="B112" s="140"/>
      <c r="C112" s="140"/>
      <c r="D112" s="141"/>
      <c r="E112" s="141"/>
      <c r="F112" s="187">
        <f>E112-D112</f>
        <v>0</v>
      </c>
      <c r="H112" s="142" t="s">
        <v>597</v>
      </c>
      <c r="I112" s="141">
        <f>SUMIFS(F108:F122, C108:C122,H112)</f>
        <v>0</v>
      </c>
    </row>
    <row r="113" spans="1:9">
      <c r="A113" s="404"/>
      <c r="B113" s="165"/>
      <c r="C113" s="140"/>
      <c r="D113" s="141"/>
      <c r="E113" s="141"/>
      <c r="F113" s="187">
        <f>E113-D113</f>
        <v>0</v>
      </c>
      <c r="H113" s="142" t="s">
        <v>604</v>
      </c>
      <c r="I113" s="141">
        <f>SUMIFS(F108:F122, C108:C122,H113)</f>
        <v>0</v>
      </c>
    </row>
    <row r="114" spans="1:9">
      <c r="A114" s="404"/>
      <c r="C114" s="140"/>
      <c r="D114" s="141"/>
      <c r="E114" s="141"/>
      <c r="F114" s="187">
        <f>E114-D114</f>
        <v>0</v>
      </c>
      <c r="H114" s="142" t="s">
        <v>602</v>
      </c>
      <c r="I114" s="141">
        <f>SUMIFS(F108:F122, C108:C122,H114)</f>
        <v>2.083333333333337E-2</v>
      </c>
    </row>
    <row r="115" spans="1:9">
      <c r="A115" s="404"/>
      <c r="B115" s="140"/>
      <c r="C115" s="184"/>
      <c r="D115" s="185"/>
      <c r="E115" s="185"/>
      <c r="F115" s="186">
        <f>E115-D115</f>
        <v>0</v>
      </c>
      <c r="H115" s="138" t="s">
        <v>608</v>
      </c>
      <c r="I115" s="139">
        <f>SUM(I109:I114)</f>
        <v>0.1875</v>
      </c>
    </row>
    <row r="116" spans="1:9">
      <c r="A116" s="404"/>
      <c r="C116" s="140"/>
      <c r="D116" s="141"/>
      <c r="E116" s="141"/>
      <c r="F116" s="187">
        <f>E116-D116</f>
        <v>0</v>
      </c>
      <c r="I116" s="143"/>
    </row>
    <row r="117" spans="1:9">
      <c r="A117" s="404"/>
      <c r="B117" s="140"/>
      <c r="C117" s="140"/>
      <c r="D117" s="141"/>
      <c r="E117" s="141"/>
      <c r="F117" s="187">
        <f>E117-D117</f>
        <v>0</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92" t="s">
        <v>1839</v>
      </c>
      <c r="C123" s="192" t="s">
        <v>594</v>
      </c>
      <c r="D123" s="147">
        <v>0.4375</v>
      </c>
      <c r="E123" s="147">
        <v>0.5</v>
      </c>
      <c r="F123" s="181">
        <f>E123-D123</f>
        <v>6.25E-2</v>
      </c>
      <c r="H123" s="149" t="s">
        <v>595</v>
      </c>
      <c r="I123" s="149" t="s">
        <v>596</v>
      </c>
    </row>
    <row r="124" spans="1:9">
      <c r="A124" s="373"/>
      <c r="B124" s="192" t="s">
        <v>1062</v>
      </c>
      <c r="C124" s="192" t="s">
        <v>602</v>
      </c>
      <c r="D124" s="141">
        <v>0.5</v>
      </c>
      <c r="E124" s="141">
        <v>0.51388888888888895</v>
      </c>
      <c r="F124" s="159">
        <f>E124-D124</f>
        <v>1.3888888888888951E-2</v>
      </c>
      <c r="H124" s="114" t="s">
        <v>594</v>
      </c>
      <c r="I124" s="143">
        <f>SUMIFS(F123:F137, C123:C137,H124)</f>
        <v>0.15625</v>
      </c>
    </row>
    <row r="125" spans="1:9">
      <c r="A125" s="373"/>
      <c r="B125" s="192" t="s">
        <v>1839</v>
      </c>
      <c r="C125" s="192" t="s">
        <v>594</v>
      </c>
      <c r="D125" s="141">
        <v>0.51736111111111105</v>
      </c>
      <c r="E125" s="141">
        <v>0.54861111111111105</v>
      </c>
      <c r="F125" s="159">
        <f>E125-D125</f>
        <v>3.125E-2</v>
      </c>
      <c r="H125" s="114" t="s">
        <v>598</v>
      </c>
      <c r="I125" s="143">
        <f>SUMIFS(F123:F137, C123:C137,H125)</f>
        <v>0</v>
      </c>
    </row>
    <row r="126" spans="1:9">
      <c r="A126" s="373"/>
      <c r="B126" s="192" t="s">
        <v>655</v>
      </c>
      <c r="C126" s="192" t="s">
        <v>602</v>
      </c>
      <c r="D126" s="141">
        <v>0.5625</v>
      </c>
      <c r="E126" s="141">
        <v>0.58333333333333337</v>
      </c>
      <c r="F126" s="159">
        <f>E126-D126</f>
        <v>2.083333333333337E-2</v>
      </c>
      <c r="H126" s="114" t="s">
        <v>600</v>
      </c>
      <c r="I126" s="143">
        <f>SUMIFS(F123:F137, C123:C137,H126)</f>
        <v>0</v>
      </c>
    </row>
    <row r="127" spans="1:9">
      <c r="A127" s="373"/>
      <c r="B127" s="192" t="s">
        <v>1840</v>
      </c>
      <c r="C127" s="192" t="s">
        <v>594</v>
      </c>
      <c r="D127" s="141">
        <v>0.66666666666666663</v>
      </c>
      <c r="E127" s="141">
        <v>0.72916666666666663</v>
      </c>
      <c r="F127" s="159">
        <f>E127-D127</f>
        <v>6.25E-2</v>
      </c>
      <c r="H127" s="114" t="s">
        <v>597</v>
      </c>
      <c r="I127" s="143">
        <f>SUMIFS(F123:F137, C123:C137,H127)</f>
        <v>0</v>
      </c>
    </row>
    <row r="128" spans="1:9">
      <c r="A128" s="373"/>
      <c r="B128" s="192"/>
      <c r="C128" s="192"/>
      <c r="D128" s="141">
        <v>0.5625</v>
      </c>
      <c r="E128" s="141">
        <v>0.57291666666666663</v>
      </c>
      <c r="F128" s="159">
        <f>E128-D128</f>
        <v>1.041666666666663E-2</v>
      </c>
      <c r="H128" s="114" t="s">
        <v>604</v>
      </c>
      <c r="I128" s="143">
        <f>SUMIFS(F123:F137, C123:C137,H128)</f>
        <v>0</v>
      </c>
    </row>
    <row r="129" spans="1:9">
      <c r="A129" s="373"/>
      <c r="B129" s="192"/>
      <c r="C129" s="192"/>
      <c r="D129" s="141">
        <v>0.57291666666666663</v>
      </c>
      <c r="E129" s="141">
        <v>0.58333333333333337</v>
      </c>
      <c r="F129" s="159">
        <f>E129-D129</f>
        <v>1.0416666666666741E-2</v>
      </c>
      <c r="H129" s="114" t="s">
        <v>602</v>
      </c>
      <c r="I129" s="143">
        <f>SUMIFS(F123:F137, C123:C137,H129)</f>
        <v>3.4722222222222321E-2</v>
      </c>
    </row>
    <row r="130" spans="1:9">
      <c r="A130" s="373"/>
      <c r="B130" s="192"/>
      <c r="C130" s="192"/>
      <c r="D130" s="155">
        <v>0.58333333333333337</v>
      </c>
      <c r="E130" s="155">
        <v>0.625</v>
      </c>
      <c r="F130" s="159">
        <f>E130-D130</f>
        <v>4.166666666666663E-2</v>
      </c>
      <c r="H130" s="150" t="s">
        <v>608</v>
      </c>
      <c r="I130" s="149">
        <f>SUM(I124:I129)</f>
        <v>0.19097222222222232</v>
      </c>
    </row>
    <row r="131" spans="1:9">
      <c r="A131" s="373"/>
      <c r="B131" s="192"/>
      <c r="C131" s="192"/>
      <c r="D131" s="253">
        <v>0.625</v>
      </c>
      <c r="E131" s="253">
        <v>0.66666666666666663</v>
      </c>
      <c r="F131" s="159">
        <f>E131-D131</f>
        <v>4.166666666666663E-2</v>
      </c>
      <c r="I131" s="143"/>
    </row>
    <row r="132" spans="1:9">
      <c r="A132" s="373"/>
      <c r="B132" s="192"/>
      <c r="C132" s="192"/>
      <c r="D132" s="240">
        <v>0.66666666666666663</v>
      </c>
      <c r="E132" s="240">
        <v>0.68055555555555547</v>
      </c>
      <c r="F132" s="168">
        <f>E132-D132</f>
        <v>1.388888888888884E-2</v>
      </c>
      <c r="I132" s="143"/>
    </row>
    <row r="133" spans="1:9">
      <c r="A133" s="373"/>
      <c r="B133" s="192"/>
      <c r="C133" s="192"/>
      <c r="D133" s="255">
        <v>0.68055555555555547</v>
      </c>
      <c r="E133" s="255">
        <v>0.70138888888888884</v>
      </c>
      <c r="F133" s="168">
        <f>E133-D133</f>
        <v>2.083333333333337E-2</v>
      </c>
    </row>
    <row r="134" spans="1:9">
      <c r="A134" s="373"/>
      <c r="B134" s="192"/>
      <c r="C134" s="192"/>
      <c r="D134" s="287">
        <v>0.70138888888888884</v>
      </c>
      <c r="E134" s="249">
        <v>0.72222222222222221</v>
      </c>
      <c r="F134" s="168">
        <f>E134-D134</f>
        <v>2.083333333333337E-2</v>
      </c>
    </row>
    <row r="135" spans="1:9">
      <c r="A135" s="373"/>
      <c r="B135" s="192"/>
      <c r="C135" s="192"/>
      <c r="D135" s="287">
        <v>0.72916666666666663</v>
      </c>
      <c r="E135" s="249">
        <v>0.75</v>
      </c>
      <c r="F135" s="168">
        <f>E135-D135</f>
        <v>2.083333333333337E-2</v>
      </c>
    </row>
    <row r="136" spans="1:9">
      <c r="A136" s="373"/>
      <c r="B136" s="192"/>
      <c r="C136" s="192"/>
      <c r="D136" s="287">
        <v>0</v>
      </c>
      <c r="E136" s="249">
        <v>0</v>
      </c>
      <c r="F136" s="159">
        <f>E136-D136</f>
        <v>0</v>
      </c>
    </row>
    <row r="137" spans="1:9">
      <c r="A137" s="373"/>
      <c r="B137" s="192"/>
      <c r="C137" s="192"/>
      <c r="D137" s="295">
        <v>0</v>
      </c>
      <c r="E137" s="253">
        <v>0</v>
      </c>
      <c r="F137" s="296">
        <f>E137-D137</f>
        <v>0</v>
      </c>
    </row>
    <row r="138" spans="1:9">
      <c r="A138" s="403" t="s">
        <v>686</v>
      </c>
      <c r="B138" s="184" t="s">
        <v>1841</v>
      </c>
      <c r="C138" s="184" t="s">
        <v>594</v>
      </c>
      <c r="D138" s="185">
        <v>0.375</v>
      </c>
      <c r="E138" s="185">
        <v>0.5</v>
      </c>
      <c r="F138" s="186">
        <f>E138-D138</f>
        <v>0.125</v>
      </c>
    </row>
    <row r="139" spans="1:9">
      <c r="A139" s="404"/>
      <c r="B139" s="410"/>
      <c r="C139" s="140"/>
      <c r="D139" s="141"/>
      <c r="E139" s="141"/>
      <c r="F139" s="290">
        <f>E139-D139</f>
        <v>0</v>
      </c>
      <c r="H139" s="139" t="s">
        <v>595</v>
      </c>
      <c r="I139" s="139" t="s">
        <v>596</v>
      </c>
    </row>
    <row r="140" spans="1:9">
      <c r="A140" s="407"/>
      <c r="B140" s="154"/>
      <c r="C140" s="163"/>
      <c r="D140" s="141"/>
      <c r="E140" s="141"/>
      <c r="F140" s="290">
        <f>E140-D140</f>
        <v>0</v>
      </c>
      <c r="H140" s="142" t="s">
        <v>594</v>
      </c>
      <c r="I140" s="141">
        <f>SUMIFS(F139:F153, C139:C153,H140)</f>
        <v>0</v>
      </c>
    </row>
    <row r="141" spans="1:9">
      <c r="A141" s="404"/>
      <c r="C141" s="140"/>
      <c r="D141" s="141"/>
      <c r="E141" s="141"/>
      <c r="F141" s="290">
        <f>E141-D141</f>
        <v>0</v>
      </c>
      <c r="H141" s="142" t="s">
        <v>598</v>
      </c>
      <c r="I141" s="141">
        <f>SUMIFS(F139:F153, C139:C153,H141)</f>
        <v>0</v>
      </c>
    </row>
    <row r="142" spans="1:9">
      <c r="A142" s="404"/>
      <c r="B142" s="140"/>
      <c r="C142" s="140"/>
      <c r="D142" s="141"/>
      <c r="E142" s="141"/>
      <c r="F142" s="290">
        <f>E142-D142</f>
        <v>0</v>
      </c>
      <c r="H142" s="142" t="s">
        <v>600</v>
      </c>
      <c r="I142" s="141">
        <f>SUMIFS(F139:F153, C139:C153,H142)</f>
        <v>0</v>
      </c>
    </row>
    <row r="143" spans="1:9">
      <c r="A143" s="404"/>
      <c r="C143" s="140"/>
      <c r="D143" s="141"/>
      <c r="E143" s="141"/>
      <c r="F143" s="290">
        <f>E143-D143</f>
        <v>0</v>
      </c>
      <c r="H143" s="142" t="s">
        <v>597</v>
      </c>
      <c r="I143" s="141">
        <f>SUMIFS(F139:F153, C139:C153,H143)</f>
        <v>0</v>
      </c>
    </row>
    <row r="144" spans="1:9">
      <c r="A144" s="404"/>
      <c r="B144" s="140"/>
      <c r="C144" s="146"/>
      <c r="D144" s="141"/>
      <c r="E144" s="141"/>
      <c r="F144" s="291">
        <f>E144-D144</f>
        <v>0</v>
      </c>
      <c r="H144" s="142" t="s">
        <v>604</v>
      </c>
      <c r="I144" s="141">
        <f>SUMIFS(F139:F153, C139:C153,H144)</f>
        <v>0</v>
      </c>
    </row>
    <row r="145" spans="1:9">
      <c r="A145" s="404"/>
      <c r="B145" s="165"/>
      <c r="C145" s="146"/>
      <c r="D145" s="145"/>
      <c r="E145" s="145"/>
      <c r="F145" s="302">
        <f>E145-D145</f>
        <v>0</v>
      </c>
      <c r="H145" s="142" t="s">
        <v>602</v>
      </c>
      <c r="I145" s="141">
        <f>SUMIFS(F139:F153, C139:C153,H145)</f>
        <v>0</v>
      </c>
    </row>
    <row r="146" spans="1:9">
      <c r="A146" s="404"/>
      <c r="B146" s="165"/>
      <c r="C146" s="193"/>
      <c r="D146" s="303"/>
      <c r="E146" s="303"/>
      <c r="F146" s="155">
        <f>E146-D146</f>
        <v>0</v>
      </c>
      <c r="H146" s="138" t="s">
        <v>608</v>
      </c>
      <c r="I146" s="139">
        <f>SUM(I140:I145)</f>
        <v>0</v>
      </c>
    </row>
    <row r="147" spans="1:9">
      <c r="A147" s="404"/>
      <c r="B147" s="165"/>
      <c r="C147" s="146"/>
      <c r="D147" s="147"/>
      <c r="E147" s="147"/>
      <c r="F147" s="301">
        <f>E147-D147</f>
        <v>0</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9" t="s">
        <v>6</v>
      </c>
      <c r="B2" s="65" t="s">
        <v>172</v>
      </c>
      <c r="C2" s="65" t="s">
        <v>126</v>
      </c>
      <c r="D2" s="332" t="s">
        <v>24</v>
      </c>
      <c r="E2" s="56" t="s">
        <v>173</v>
      </c>
      <c r="F2" s="62" t="s">
        <v>106</v>
      </c>
      <c r="G2" s="59"/>
    </row>
    <row r="3" spans="1:7">
      <c r="A3" s="330"/>
      <c r="B3" s="66"/>
      <c r="C3" s="68" t="s">
        <v>174</v>
      </c>
      <c r="D3" s="333"/>
      <c r="E3" s="57" t="s">
        <v>130</v>
      </c>
      <c r="F3" s="63"/>
      <c r="G3" s="60"/>
    </row>
    <row r="4" spans="1:7">
      <c r="A4" s="330"/>
      <c r="B4" s="66"/>
      <c r="C4" s="66" t="s">
        <v>175</v>
      </c>
      <c r="D4" s="333"/>
      <c r="E4" s="57" t="s">
        <v>176</v>
      </c>
      <c r="F4" s="63"/>
      <c r="G4" s="60"/>
    </row>
    <row r="5" spans="1:7">
      <c r="A5" s="330"/>
      <c r="B5" s="66"/>
      <c r="C5" s="68" t="s">
        <v>177</v>
      </c>
      <c r="D5" s="333"/>
      <c r="E5" s="57" t="s">
        <v>173</v>
      </c>
      <c r="F5" s="63"/>
      <c r="G5" s="60"/>
    </row>
    <row r="6" spans="1:7">
      <c r="A6" s="330"/>
      <c r="B6" s="66"/>
      <c r="C6" s="57" t="s">
        <v>178</v>
      </c>
      <c r="D6" s="333"/>
      <c r="E6" s="57" t="s">
        <v>127</v>
      </c>
      <c r="F6" s="63"/>
      <c r="G6" s="60"/>
    </row>
    <row r="7" spans="1:7">
      <c r="A7" s="331"/>
      <c r="B7" s="67"/>
      <c r="C7" s="67" t="s">
        <v>133</v>
      </c>
      <c r="D7" s="334"/>
      <c r="E7" s="58" t="s">
        <v>179</v>
      </c>
      <c r="F7" s="64"/>
      <c r="G7" s="61"/>
    </row>
    <row r="8" spans="1:7">
      <c r="A8" s="335" t="s">
        <v>134</v>
      </c>
      <c r="B8" s="66" t="s">
        <v>135</v>
      </c>
      <c r="C8" s="66" t="s">
        <v>136</v>
      </c>
      <c r="D8" s="321" t="s">
        <v>137</v>
      </c>
      <c r="E8" s="63" t="s">
        <v>180</v>
      </c>
      <c r="F8" s="60"/>
      <c r="G8" s="60"/>
    </row>
    <row r="9" spans="1:7">
      <c r="A9" s="335"/>
      <c r="B9" s="66"/>
      <c r="C9" s="66" t="s">
        <v>181</v>
      </c>
      <c r="D9" s="321"/>
      <c r="E9" s="63" t="s">
        <v>130</v>
      </c>
      <c r="F9" s="60"/>
      <c r="G9" s="60"/>
    </row>
    <row r="10" spans="1:7">
      <c r="A10" s="335"/>
      <c r="B10" s="66"/>
      <c r="C10" s="66" t="s">
        <v>182</v>
      </c>
      <c r="D10" s="321"/>
      <c r="E10" s="63" t="s">
        <v>183</v>
      </c>
      <c r="F10" s="60"/>
      <c r="G10" s="60"/>
    </row>
    <row r="11" spans="1:7">
      <c r="A11" s="336"/>
      <c r="B11" s="66"/>
      <c r="C11" s="66" t="s">
        <v>184</v>
      </c>
      <c r="D11" s="321"/>
      <c r="E11" s="63" t="s">
        <v>185</v>
      </c>
      <c r="F11" s="60"/>
      <c r="G11" s="60"/>
    </row>
    <row r="12" spans="1:7">
      <c r="A12" s="335" t="s">
        <v>5</v>
      </c>
      <c r="B12" s="62"/>
      <c r="C12" s="56" t="s">
        <v>186</v>
      </c>
      <c r="D12" s="320" t="s">
        <v>142</v>
      </c>
      <c r="E12" s="62" t="s">
        <v>187</v>
      </c>
      <c r="F12" s="59"/>
      <c r="G12" s="59"/>
    </row>
    <row r="13" spans="1:7">
      <c r="A13" s="335"/>
      <c r="B13" s="63"/>
      <c r="C13" s="57" t="s">
        <v>188</v>
      </c>
      <c r="D13" s="321"/>
      <c r="E13" s="63" t="s">
        <v>187</v>
      </c>
      <c r="F13" s="60"/>
      <c r="G13" s="60"/>
    </row>
    <row r="14" spans="1:7">
      <c r="A14" s="335"/>
      <c r="B14" s="76"/>
      <c r="C14" s="57" t="s">
        <v>189</v>
      </c>
      <c r="D14" s="321"/>
      <c r="E14" s="63"/>
      <c r="F14" s="60" t="s">
        <v>130</v>
      </c>
      <c r="G14" s="60"/>
    </row>
    <row r="15" spans="1:7">
      <c r="A15" s="335"/>
      <c r="B15" s="63" t="s">
        <v>190</v>
      </c>
      <c r="C15" s="57"/>
      <c r="D15" s="321"/>
      <c r="E15" s="63" t="s">
        <v>191</v>
      </c>
      <c r="F15" s="60"/>
      <c r="G15" s="60"/>
    </row>
    <row r="16" spans="1:7">
      <c r="A16" s="336"/>
      <c r="B16" s="64"/>
      <c r="C16" s="57"/>
      <c r="D16" s="322"/>
      <c r="E16" s="63"/>
      <c r="F16" s="60"/>
      <c r="G16" s="60"/>
    </row>
    <row r="17" spans="1:7" ht="21.75" customHeight="1">
      <c r="A17" s="327" t="s">
        <v>4</v>
      </c>
      <c r="B17" s="66"/>
      <c r="C17" s="65" t="s">
        <v>126</v>
      </c>
      <c r="D17" s="320" t="s">
        <v>24</v>
      </c>
      <c r="E17" s="62" t="s">
        <v>192</v>
      </c>
      <c r="F17" s="59"/>
      <c r="G17" s="59"/>
    </row>
    <row r="18" spans="1:7" ht="16.5" customHeight="1">
      <c r="A18" s="327"/>
      <c r="B18" s="66" t="s">
        <v>193</v>
      </c>
      <c r="C18" s="66" t="s">
        <v>149</v>
      </c>
      <c r="D18" s="321"/>
      <c r="E18" s="63" t="s">
        <v>176</v>
      </c>
      <c r="F18" s="60"/>
      <c r="G18" s="60"/>
    </row>
    <row r="19" spans="1:7" ht="16.5" customHeight="1">
      <c r="A19" s="327"/>
      <c r="B19" s="66"/>
      <c r="C19" s="66" t="s">
        <v>175</v>
      </c>
      <c r="D19" s="321"/>
      <c r="E19" s="63" t="s">
        <v>176</v>
      </c>
      <c r="F19" s="60"/>
      <c r="G19" s="60"/>
    </row>
    <row r="20" spans="1:7" ht="16.5" customHeight="1">
      <c r="A20" s="327"/>
      <c r="B20" s="66"/>
      <c r="C20" s="66" t="s">
        <v>178</v>
      </c>
      <c r="D20" s="321"/>
      <c r="E20" s="63"/>
      <c r="F20" s="63" t="s">
        <v>194</v>
      </c>
      <c r="G20" s="60"/>
    </row>
    <row r="21" spans="1:7">
      <c r="A21" s="326" t="s">
        <v>12</v>
      </c>
      <c r="B21" s="65" t="s">
        <v>195</v>
      </c>
      <c r="C21" s="65" t="s">
        <v>196</v>
      </c>
      <c r="D21" s="320" t="s">
        <v>24</v>
      </c>
      <c r="E21" s="320" t="s">
        <v>197</v>
      </c>
      <c r="F21" s="323" t="s">
        <v>198</v>
      </c>
      <c r="G21" s="59"/>
    </row>
    <row r="22" spans="1:7">
      <c r="A22" s="327"/>
      <c r="B22" s="66"/>
      <c r="C22" s="66" t="s">
        <v>154</v>
      </c>
      <c r="D22" s="321"/>
      <c r="E22" s="321"/>
      <c r="F22" s="324"/>
      <c r="G22" s="60"/>
    </row>
    <row r="23" spans="1:7">
      <c r="A23" s="327"/>
      <c r="B23" s="67"/>
      <c r="C23" s="67" t="s">
        <v>199</v>
      </c>
      <c r="D23" s="322"/>
      <c r="E23" s="322"/>
      <c r="F23" s="325"/>
      <c r="G23" s="61"/>
    </row>
    <row r="24" spans="1:7">
      <c r="A24" s="326" t="s">
        <v>28</v>
      </c>
      <c r="B24" s="66" t="s">
        <v>157</v>
      </c>
      <c r="C24" s="66" t="s">
        <v>136</v>
      </c>
      <c r="D24" s="321"/>
      <c r="E24" s="63" t="s">
        <v>173</v>
      </c>
      <c r="F24" s="60"/>
      <c r="G24" s="60"/>
    </row>
    <row r="25" spans="1:7">
      <c r="A25" s="327"/>
      <c r="B25" s="66"/>
      <c r="C25" s="66" t="s">
        <v>200</v>
      </c>
      <c r="D25" s="321"/>
      <c r="E25" s="63" t="s">
        <v>191</v>
      </c>
      <c r="F25" s="60"/>
      <c r="G25" s="60"/>
    </row>
    <row r="26" spans="1:7">
      <c r="A26" s="327"/>
      <c r="B26" s="66"/>
      <c r="C26" s="66" t="s">
        <v>181</v>
      </c>
      <c r="D26" s="321"/>
      <c r="E26" s="63" t="s">
        <v>130</v>
      </c>
      <c r="F26" s="60"/>
      <c r="G26" s="60"/>
    </row>
    <row r="27" spans="1:7">
      <c r="A27" s="327"/>
      <c r="B27" s="66"/>
      <c r="C27" s="66" t="s">
        <v>201</v>
      </c>
      <c r="D27" s="321"/>
      <c r="E27" s="63" t="s">
        <v>202</v>
      </c>
      <c r="F27" s="60"/>
      <c r="G27" s="60"/>
    </row>
    <row r="28" spans="1:7">
      <c r="A28" s="328"/>
      <c r="B28" s="66"/>
      <c r="C28" s="66" t="s">
        <v>203</v>
      </c>
      <c r="D28" s="322"/>
      <c r="E28" s="63" t="s">
        <v>130</v>
      </c>
      <c r="F28" s="60"/>
      <c r="G28" s="60"/>
    </row>
    <row r="29" spans="1:7">
      <c r="A29" s="327" t="s">
        <v>10</v>
      </c>
      <c r="B29" s="74" t="s">
        <v>172</v>
      </c>
      <c r="C29" s="56" t="s">
        <v>126</v>
      </c>
      <c r="D29" s="320" t="s">
        <v>24</v>
      </c>
      <c r="E29" s="62" t="s">
        <v>173</v>
      </c>
      <c r="F29" s="59" t="s">
        <v>106</v>
      </c>
      <c r="G29" s="59"/>
    </row>
    <row r="30" spans="1:7">
      <c r="A30" s="327"/>
      <c r="B30" s="70"/>
      <c r="C30" s="57" t="s">
        <v>204</v>
      </c>
      <c r="D30" s="321"/>
      <c r="E30" s="63" t="s">
        <v>205</v>
      </c>
      <c r="F30" s="60"/>
      <c r="G30" s="60"/>
    </row>
    <row r="31" spans="1:7">
      <c r="A31" s="327"/>
      <c r="B31" s="71"/>
      <c r="C31" s="69" t="s">
        <v>206</v>
      </c>
      <c r="D31" s="321"/>
      <c r="E31" s="63" t="s">
        <v>130</v>
      </c>
      <c r="F31" s="60"/>
      <c r="G31" s="60"/>
    </row>
    <row r="32" spans="1:7">
      <c r="A32" s="327"/>
      <c r="B32" s="71"/>
      <c r="C32" s="57" t="s">
        <v>207</v>
      </c>
      <c r="D32" s="321"/>
      <c r="E32" s="63" t="s">
        <v>179</v>
      </c>
      <c r="F32" s="60"/>
      <c r="G32" s="60"/>
    </row>
    <row r="33" spans="1:7">
      <c r="A33" s="327"/>
      <c r="B33" s="72"/>
      <c r="C33" s="57" t="s">
        <v>178</v>
      </c>
      <c r="D33" s="321"/>
      <c r="E33" s="63" t="s">
        <v>208</v>
      </c>
      <c r="F33" s="60"/>
      <c r="G33" s="60"/>
    </row>
    <row r="34" spans="1:7" ht="14.25" customHeight="1">
      <c r="A34" s="327"/>
      <c r="B34" s="73"/>
      <c r="C34" s="58" t="s">
        <v>209</v>
      </c>
      <c r="D34" s="322"/>
      <c r="E34" s="64" t="s">
        <v>132</v>
      </c>
      <c r="F34" s="61"/>
      <c r="G34" s="61"/>
    </row>
    <row r="35" spans="1:7">
      <c r="A35" s="326" t="s">
        <v>29</v>
      </c>
      <c r="B35" s="66"/>
      <c r="C35" s="66"/>
      <c r="D35" s="320" t="s">
        <v>24</v>
      </c>
      <c r="E35" s="63"/>
      <c r="F35" s="60"/>
      <c r="G35" s="60"/>
    </row>
    <row r="36" spans="1:7">
      <c r="A36" s="327"/>
      <c r="B36" s="66"/>
      <c r="C36" s="66" t="s">
        <v>210</v>
      </c>
      <c r="D36" s="321"/>
      <c r="E36" s="63" t="s">
        <v>130</v>
      </c>
      <c r="F36" s="60"/>
      <c r="G36" s="60"/>
    </row>
    <row r="37" spans="1:7" ht="21" customHeight="1">
      <c r="A37" s="327"/>
      <c r="B37" s="66" t="s">
        <v>211</v>
      </c>
      <c r="C37" s="66" t="s">
        <v>126</v>
      </c>
      <c r="D37" s="321"/>
      <c r="E37" s="63" t="s">
        <v>180</v>
      </c>
      <c r="F37" s="60"/>
      <c r="G37" s="60"/>
    </row>
    <row r="38" spans="1:7">
      <c r="A38" s="327"/>
      <c r="B38" s="66"/>
      <c r="C38" s="66" t="s">
        <v>212</v>
      </c>
      <c r="D38" s="321"/>
      <c r="E38" s="63"/>
      <c r="F38" s="60" t="s">
        <v>130</v>
      </c>
      <c r="G38" s="60"/>
    </row>
    <row r="39" spans="1:7">
      <c r="A39" s="327"/>
      <c r="B39" s="66"/>
      <c r="C39" s="66"/>
      <c r="D39" s="322"/>
      <c r="E39" s="63"/>
      <c r="F39" s="60"/>
      <c r="G39" s="60"/>
    </row>
    <row r="40" spans="1:7">
      <c r="A40" s="326" t="s">
        <v>16</v>
      </c>
      <c r="B40" s="65"/>
      <c r="C40" s="65" t="s">
        <v>126</v>
      </c>
      <c r="D40" s="320"/>
      <c r="E40" s="62" t="s">
        <v>165</v>
      </c>
      <c r="F40" s="59"/>
      <c r="G40" s="59"/>
    </row>
    <row r="41" spans="1:7">
      <c r="A41" s="327"/>
      <c r="B41" s="66" t="s">
        <v>166</v>
      </c>
      <c r="C41" s="68" t="s">
        <v>167</v>
      </c>
      <c r="D41" s="321"/>
      <c r="E41" s="63" t="s">
        <v>168</v>
      </c>
      <c r="F41" s="60"/>
      <c r="G41" s="60"/>
    </row>
    <row r="42" spans="1:7">
      <c r="A42" s="327"/>
      <c r="B42" s="66"/>
      <c r="C42" s="66" t="s">
        <v>213</v>
      </c>
      <c r="D42" s="321"/>
      <c r="E42" s="63"/>
      <c r="F42" s="60" t="s">
        <v>170</v>
      </c>
      <c r="G42" s="60"/>
    </row>
    <row r="43" spans="1:7">
      <c r="A43" s="327"/>
      <c r="B43" s="66"/>
      <c r="C43" s="66"/>
      <c r="D43" s="321"/>
      <c r="E43" s="63"/>
      <c r="F43" s="60"/>
      <c r="G43" s="60"/>
    </row>
    <row r="44" spans="1:7">
      <c r="A44" s="328"/>
      <c r="B44" s="67"/>
      <c r="C44" s="67"/>
      <c r="D44" s="322"/>
      <c r="E44" s="64"/>
      <c r="F44" s="60"/>
      <c r="G44" s="61"/>
    </row>
    <row r="45" spans="1:7">
      <c r="A45" s="327" t="s">
        <v>30</v>
      </c>
      <c r="B45" s="66"/>
      <c r="C45" s="65" t="s">
        <v>126</v>
      </c>
      <c r="D45" s="320" t="s">
        <v>24</v>
      </c>
      <c r="E45" s="65" t="s">
        <v>173</v>
      </c>
      <c r="F45" s="62"/>
      <c r="G45" s="60"/>
    </row>
    <row r="46" spans="1:7">
      <c r="A46" s="327"/>
      <c r="B46" s="66"/>
      <c r="C46" s="66" t="s">
        <v>149</v>
      </c>
      <c r="D46" s="321"/>
      <c r="E46" s="66" t="s">
        <v>176</v>
      </c>
      <c r="F46" s="63"/>
      <c r="G46" s="60"/>
    </row>
    <row r="47" spans="1:7">
      <c r="A47" s="327"/>
      <c r="B47" s="66" t="s">
        <v>193</v>
      </c>
      <c r="C47" s="66" t="s">
        <v>214</v>
      </c>
      <c r="D47" s="321"/>
      <c r="E47" s="66" t="s">
        <v>176</v>
      </c>
      <c r="F47" s="76"/>
      <c r="G47" s="60"/>
    </row>
    <row r="48" spans="1:7">
      <c r="A48" s="327"/>
      <c r="B48" s="66"/>
      <c r="C48" s="66" t="s">
        <v>215</v>
      </c>
      <c r="D48" s="321"/>
      <c r="E48" s="66"/>
      <c r="F48" s="63" t="s">
        <v>194</v>
      </c>
      <c r="G48" s="60"/>
    </row>
    <row r="49" spans="1:7">
      <c r="A49" s="328"/>
      <c r="B49" s="67"/>
      <c r="C49" s="67"/>
      <c r="D49" s="32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6" t="s">
        <v>6</v>
      </c>
      <c r="B2" s="65"/>
      <c r="C2" s="65"/>
      <c r="D2" s="332" t="s">
        <v>24</v>
      </c>
      <c r="E2" s="62" t="s">
        <v>106</v>
      </c>
      <c r="F2" s="62" t="s">
        <v>106</v>
      </c>
      <c r="G2" s="59"/>
    </row>
    <row r="3" spans="1:7">
      <c r="A3" s="327"/>
      <c r="B3" s="66" t="s">
        <v>216</v>
      </c>
      <c r="C3" s="66" t="s">
        <v>216</v>
      </c>
      <c r="D3" s="333"/>
      <c r="E3" s="57"/>
      <c r="F3" s="63"/>
      <c r="G3" s="60"/>
    </row>
    <row r="4" spans="1:7">
      <c r="A4" s="328"/>
      <c r="B4" s="67"/>
      <c r="C4" s="66"/>
      <c r="D4" s="334"/>
      <c r="E4" s="58"/>
      <c r="F4" s="64"/>
      <c r="G4" s="61"/>
    </row>
    <row r="5" spans="1:7">
      <c r="A5" s="335" t="s">
        <v>134</v>
      </c>
      <c r="B5" s="66"/>
      <c r="C5" s="62"/>
      <c r="D5" s="317" t="s">
        <v>137</v>
      </c>
      <c r="E5" s="63"/>
      <c r="F5" s="60"/>
      <c r="G5" s="60"/>
    </row>
    <row r="6" spans="1:7">
      <c r="A6" s="335"/>
      <c r="B6" s="66"/>
      <c r="C6" s="63" t="s">
        <v>217</v>
      </c>
      <c r="D6" s="317"/>
      <c r="E6" s="63" t="s">
        <v>218</v>
      </c>
      <c r="F6" s="60"/>
      <c r="G6" s="60"/>
    </row>
    <row r="7" spans="1:7">
      <c r="A7" s="335"/>
      <c r="B7" s="66"/>
      <c r="C7" s="63"/>
      <c r="D7" s="317"/>
      <c r="E7" s="63"/>
      <c r="F7" s="60"/>
      <c r="G7" s="60"/>
    </row>
    <row r="8" spans="1:7">
      <c r="A8" s="336"/>
      <c r="B8" s="66"/>
      <c r="C8" s="64"/>
      <c r="D8" s="317"/>
      <c r="E8" s="63"/>
      <c r="F8" s="60"/>
      <c r="G8" s="60"/>
    </row>
    <row r="9" spans="1:7">
      <c r="A9" s="335" t="s">
        <v>5</v>
      </c>
      <c r="B9" s="62"/>
      <c r="C9" s="57"/>
      <c r="D9" s="320" t="s">
        <v>142</v>
      </c>
      <c r="E9" s="65"/>
      <c r="F9" s="62"/>
      <c r="G9" s="59"/>
    </row>
    <row r="10" spans="1:7">
      <c r="A10" s="335"/>
      <c r="B10" s="63"/>
      <c r="C10" s="57" t="s">
        <v>219</v>
      </c>
      <c r="D10" s="321"/>
      <c r="E10" s="66" t="s">
        <v>106</v>
      </c>
      <c r="F10" s="63" t="s">
        <v>130</v>
      </c>
      <c r="G10" s="60"/>
    </row>
    <row r="11" spans="1:7">
      <c r="A11" s="335"/>
      <c r="B11" s="63" t="s">
        <v>220</v>
      </c>
      <c r="C11" s="57"/>
      <c r="D11" s="322"/>
      <c r="E11" s="67"/>
      <c r="F11" s="63" t="s">
        <v>130</v>
      </c>
      <c r="G11" s="60"/>
    </row>
    <row r="12" spans="1:7">
      <c r="A12" s="326" t="s">
        <v>4</v>
      </c>
      <c r="B12" s="65"/>
      <c r="C12" s="62"/>
      <c r="D12" s="316" t="s">
        <v>24</v>
      </c>
      <c r="E12" s="66"/>
      <c r="F12" s="62"/>
      <c r="G12" s="59"/>
    </row>
    <row r="13" spans="1:7">
      <c r="A13" s="327"/>
      <c r="B13" s="66" t="s">
        <v>221</v>
      </c>
      <c r="C13" s="76"/>
      <c r="D13" s="317"/>
      <c r="E13" s="66" t="s">
        <v>222</v>
      </c>
      <c r="F13" s="76"/>
      <c r="G13" s="60"/>
    </row>
    <row r="14" spans="1:7">
      <c r="A14" s="327"/>
      <c r="B14" s="66"/>
      <c r="C14" s="63" t="s">
        <v>223</v>
      </c>
      <c r="D14" s="317"/>
      <c r="E14" s="66"/>
      <c r="F14" s="63" t="s">
        <v>222</v>
      </c>
      <c r="G14" s="60"/>
    </row>
    <row r="15" spans="1:7">
      <c r="A15" s="328"/>
      <c r="B15" s="67"/>
      <c r="C15" s="64"/>
      <c r="D15" s="317"/>
      <c r="E15" s="66"/>
      <c r="F15" s="64"/>
      <c r="G15" s="60"/>
    </row>
    <row r="16" spans="1:7">
      <c r="A16" s="327" t="s">
        <v>12</v>
      </c>
      <c r="B16" s="63"/>
      <c r="C16" s="57"/>
      <c r="D16" s="320" t="s">
        <v>24</v>
      </c>
      <c r="E16" s="320" t="s">
        <v>197</v>
      </c>
      <c r="F16" s="324">
        <v>1</v>
      </c>
      <c r="G16" s="59"/>
    </row>
    <row r="17" spans="1:7">
      <c r="A17" s="327"/>
      <c r="B17" s="63" t="s">
        <v>224</v>
      </c>
      <c r="C17" s="77" t="s">
        <v>225</v>
      </c>
      <c r="D17" s="321"/>
      <c r="E17" s="321"/>
      <c r="F17" s="324"/>
      <c r="G17" s="60"/>
    </row>
    <row r="18" spans="1:7">
      <c r="A18" s="327"/>
      <c r="B18" s="64"/>
      <c r="C18" s="58" t="s">
        <v>226</v>
      </c>
      <c r="D18" s="322"/>
      <c r="E18" s="322"/>
      <c r="F18" s="325"/>
      <c r="G18" s="61"/>
    </row>
    <row r="19" spans="1:7">
      <c r="A19" s="326" t="s">
        <v>28</v>
      </c>
      <c r="B19" s="66"/>
      <c r="C19" s="66"/>
      <c r="D19" s="321" t="s">
        <v>227</v>
      </c>
      <c r="E19" s="63"/>
      <c r="F19" s="60"/>
      <c r="G19" s="60"/>
    </row>
    <row r="20" spans="1:7">
      <c r="A20" s="327"/>
      <c r="B20" s="66"/>
      <c r="C20" s="66"/>
      <c r="D20" s="321"/>
      <c r="E20" s="63"/>
      <c r="F20" s="60"/>
      <c r="G20" s="60"/>
    </row>
    <row r="21" spans="1:7">
      <c r="A21" s="327"/>
      <c r="B21" s="66" t="s">
        <v>228</v>
      </c>
      <c r="C21" s="66" t="s">
        <v>229</v>
      </c>
      <c r="D21" s="321"/>
      <c r="E21" s="63" t="s">
        <v>185</v>
      </c>
      <c r="F21" s="60" t="s">
        <v>230</v>
      </c>
      <c r="G21" s="60"/>
    </row>
    <row r="22" spans="1:7">
      <c r="A22" s="327"/>
      <c r="B22" s="66" t="s">
        <v>231</v>
      </c>
      <c r="C22" s="66"/>
      <c r="D22" s="321"/>
      <c r="E22" s="63"/>
      <c r="F22" s="60"/>
      <c r="G22" s="60"/>
    </row>
    <row r="23" spans="1:7">
      <c r="A23" s="328"/>
      <c r="B23" s="66"/>
      <c r="C23" s="66"/>
      <c r="D23" s="322"/>
      <c r="E23" s="63"/>
      <c r="F23" s="60"/>
      <c r="G23" s="60"/>
    </row>
    <row r="24" spans="1:7">
      <c r="A24" s="327" t="s">
        <v>10</v>
      </c>
      <c r="B24" s="78"/>
      <c r="C24" s="62" t="s">
        <v>232</v>
      </c>
      <c r="D24" s="316" t="s">
        <v>24</v>
      </c>
      <c r="E24" s="65" t="s">
        <v>233</v>
      </c>
      <c r="F24" s="65"/>
      <c r="G24" s="62"/>
    </row>
    <row r="25" spans="1:7">
      <c r="A25" s="327"/>
      <c r="B25" s="83"/>
      <c r="C25" s="63"/>
      <c r="D25" s="317"/>
      <c r="E25" s="66"/>
      <c r="F25" s="66"/>
      <c r="G25" s="63"/>
    </row>
    <row r="26" spans="1:7">
      <c r="A26" s="327"/>
      <c r="B26" s="94"/>
      <c r="C26" s="64"/>
      <c r="D26" s="317"/>
      <c r="E26" s="66"/>
      <c r="F26" s="67"/>
      <c r="G26" s="64"/>
    </row>
    <row r="27" spans="1:7">
      <c r="A27" s="326" t="s">
        <v>29</v>
      </c>
      <c r="B27" s="66"/>
      <c r="C27" s="66"/>
      <c r="D27" s="320" t="s">
        <v>24</v>
      </c>
      <c r="E27" s="62"/>
      <c r="F27" s="60"/>
      <c r="G27" s="60"/>
    </row>
    <row r="28" spans="1:7">
      <c r="A28" s="327"/>
      <c r="B28" s="66" t="s">
        <v>220</v>
      </c>
      <c r="C28" s="66" t="s">
        <v>234</v>
      </c>
      <c r="D28" s="321"/>
      <c r="E28" s="63" t="s">
        <v>222</v>
      </c>
      <c r="F28" s="60" t="s">
        <v>185</v>
      </c>
      <c r="G28" s="60"/>
    </row>
    <row r="29" spans="1:7">
      <c r="A29" s="327"/>
      <c r="B29" s="66" t="s">
        <v>221</v>
      </c>
      <c r="C29" s="66"/>
      <c r="D29" s="321"/>
      <c r="E29" s="64"/>
      <c r="F29" s="60" t="s">
        <v>130</v>
      </c>
      <c r="G29" s="60"/>
    </row>
    <row r="30" spans="1:7">
      <c r="A30" s="326" t="s">
        <v>16</v>
      </c>
      <c r="B30" s="65"/>
      <c r="C30" s="65"/>
      <c r="D30" s="323"/>
      <c r="E30" s="60"/>
      <c r="F30" s="59"/>
      <c r="G30" s="59"/>
    </row>
    <row r="31" spans="1:7">
      <c r="A31" s="327"/>
      <c r="B31" s="66" t="s">
        <v>57</v>
      </c>
      <c r="C31" s="68" t="s">
        <v>235</v>
      </c>
      <c r="D31" s="324"/>
      <c r="E31" s="60" t="s">
        <v>168</v>
      </c>
      <c r="F31" s="60"/>
      <c r="G31" s="60"/>
    </row>
    <row r="32" spans="1:7">
      <c r="A32" s="327"/>
      <c r="B32" s="66"/>
      <c r="C32" s="66" t="s">
        <v>236</v>
      </c>
      <c r="D32" s="324"/>
      <c r="E32" s="60"/>
      <c r="F32" s="60" t="s">
        <v>170</v>
      </c>
      <c r="G32" s="60"/>
    </row>
    <row r="33" spans="1:7">
      <c r="A33" s="327"/>
      <c r="B33" s="66"/>
      <c r="C33" s="66"/>
      <c r="D33" s="324"/>
      <c r="E33" s="60"/>
      <c r="F33" s="60"/>
      <c r="G33" s="60"/>
    </row>
    <row r="34" spans="1:7">
      <c r="A34" s="328"/>
      <c r="B34" s="66"/>
      <c r="C34" s="67"/>
      <c r="D34" s="325"/>
      <c r="E34" s="60"/>
      <c r="F34" s="60"/>
      <c r="G34" s="61"/>
    </row>
    <row r="35" spans="1:7">
      <c r="A35" s="327" t="s">
        <v>30</v>
      </c>
      <c r="B35" s="62"/>
      <c r="C35" s="57"/>
      <c r="D35" s="324" t="s">
        <v>24</v>
      </c>
      <c r="E35" s="92"/>
      <c r="F35" s="62"/>
      <c r="G35" s="60"/>
    </row>
    <row r="36" spans="1:7">
      <c r="A36" s="327"/>
      <c r="B36" s="63"/>
      <c r="C36" s="66" t="s">
        <v>237</v>
      </c>
      <c r="D36" s="324"/>
      <c r="E36" s="57" t="s">
        <v>238</v>
      </c>
      <c r="F36" s="63" t="s">
        <v>239</v>
      </c>
      <c r="G36" s="60"/>
    </row>
    <row r="37" spans="1:7">
      <c r="A37" s="327"/>
      <c r="B37" s="63" t="s">
        <v>221</v>
      </c>
      <c r="C37" s="46"/>
      <c r="D37" s="324"/>
      <c r="E37" s="57"/>
      <c r="F37" s="76"/>
      <c r="G37" s="60"/>
    </row>
    <row r="38" spans="1:7">
      <c r="A38" s="327"/>
      <c r="B38" s="63"/>
      <c r="D38" s="324"/>
      <c r="E38" s="57"/>
      <c r="F38" s="76"/>
      <c r="G38" s="60"/>
    </row>
    <row r="39" spans="1:7">
      <c r="A39" s="328"/>
      <c r="B39" s="64"/>
      <c r="C39" s="58"/>
      <c r="D39" s="32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2022-07-11T13:30:11Z</dcterms:modified>
  <cp:category/>
  <cp:contentStatus/>
</cp:coreProperties>
</file>